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03"/>
  <workbookPr codeName="ThisWorkbook" defaultThemeVersion="166925"/>
  <mc:AlternateContent xmlns:mc="http://schemas.openxmlformats.org/markup-compatibility/2006">
    <mc:Choice Requires="x15">
      <x15ac:absPath xmlns:x15ac="http://schemas.microsoft.com/office/spreadsheetml/2010/11/ac" url="https://cmailcarletonca.sharepoint.com/sites/GMICPNorwaySweden/Shared Documents/General/"/>
    </mc:Choice>
  </mc:AlternateContent>
  <xr:revisionPtr revIDLastSave="9214" documentId="13_ncr:1_{14314F47-889E-4A73-8407-876AD07C6533}" xr6:coauthVersionLast="47" xr6:coauthVersionMax="47" xr10:uidLastSave="{B2C3EC0A-0C06-46F2-86C2-0DE0EA03885C}"/>
  <bookViews>
    <workbookView xWindow="0" yWindow="500" windowWidth="36480" windowHeight="21300" tabRatio="1000" firstSheet="1" activeTab="1" xr2:uid="{00000000-000D-0000-FFFF-FFFF00000000}"/>
  </bookViews>
  <sheets>
    <sheet name="Contents" sheetId="41" r:id="rId1"/>
    <sheet name="Total Revenue (Millions)" sheetId="68" r:id="rId2"/>
    <sheet name="Wireline" sheetId="11" r:id="rId3"/>
    <sheet name="Wireless" sheetId="12" r:id="rId4"/>
    <sheet name="ISP" sheetId="13" r:id="rId5"/>
    <sheet name="Multichannel Video Distribution" sheetId="8" r:id="rId6"/>
    <sheet name="Broadcast TV" sheetId="5" r:id="rId7"/>
    <sheet name="Pay TV Programming Services " sheetId="7" r:id="rId8"/>
    <sheet name="Online Video Services" sheetId="27" r:id="rId9"/>
    <sheet name="Film TV Online Video Production" sheetId="50" r:id="rId10"/>
    <sheet name="Film TV OVS Distribution" sheetId="9" r:id="rId11"/>
    <sheet name="Film Exhibition" sheetId="10" r:id="rId12"/>
    <sheet name="Digital Games" sheetId="19" r:id="rId13"/>
    <sheet name="Broadcast Radio" sheetId="4" r:id="rId14"/>
    <sheet name="Music Services" sheetId="32" r:id="rId15"/>
    <sheet name="Newspapers" sheetId="1" r:id="rId16"/>
    <sheet name="Online News Media" sheetId="45" r:id="rId17"/>
    <sheet name="Magazines" sheetId="3" r:id="rId18"/>
    <sheet name="Books" sheetId="14" r:id="rId19"/>
    <sheet name="Internet Advertising" sheetId="23" r:id="rId20"/>
    <sheet name="App Distribution" sheetId="26" r:id="rId21"/>
    <sheet name="Search Engines-Mobile" sheetId="30" r:id="rId22"/>
    <sheet name="Search Engines-Desktop" sheetId="25" r:id="rId23"/>
    <sheet name="Search Engines" sheetId="52" r:id="rId24"/>
    <sheet name="Social Media Platforms" sheetId="24" r:id="rId25"/>
    <sheet name="Mobile OS" sheetId="33" r:id="rId26"/>
    <sheet name="Desktop OS" sheetId="22" r:id="rId27"/>
    <sheet name="Mobile Browsers" sheetId="34" r:id="rId28"/>
    <sheet name="Desktop Browsers" sheetId="21" r:id="rId29"/>
    <sheet name="Content Delivery Network" sheetId="18" r:id="rId30"/>
    <sheet name="International Submarine Cables" sheetId="17" r:id="rId31"/>
    <sheet name="Data Centres" sheetId="16" r:id="rId32"/>
    <sheet name="Data Brokers" sheetId="20" r:id="rId33"/>
    <sheet name="Mergers &amp; Acquisitions" sheetId="66" r:id="rId34"/>
    <sheet name="Concentration Metrics" sheetId="40" r:id="rId35"/>
    <sheet name="Top 20 companies" sheetId="69" r:id="rId36"/>
    <sheet name="Notes" sheetId="49" r:id="rId37"/>
    <sheet name="Sandbox" sheetId="67" r:id="rId38"/>
  </sheets>
  <definedNames>
    <definedName name="_xlnm._FilterDatabase" localSheetId="20" hidden="1">'App Distribution'!$A$1:$O$2</definedName>
    <definedName name="_xlnm._FilterDatabase" localSheetId="13" hidden="1">'Broadcast Radio'!$A$1:$P$10</definedName>
    <definedName name="_xlnm._FilterDatabase" localSheetId="6" hidden="1">'Broadcast TV'!$A$1:$M$119</definedName>
    <definedName name="_xlnm._FilterDatabase" localSheetId="34" hidden="1">'Concentration Metrics'!$A$1:$Q$1</definedName>
    <definedName name="_xlnm._FilterDatabase" localSheetId="28" hidden="1">'Desktop Browsers'!$A$1:$I$1</definedName>
    <definedName name="_xlnm._FilterDatabase" localSheetId="26" hidden="1">'Desktop OS'!$A$1:$I$2</definedName>
    <definedName name="_xlnm._FilterDatabase" localSheetId="12" hidden="1">'Digital Games'!$A$1:$R$2</definedName>
    <definedName name="_xlnm._FilterDatabase" localSheetId="19" hidden="1">'Internet Advertising'!$A$1:$J$853</definedName>
    <definedName name="_xlnm._FilterDatabase" localSheetId="4" hidden="1">ISP!$A$1:$N$31</definedName>
    <definedName name="_xlnm._FilterDatabase" localSheetId="17" hidden="1">Magazines!$A$1:$Q$1</definedName>
    <definedName name="_xlnm._FilterDatabase" localSheetId="27" hidden="1">'Mobile Browsers'!$A$1:$I$1</definedName>
    <definedName name="_xlnm._FilterDatabase" localSheetId="25" hidden="1">'Mobile OS'!$A$1:$I$1</definedName>
    <definedName name="_xlnm._FilterDatabase" localSheetId="5" hidden="1">'Multichannel Video Distribution'!$A$1:$N$31</definedName>
    <definedName name="_xlnm._FilterDatabase" localSheetId="15" hidden="1">Newspapers!$A$1:$R$5</definedName>
    <definedName name="_xlnm._FilterDatabase" localSheetId="16" hidden="1">'Online News Media'!$A$1:$P$1</definedName>
    <definedName name="_xlnm._FilterDatabase" localSheetId="8" hidden="1">'Online Video Services'!$A$1:$U$2</definedName>
    <definedName name="_xlnm._FilterDatabase" localSheetId="7" hidden="1">'Pay TV Programming Services '!$A$1:$P$63</definedName>
    <definedName name="_xlnm._FilterDatabase" localSheetId="23" hidden="1">'Search Engines'!$A$1:$H$2</definedName>
    <definedName name="_xlnm._FilterDatabase" localSheetId="22" hidden="1">'Search Engines-Desktop'!$A$1:$H$1008</definedName>
    <definedName name="_xlnm._FilterDatabase" localSheetId="21" hidden="1">'Search Engines-Mobile'!$A$1:$H$2</definedName>
    <definedName name="_xlnm._FilterDatabase" localSheetId="24" hidden="1">'Social Media Platforms'!$A$1:$M$1</definedName>
    <definedName name="_xlnm._FilterDatabase" localSheetId="1" hidden="1">'Total Revenue (Millions)'!$A$1:$R$291</definedName>
    <definedName name="_xlnm._FilterDatabase" localSheetId="3" hidden="1">Wireless!$A$2:$P$25</definedName>
    <definedName name="_xlnm._FilterDatabase" localSheetId="2" hidden="1">Wireline!$A$1:$M$35</definedName>
    <definedName name="_xlnm.Print_Area" localSheetId="0">Contents!$A$25</definedName>
    <definedName name="total_revenue">'Pay TV Programming Services '!$G$1+'Pay TV Programming Services '!$G:$G</definedName>
    <definedName name="Year">'Pay TV Programming Services '!$B:$B</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82" i="68" l="1"/>
  <c r="D284" i="68"/>
  <c r="D55" i="68"/>
  <c r="D270" i="68"/>
  <c r="I50" i="19"/>
  <c r="I44" i="19"/>
  <c r="I45" i="19"/>
  <c r="I46" i="19"/>
  <c r="I47" i="19"/>
  <c r="I48" i="19"/>
  <c r="I49" i="19"/>
  <c r="I41" i="19"/>
  <c r="I42" i="19"/>
  <c r="I43" i="19"/>
  <c r="G23" i="19"/>
  <c r="I23" i="19"/>
  <c r="I22" i="19"/>
  <c r="G19" i="19"/>
  <c r="I19" i="19"/>
  <c r="G13" i="19"/>
  <c r="I13" i="19"/>
  <c r="G11" i="19"/>
  <c r="I11" i="19"/>
  <c r="G9" i="19"/>
  <c r="I9" i="19"/>
  <c r="G7" i="19"/>
  <c r="I7" i="19"/>
  <c r="G5" i="19"/>
  <c r="I5" i="19"/>
  <c r="I12" i="19"/>
  <c r="I10" i="19"/>
  <c r="I8" i="19"/>
  <c r="I6" i="19"/>
  <c r="I4" i="19"/>
  <c r="G16" i="19"/>
  <c r="I16" i="19"/>
  <c r="G21" i="19"/>
  <c r="I21" i="19"/>
  <c r="I20" i="19"/>
  <c r="I18" i="19"/>
  <c r="I17" i="19"/>
  <c r="I15" i="19"/>
  <c r="I14" i="19"/>
  <c r="I25" i="19"/>
  <c r="I26" i="19"/>
  <c r="I27" i="19"/>
  <c r="I28" i="19"/>
  <c r="I29" i="19"/>
  <c r="I30" i="19"/>
  <c r="I31" i="19"/>
  <c r="I32" i="19"/>
  <c r="I33" i="19"/>
  <c r="I34" i="19"/>
  <c r="I35" i="19"/>
  <c r="I36" i="19"/>
  <c r="I37" i="19"/>
  <c r="I38" i="19"/>
  <c r="I39" i="19"/>
  <c r="I40" i="19"/>
  <c r="I24" i="19"/>
  <c r="D129" i="68"/>
  <c r="D276" i="68"/>
  <c r="D274" i="68"/>
  <c r="D259" i="68"/>
  <c r="D260" i="68"/>
  <c r="D267" i="68"/>
  <c r="D266" i="68"/>
  <c r="D265" i="68"/>
  <c r="D264" i="68"/>
  <c r="D263" i="68"/>
  <c r="D262" i="68"/>
  <c r="D261" i="68"/>
  <c r="D256" i="68"/>
  <c r="D254" i="68"/>
  <c r="D222" i="68"/>
  <c r="D223" i="68"/>
  <c r="D220" i="68"/>
  <c r="D219" i="68"/>
  <c r="D218" i="68"/>
  <c r="D217" i="68"/>
  <c r="D216" i="68"/>
  <c r="D211" i="68"/>
  <c r="D215" i="68"/>
  <c r="D214" i="68"/>
  <c r="D213" i="68"/>
  <c r="D212" i="68"/>
  <c r="D115" i="68"/>
  <c r="D166" i="68"/>
  <c r="D252" i="68"/>
  <c r="D250" i="68"/>
  <c r="D269" i="68"/>
  <c r="D258" i="68"/>
  <c r="D236" i="68"/>
  <c r="D224" i="68"/>
  <c r="D196" i="68"/>
  <c r="D195" i="68"/>
  <c r="D122" i="68"/>
  <c r="D113" i="68"/>
  <c r="D111" i="68"/>
  <c r="I56" i="7"/>
  <c r="I57" i="7"/>
  <c r="I58" i="7"/>
  <c r="I59" i="7"/>
  <c r="I60" i="7"/>
  <c r="I61" i="7"/>
  <c r="I62" i="7"/>
  <c r="I63" i="7"/>
  <c r="D109" i="68"/>
  <c r="D99" i="68"/>
  <c r="D110" i="68"/>
  <c r="D112" i="68"/>
  <c r="D114" i="68"/>
  <c r="D221" i="68"/>
  <c r="D251" i="68"/>
  <c r="D253" i="68"/>
  <c r="D255" i="68"/>
  <c r="D257" i="68"/>
  <c r="D268" i="68"/>
  <c r="D271" i="68"/>
  <c r="D272" i="68"/>
  <c r="D273" i="68"/>
  <c r="D275" i="68"/>
  <c r="D283" i="68"/>
  <c r="I2" i="23"/>
  <c r="I2" i="3"/>
  <c r="I2" i="19"/>
  <c r="I2" i="26"/>
  <c r="I2" i="32"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CD5B32B1-E35F-4D71-A0D7-6BEA81409B67}" keepAlive="1" name="Query - Query1" description="Connection to the 'Query1' query in the workbook." type="5" refreshedVersion="7" background="1" saveData="1">
    <dbPr connection="Provider=Microsoft.Mashup.OleDb.1;Data Source=$Workbook$;Location=Query1;Extended Properties=&quot;&quot;" command="SELECT * FROM [Query1]"/>
  </connection>
  <connection id="2" xr16:uid="{B6A98F6E-188F-4DA3-8A49-C13BE8A2D7A9}" keepAlive="1" name="Query - Query2" description="Connection to the 'Query2' query in the workbook." type="5" refreshedVersion="0" background="1">
    <dbPr connection="Provider=Microsoft.Mashup.OleDb.1;Data Source=$Workbook$;Location=Query2;Extended Properties=&quot;&quot;" command="SELECT * FROM [Query2]"/>
  </connection>
  <connection id="3" xr16:uid="{6735BCF3-B7E7-4B71-9E9F-6E06BA5758B7}" keepAlive="1" name="Query - Query3" description="Connection to the 'Query3' query in the workbook." type="5" refreshedVersion="7" background="1" saveData="1">
    <dbPr connection="Provider=Microsoft.Mashup.OleDb.1;Data Source=$Workbook$;Location=Query3;Extended Properties=&quot;&quot;" command="SELECT * FROM [Query3]"/>
  </connection>
</connections>
</file>

<file path=xl/sharedStrings.xml><?xml version="1.0" encoding="utf-8"?>
<sst xmlns="http://schemas.openxmlformats.org/spreadsheetml/2006/main" count="5595" uniqueCount="567">
  <si>
    <t>Sector</t>
  </si>
  <si>
    <t>Sector Group</t>
  </si>
  <si>
    <t>Glossary: Market/Sector Definitions</t>
  </si>
  <si>
    <t>Contents</t>
  </si>
  <si>
    <t>Total Revenue (Millions)</t>
  </si>
  <si>
    <t>Wireline</t>
  </si>
  <si>
    <t>Telecom &amp; Internet Infrastructure</t>
  </si>
  <si>
    <r>
      <t>Wireline</t>
    </r>
    <r>
      <rPr>
        <sz val="12"/>
        <color rgb="FF000000"/>
        <rFont val="Times New Roman"/>
        <family val="1"/>
      </rPr>
      <t xml:space="preserve">: This category was originally intended to capture "voice landline” or "plain old telephone service” offered by telephone companies and, in recent decades, by cable, and online providers of such services. Does not include mobile wireless telecoms, Internet access service, and IPTV, rental or sale of equipment and other elements sometimes found in this category such as data centres. However, the wireline sector has in recent years becoming increasingly removed from that earlier characterization as revenues from voice service have moved to the margins of the industry’s business model.
Today, revenue and subscriber data for ISP/Internet access and IPTV (Multichannel Video Distribution revenue) services are often reported in the wireline segment, but you should break them out insofar as that is possible and record them in the sheets dedicated to those services. Once those services are taken out, the remainder constitutes the wireline sector revenues and is the figure you should report. This category now typically includes business services, wholesale services, non-broadcasting OTT services, equipment, etc. Some telecoms firms, for example Telus in Canada, include health and other services in wireline telecoms revenue, while others include wholesale revenues and security services. As a consequence of these ongoing trends, the “wireline” sector may increasingly be seen as an "other services" category. In general, you should exclude equipment leasing and sales from this category while keeping a record in your note to the sector which of the above services are included in this segment in order to track the evolution of this segment over time. </t>
    </r>
  </si>
  <si>
    <t>Wireless</t>
  </si>
  <si>
    <r>
      <t>Wireless</t>
    </r>
    <r>
      <rPr>
        <sz val="12"/>
        <color rgb="FF000000"/>
        <rFont val="Times New Roman"/>
        <family val="1"/>
      </rPr>
      <t>: mobile wireless service providers provide both mobile voice and mobile data, i.e. mobile Internet access, services. Based on our experience in Canada, for instance, it is not possible to credibly disentangle these two sets of figures into discrete categories. Consequently, they are combined in a single revenue figure for wireless service. However, in some countries it may be possible to disentangle these two things. In such cases, please indicate as much in the two columns—mobile voice and mobile data—within the wireless sheet of the workbook.</t>
    </r>
  </si>
  <si>
    <t>ISP</t>
  </si>
  <si>
    <r>
      <t>ISP</t>
    </r>
    <r>
      <rPr>
        <sz val="12"/>
        <color rgb="FF000000"/>
        <rFont val="Times New Roman"/>
        <family val="1"/>
      </rPr>
      <t xml:space="preserve">: Internet access services, including broadband and dial-up, using wireline, cable, satellite, or fixed point-to-point wireless connections. In general, the sector does not include “mobile data” or mobile Internet access. However, in some countries, this sector may include “mobile data/Internet” and if this is the case, then indicate as much in the note to this sector. In the “Sub-sector” column, if possible, please indicate which of the following categories best describes each firm’s activities: Telco (e.g. a legacy telecoms/telephone company), Cableco (i.e. a legacy cable company) or Indy ISP (i.e. an independent ISP that either builds, owns and controls its own network infrastructure or purchases wholesale network access from either an incumbent telephone or cable company’s network and bandwidth in order to provide a retail level Internet access service). Insofar as possible, the revenue figure for this should not include rental income or fees/taxes in the revenue. This will depend on the reporting practices in your country. </t>
    </r>
  </si>
  <si>
    <t>Multichannel Video Distribution (Cable/DBS/IPTV)</t>
  </si>
  <si>
    <r>
      <t>Multichannel Video Distribution</t>
    </r>
    <r>
      <rPr>
        <sz val="12"/>
        <color rgb="FF000000"/>
        <rFont val="Times New Roman"/>
        <family val="1"/>
      </rPr>
      <t xml:space="preserve">: The distribution of linear video programming to end users.  Means of distribution can include Cable, DBS/DTH, and IPTV-based distribution of television/video services over fiber.  Does not include Linear Streaming Services. In other words, this sector is about the transmission of programming services. The channels/services that multichannel video distribution companies such as Comcast in the United States or Sky in the UK, New Zealand and Australia carry (video channels and TV broadcasters) are not included. That said, the revenue for this sector typically includes revenue from both the “transmission” and the “content/programming” side since, at the retail level, both elements are bundled together and sold as one package to subscribers. It is also the case that separate figures are also reported just for the “Pay Television Programming Services”. All this is a heightened state of flux in the face of the “cord-cutting” phenomenon, and as programming services and rights holders go direct-to-consumer over the Internet. In the “Sub-sector” column, please indicate which of the following categories best describes each firm’s activities: Cable, DBS, IPTV, other. </t>
    </r>
  </si>
  <si>
    <t>Broadcast TV</t>
  </si>
  <si>
    <t>Digital &amp; Traditional Audiovisual &amp; Publishing Media</t>
  </si>
  <si>
    <r>
      <t>Broadcast TV</t>
    </r>
    <r>
      <rPr>
        <sz val="12"/>
        <color rgb="FF000000"/>
        <rFont val="Times New Roman"/>
        <family val="1"/>
      </rPr>
      <t>: all “free TV” or public service terrestrial video broadcasting by station and networks supported by advertising and public funds, as well as the retransmission of such channels over cable and satellite.</t>
    </r>
  </si>
  <si>
    <t>Pay TV Programming Services</t>
  </si>
  <si>
    <r>
      <t>Pay TV Programming Services</t>
    </r>
    <r>
      <rPr>
        <sz val="12"/>
        <color rgb="FF000000"/>
        <rFont val="Times New Roman"/>
        <family val="1"/>
      </rPr>
      <t xml:space="preserve">: television channels/services not distributed free over-the-air but for a fee over cable, satellite or IPTV platform. This includes standard services delivered over multichannel video distribution services such as the Discovery channel as well as premium pay television services such as HBO. </t>
    </r>
  </si>
  <si>
    <t>Online Video Services</t>
  </si>
  <si>
    <r>
      <t>Online Video Services</t>
    </r>
    <r>
      <rPr>
        <sz val="12"/>
        <color rgb="FF000000"/>
        <rFont val="Times New Roman"/>
        <family val="1"/>
      </rPr>
      <t xml:space="preserve">: firms in this market aggregate and deliver video over the internet. Over time a variety of different revenue and business models have developed for online video services, with five sub-categories taking shape: 1. </t>
    </r>
    <r>
      <rPr>
        <b/>
        <sz val="12"/>
        <color rgb="FF000000"/>
        <rFont val="Times New Roman"/>
        <family val="1"/>
      </rPr>
      <t>SVOD (Subscription video on demand)</t>
    </r>
    <r>
      <rPr>
        <sz val="12"/>
        <color rgb="FF000000"/>
        <rFont val="Times New Roman"/>
        <family val="1"/>
      </rPr>
      <t xml:space="preserve"> is a pure player service where content is provided without commercials (outside of self-promotion of content) and charged a subscription rate (e.g. Netflix); 2. </t>
    </r>
    <r>
      <rPr>
        <b/>
        <sz val="12"/>
        <color rgb="FF000000"/>
        <rFont val="Times New Roman"/>
        <family val="1"/>
      </rPr>
      <t>TVOD (Transactional video on demand)</t>
    </r>
    <r>
      <rPr>
        <sz val="12"/>
        <color rgb="FF000000"/>
        <rFont val="Times New Roman"/>
        <family val="1"/>
      </rPr>
      <t xml:space="preserve"> is a pure player service where content is provided without commercials of any time, and the user is charged a one-time fee for the right to watch the content as often and much as they want (e.g. Apple iTunes); 3. </t>
    </r>
    <r>
      <rPr>
        <b/>
        <sz val="12"/>
        <color rgb="FF000000"/>
        <rFont val="Times New Roman"/>
        <family val="1"/>
      </rPr>
      <t>AVOD (Advertising-supported video on demand)</t>
    </r>
    <r>
      <rPr>
        <sz val="12"/>
        <color rgb="FF000000"/>
        <rFont val="Times New Roman"/>
        <family val="1"/>
      </rPr>
      <t xml:space="preserve"> is a pure player service where content is free of charge but served with commercials (e.g. YouTube); 4. </t>
    </r>
    <r>
      <rPr>
        <b/>
        <sz val="12"/>
        <color rgb="FF000000"/>
        <rFont val="Times New Roman"/>
        <family val="1"/>
      </rPr>
      <t>Linear Streaming Service</t>
    </r>
    <r>
      <rPr>
        <sz val="12"/>
        <color rgb="FF000000"/>
        <rFont val="Times New Roman"/>
        <family val="1"/>
      </rPr>
      <t xml:space="preserve"> is a system where linear programming is offered and a subscription rate is charged.  This is often referred to by some sources as streaming pay tv or over the top tv (e.g. SlingTV); 5. </t>
    </r>
    <r>
      <rPr>
        <b/>
        <sz val="12"/>
        <color rgb="FF000000"/>
        <rFont val="Times New Roman"/>
        <family val="1"/>
      </rPr>
      <t>Hybrid Services</t>
    </r>
    <r>
      <rPr>
        <sz val="12"/>
        <color rgb="FF000000"/>
        <rFont val="Times New Roman"/>
        <family val="1"/>
      </rPr>
      <t xml:space="preserve"> consist of a hybrid player that mixes two (or more) of the above. For instance, if a player offers multiple tiers of service including a free advertising only tier, a tier with some ads for a charge, and a tier with no ads for another charge, especially when content is locked behind those tiers, it would be a hybrid service (see: Hulu, Peacock).  It can also be a hybrid that combines other services, like linear streaming and AVOD (see Hulu + LiveTV). </t>
    </r>
    <r>
      <rPr>
        <b/>
        <sz val="12"/>
        <color rgb="FF000000"/>
        <rFont val="Times New Roman"/>
        <family val="1"/>
      </rPr>
      <t>Note</t>
    </r>
    <r>
      <rPr>
        <sz val="12"/>
        <color rgb="FF000000"/>
        <rFont val="Times New Roman"/>
        <family val="1"/>
      </rPr>
      <t>: Just because a Linear Streaming Service offers on demand does not make it hybrid. The on-demand component is a negotiated part of their rights agreement and is not a stand-alone service or offering.  It is no different than other forms of “authenticated tv”, where cable and DBS companies allow you to sign into and use a stream of the channel because you pay for the channel through cable (see: TLCgo, TBS, HBO Go, etc.). The type of service will be evident from, among other things, the source of revenue and should be indicated in the “Sub-sector” column on the “Online Video Services” sheet. This market does not include subscription-based pornography sites or companies that do not primarily make on-demand videos available as their core function, such as Facebook or Twitter.</t>
    </r>
  </si>
  <si>
    <t>Film TV Online Video Production</t>
  </si>
  <si>
    <t xml:space="preserve">Companies that produce programming licensed or sold to broadcast television, cable networks, online video services and film distributors. For these sectors, researchers are encouraged to use one of two methods to arrive at “production volume”: 1. the first is based on local spending or overall production budgets, based on who controls the budget as the main local co-producer, regardless of whose money it is. 2. The second is based on all production-related revenues of a production company, including production fees, rights sales, services. The latter method follows the method used by the European Audiovisual Observatory. Each research team should specify which of these two approaches they have chosen. Column J identifies, where possible, the primary production activity involved, i.e. production for: film, television or online video service.  </t>
  </si>
  <si>
    <t>Film TV Online Video Distribution</t>
  </si>
  <si>
    <r>
      <t>Film TV Online Video Distribution</t>
    </r>
    <r>
      <rPr>
        <sz val="12"/>
        <color rgb="FFFF0000"/>
        <rFont val="Times New Roman"/>
        <family val="1"/>
      </rPr>
      <t xml:space="preserve">: This sector covers revenue derived from the control of distribution rights for all television, film and online video services. In other words, it includes revenue from the exploitation of distribution rights for theatrical and home entertainment services as well as special rights for festivals). Column K identifies, where possible, the primary production activity involved, i.e. production for: film, television or online video service.  </t>
    </r>
  </si>
  <si>
    <t>Film Exhibition</t>
  </si>
  <si>
    <r>
      <t>Film Exhibition</t>
    </r>
    <r>
      <rPr>
        <sz val="12"/>
        <color rgb="FFFF0000"/>
        <rFont val="Times New Roman"/>
        <family val="1"/>
      </rPr>
      <t xml:space="preserve">: Film Exhibition: Theatre and box office revenue. This sector covers theatrical exhibition with a focus on box office/ticket sales receipts. Revenue from advertising as well as “Concession Sales + Other", respectively, are included in separate columns where possible.  </t>
    </r>
  </si>
  <si>
    <t>Digital Games</t>
  </si>
  <si>
    <r>
      <t>Digital Games</t>
    </r>
    <r>
      <rPr>
        <sz val="12"/>
        <color rgb="FF000000"/>
        <rFont val="Times New Roman"/>
        <family val="1"/>
      </rPr>
      <t xml:space="preserve">: Companies in this sector generate direct revenue via the sale of physical (boxed) and digital distribution of video games, game subscriptions (e.g., for Massive Multiplayer Online Games), and in-game advertising and microtransactions. Revenue is generated via three main platform categories: 1. </t>
    </r>
    <r>
      <rPr>
        <b/>
        <sz val="12"/>
        <color rgb="FF000000"/>
        <rFont val="Times New Roman"/>
        <family val="1"/>
      </rPr>
      <t>Desktop</t>
    </r>
    <r>
      <rPr>
        <sz val="12"/>
        <color rgb="FF000000"/>
        <rFont val="Times New Roman"/>
        <family val="1"/>
      </rPr>
      <t xml:space="preserve"> (Microsoft, Steam, MacOS, browsers, massively multiplayer online games (MMOGs), 2. </t>
    </r>
    <r>
      <rPr>
        <b/>
        <sz val="12"/>
        <color rgb="FF000000"/>
        <rFont val="Times New Roman"/>
        <family val="1"/>
      </rPr>
      <t>Consoles</t>
    </r>
    <r>
      <rPr>
        <sz val="12"/>
        <color rgb="FF000000"/>
        <rFont val="Times New Roman"/>
        <family val="1"/>
      </rPr>
      <t xml:space="preserve"> (Sony, Microsoft, Nintendo, including handhelds), 3. </t>
    </r>
    <r>
      <rPr>
        <b/>
        <sz val="12"/>
        <color rgb="FF000000"/>
        <rFont val="Times New Roman"/>
        <family val="1"/>
      </rPr>
      <t>Mobile</t>
    </r>
    <r>
      <rPr>
        <sz val="12"/>
        <color rgb="FF000000"/>
        <rFont val="Times New Roman"/>
        <family val="1"/>
      </rPr>
      <t xml:space="preserve"> (revenue tracked via mobile app stores or from social games made available via social media services such as Facebook). Game titles may be cross platform (e.g. Fortnite is available on multiple devices). In such cases, it will be helpful to estimate how much of the revenue can be attributed to each platform, respectively, and to provide a note explaining how you have done this. It is also important to put boundaries around what is included and left out of this category. Revenue that should be excluded pertains, for instance, to e-sports (e.g., sponsorships), merchandising, non-digital games such as board games, game hardware (e.g., controllers, consoles and VR headsets), and subscriptions and revenue generated by platform owners (e.g., Xbox Live or PlayStation Network).</t>
    </r>
  </si>
  <si>
    <t>Broadcast Radio</t>
  </si>
  <si>
    <r>
      <t>Broadcast Radio</t>
    </r>
    <r>
      <rPr>
        <sz val="12"/>
        <color rgb="FF000000"/>
        <rFont val="Times New Roman"/>
        <family val="1"/>
      </rPr>
      <t xml:space="preserve">: AM, FM, digital terrestrial, and satellite audio broadcasting, both stations and networks. In addition to advertising- and publicly-funded broadcast radio, this sector also includes services that rely primarily on paid subscriptions and satellite distribution. The best-known example of such a service in North America is Sirius XM which is owned by Liberty Media. </t>
    </r>
  </si>
  <si>
    <t>Music Services</t>
  </si>
  <si>
    <r>
      <t>Music Services</t>
    </r>
    <r>
      <rPr>
        <sz val="12"/>
        <color rgb="FF000000"/>
        <rFont val="Times New Roman"/>
        <family val="1"/>
      </rPr>
      <t xml:space="preserve">: The music industry has become immensely more complex over time and now consists of six sub-sectors: 1. Subscription-based streaming services (e.g. Spotify); 2. Download/transactional services (e.g. Apple's iTunes); 3. Direct retail sales/recorded music; 4. Ad-based services (e.g. YouTube); 5. Publishing royalties (e.g. Bertelsmann); 6. Live entertainment (e.g. Live Nation). In the “Sub-sector” column, if possible, please indicate which of these categories—i.e. Subscription-based streaming services; Download/transactional services; Direct retail sales/recorded music; Ad-based services; 5. Publishing royalties; 6. Live entertainment—best describes the revenue source for each company’s entries. </t>
    </r>
  </si>
  <si>
    <t>Newspapers</t>
  </si>
  <si>
    <t>Newspapers: daily, community, local and national papers. This sector includes revenues from news stand sales, subscriptions, advertising, patronage and public funds. Insofar as possible, revenue for this sector should not include their online versions. That, however, may not be possible. Regardless, please indicate in a note whether you have included or excluded revenue from online versions.</t>
  </si>
  <si>
    <t>Online News Media</t>
  </si>
  <si>
    <r>
      <t>Online News Media</t>
    </r>
    <r>
      <rPr>
        <sz val="12"/>
        <color rgb="FF000000"/>
        <rFont val="Times New Roman"/>
        <family val="1"/>
      </rPr>
      <t>: online versions of newspapers, magazines, newsletters, and online providers and compilers of regular news. Does not include online blogs.</t>
    </r>
  </si>
  <si>
    <t>Magazines</t>
  </si>
  <si>
    <r>
      <t>Magazines</t>
    </r>
    <r>
      <rPr>
        <sz val="12"/>
        <color rgb="FF000000"/>
        <rFont val="Times New Roman"/>
        <family val="1"/>
      </rPr>
      <t xml:space="preserve">: periodicals, mostly consumer oriented, retail magazines rather than professional journals. </t>
    </r>
  </si>
  <si>
    <t>Books</t>
  </si>
  <si>
    <r>
      <t>Books</t>
    </r>
    <r>
      <rPr>
        <sz val="12"/>
        <color rgb="FF000000"/>
        <rFont val="Times New Roman"/>
        <family val="1"/>
      </rPr>
      <t xml:space="preserve">: includes revenue from all book publishing, including textbooks and e-books. The focus should be on publishers’ revenue versus those of retail bookstores and/or distributors. To the extent that it is possible, please distinguish between revenue from physical sales versus Digital/E-Book revenue. </t>
    </r>
  </si>
  <si>
    <t>Internet Advertising</t>
  </si>
  <si>
    <t>Core Internet Applications &amp; Sectors</t>
  </si>
  <si>
    <r>
      <t>Internet Advertising</t>
    </r>
    <r>
      <rPr>
        <sz val="12"/>
        <color rgb="FF000000"/>
        <rFont val="Times New Roman"/>
        <family val="1"/>
      </rPr>
      <t xml:space="preserve">: includes companies whose revenue comes from advertising campaigns and advertising placed on the Internet. </t>
    </r>
  </si>
  <si>
    <t>App Distribution</t>
  </si>
  <si>
    <r>
      <t>App Distribution</t>
    </r>
    <r>
      <rPr>
        <sz val="12"/>
        <color rgb="FF000000"/>
        <rFont val="Times New Roman"/>
        <family val="1"/>
      </rPr>
      <t>: generally refers to Apple’s App Store and the Google Play Store but also the app stores of mobile device makers such as Samsung. One leading source for data on the App Distribution market is App Annie which can be found here (https://www.appannie.com/en/). Company level data can also be found in Apple and Google’s annual reports but usually not on a stand-alone basis. This requires breaking out this specific element from larger reporting segments in the companies’ annual reports and making reasonable estimates about how to do this, while documenting the reasoning behind these estimates in notes to each cell where such estimates are reported.
You should see this as an “aspirational” sector where we hope to gather up data on a systematic basis at the international level while inviting all of our research teams to include country-level data where it exists for the time being. The Digital Media Industries Working Group (DMIWG) that we have created as a subgroup within the project will work on further developing and refining the conceptualization and methodology for assessing this sector over the next 2-3 years and, after test piloting the results for a few team, make it available project wide.</t>
    </r>
  </si>
  <si>
    <t>Search Engines-Mobile</t>
  </si>
  <si>
    <r>
      <t>Search Engines-Mobile</t>
    </r>
    <r>
      <rPr>
        <sz val="12"/>
        <color rgb="FF000000"/>
        <rFont val="Times New Roman"/>
        <family val="1"/>
      </rPr>
      <t xml:space="preserve">: major web-based information search systems accessed through mobile wireless services/smartphones, e.g. Google, Baidu, Bing, Yandex, Naver. The goal here to focus on search engine use on portable devices that have a mobile wireless connection to the Internet (i.e. laptops, phones, including both smart and feature phones since feature phones have the functionality of a smart phone, including internet access, and are hugely popular in South east Asia and Africa, for instance). This does not include devices connected to the Internet by way of a wifi connection. A good source for national and international data on the market share of various mobile operating systems over time is StatCounter (https://gs.statcounter.com/search-engine-market-share/all/). </t>
    </r>
  </si>
  <si>
    <t>Search Engines-Desktop</t>
  </si>
  <si>
    <t>Search Engines</t>
  </si>
  <si>
    <r>
      <t>Search Engines</t>
    </r>
    <r>
      <rPr>
        <sz val="12"/>
        <color rgb="FF000000"/>
        <rFont val="Times New Roman"/>
        <family val="1"/>
      </rPr>
      <t>: major web-based information search systems regardless of access mode, i.e. mobile and desktop search engines combined, e.g. Google, Baidu, Bing, Yandex, Naver. A good source for national and international data on the market share of various mobile operating systems over time is StatCounter (https://gs.statcounter.com/search-engine-market-share/all/).</t>
    </r>
  </si>
  <si>
    <t>Social Media Platforms</t>
  </si>
  <si>
    <r>
      <t>Social Media Platforms</t>
    </r>
    <r>
      <rPr>
        <sz val="12"/>
        <color rgb="FF000000"/>
        <rFont val="Times New Roman"/>
        <family val="1"/>
      </rPr>
      <t>:  Platforms whose primary purpose is the sharing of user-generated content and interactions.  This can include the sharing of pictures (Instagram), video (YouTube), messages (WeChat), personal information (Facebook) or hybrids of the above (TikTok, Snapchat, etc.)  This does not include Blogs, as they do not have an interactive function. More generally, examples of social media companies include Facebook’s Apps (Facebook, Instagram, WhatsApp), LinkedIn, Vkontakte, Twitter, Baidu, YouTube, Vimeo, Reddit, TikTok/Douyin etc. This category does not include SVOD (streaming video on demand) such as Hulu or Netflix as it has no connectivity features or significant amounts of end-user created content. Good sources for national and international data on the revenue, usage and market share of social media services is the companies’ own financial reporting documents, e.g. annual reports, as well as StatCounter (https://gs.statcounter.com/social-media-stats).</t>
    </r>
  </si>
  <si>
    <t>Mobile OS</t>
  </si>
  <si>
    <r>
      <t>Mobile OS</t>
    </r>
    <r>
      <rPr>
        <sz val="12"/>
        <color rgb="FF000000"/>
        <rFont val="Times New Roman"/>
        <family val="1"/>
      </rPr>
      <t xml:space="preserve">: A mobile operating system manages computer hardware, software resources and provides a common interface that allows people to interact with mobile phones and other mobile devices. The two most prominent mobile operating systems at present are Apple’s iOS and Google’s Android. Since mobile O/S are bundled with devices, market share is usually measured as the share of Apple, Google and others’ O/S embedded in mobile devices not revenue. A good source for national and international data on the market share of various mobile operating systems over time is StatCounter (https://gs.statcounter.com/os-market-share).
While there are many, many “white box” devices that run “forked” versions of Android, i.e. that take the core Android Code and modify it to release their own OS that are not “blessed” by Google, e.g. as Huawei had to do have Trump put that company on a black list, and many other phones that are running a forked version of Android, we will not try to count them because doing so is, well, next to impossible. </t>
    </r>
  </si>
  <si>
    <t>Desktop OS</t>
  </si>
  <si>
    <r>
      <t>Desktop OS</t>
    </r>
    <r>
      <rPr>
        <sz val="12"/>
        <color rgb="FF000000"/>
        <rFont val="Times New Roman"/>
        <family val="1"/>
      </rPr>
      <t xml:space="preserve">: A desktop operating system manages computer hardware; software resources and provides a common interface that allows people to interact with computers. The two most prominent desktop operating systems at present are Microsoft Windows and Apple’s macOS, although there are a variety of open source operating systems built on top of the Linux operating system. Since desktop O/S are bundled with personal computers, market share is usually measured as the share of Microsoft Windows, Apple macOS, and Linux O/S embedded in such computers, not revenue. A good source for national and international data on the market share of desktop operating systems is StatCounter (https://gs.statcounter.com/os-market-share/desktop/). </t>
    </r>
  </si>
  <si>
    <t>Mobile Browsers</t>
  </si>
  <si>
    <r>
      <t>Mobile Browsers</t>
    </r>
    <r>
      <rPr>
        <sz val="12"/>
        <color rgb="FF000000"/>
        <rFont val="Times New Roman"/>
        <family val="1"/>
      </rPr>
      <t xml:space="preserve">: A mobile browser is a web browser designed for use on mobile phones and other mobile devices and optimized to display Web content effectively for small screens on portable devices. The advent of mobile browsers have helped to bring about the “mobile web” based on mobile versions of websites and pages on the Internet. A good source for national and international data on the market share of mobile browsers is StatCounter (https://gs.statcounter.com/browser-market-share/mobile/). </t>
    </r>
  </si>
  <si>
    <t>Desktop Browsers</t>
  </si>
  <si>
    <r>
      <t>Desktop Browsers</t>
    </r>
    <r>
      <rPr>
        <sz val="12"/>
        <color rgb="FF000000"/>
        <rFont val="Times New Roman"/>
        <family val="1"/>
      </rPr>
      <t>: A desktop browser is application software used to access the World Wide Web. A good source for national and international data desktop browser market share is StatCounter (https://gs.statcounter.com/browser-market-share/desktop/).</t>
    </r>
  </si>
  <si>
    <t>Content Delivery Network</t>
  </si>
  <si>
    <t>Other</t>
  </si>
  <si>
    <r>
      <t>Content Delivery Network</t>
    </r>
    <r>
      <rPr>
        <sz val="12"/>
        <color rgb="FF000000"/>
        <rFont val="Times New Roman"/>
        <family val="1"/>
      </rPr>
      <t>: A business-to-business Internet Service Provider where a company negotiates to move traffic between two set points.  In an online communication, there may be multiple CDNs in the chain. For example: Disney pays Amazon for a server located in Ohio.  The data center provides intranet connection between the server and an outflow connection outside the data center (this connection is NOT a CDN). Amazon (as a data center) then contracts with Akamai to haul any traffic between its Ohio server and NYC.  That would be CDN.  In New York, Akamai hands off the traffic to another CDN it has a relationship with, Fastly (Google), to haul traffic from NYC to West Virginia (this is another CDN).  There it hands off the traffic to Suddenlink and it is delivered to the end user who requested the video from Disney. CDN services have grown quickly and now account for the majority of web traffic, including traffic from major sites like Disney, Facebook, Netflix, Tencent, Steam, Tencent, Alibaba and Amazon. Major CDN firms include Akamai, ChinaCache, Cloudfare, Fastly, Limelight, etc. Telecoms operators such as AT&amp;T, BCE, CenturyLink (Level 3), China Telecom, Korea Telecom, NTT, Tata Communications, Telefonica, etc. also offer CDN services. 
This is another “aspirational” sector where we hope to gather up data on a systematic basis at the international level while inviting all of our research teams to include country-level data where it exists. The Digital Media Industries Working Group (DMIWG) that we have created as a subgroup within the project will work on further developing and refining the conceptualization and methodology for assessing this sector over the next 2-3 years and, after test piloting the results for a few team, make it available project wide.</t>
    </r>
  </si>
  <si>
    <t>International Submarine Cables</t>
  </si>
  <si>
    <r>
      <t>International Submarine Cables</t>
    </r>
    <r>
      <rPr>
        <sz val="12"/>
        <color rgb="FF000000"/>
        <rFont val="Times New Roman"/>
        <family val="1"/>
      </rPr>
      <t xml:space="preserve">: Some data is available for this sector and some of the leading firms, for example, Tata Communications, AT&amp;T, Verizon, China Telecom, NTT, Orange, Google, Facebook, Microsoft, etc. at the international level and in a few larger markets such as the United States, China and Europe.
A type of ICT data cable, these submarine cables connect two continents together via a dedicated internet connection. To qualify as such, the connection must begin in one country on a continent and terminate on another continent.  Ideally it would be a direct connection (i.e. just between two countries) but can in some instances have an intermediary connection. Take, for instance, Facebook and Google’s “Echo” pipeline. It connects Singapore to California with a connection in Guam. These connections are large data pipes, capable of pushing terabytes per second.
There are many different types of ownership groups and consortia that build, own and operate submarine cables: e.g. 1. legacy telecoms operators such as AT&amp;T, Verizon, China Telecom, NTT, Orange, etc. that often develop an international submarine cable link as a group effort, i.e. as a consortia; 2. there are also a newer era of operators that have emerged to become very significant players since the 1990s, most notably Tata Communications but also others such as Airtel (Bharti), Global Cloud Xchange), etc.; 3. Submarine cable systems built operated and owned by a small number of global Internet companies such as Google, Facebook, Microsoft, etc., many of which they have developed as joint ventures amongst themselves or in league with legacy telecoms operators and consortia, e.g. the North Atlantic link between Europe and North America, Marea, that is owned and operated by Telefonica, Google and Facebook. 
The biggest firms’ annual reports, Telegeography and Terabit’s Submarine Telecoms Industry Report are good sources for data on this sector. Telegeography’s regularly updated Submarine Cable Map is also an excellent source and contains detailed information including where the cable connects, and the owners of the cable.
This is another “aspirational” sector where we hope to gather up data on a systematic basis at the international level while inviting all of our research teams to include country-level data where it exists. The Digital Media Industries Working Group (DMIWG) that we have created as a subgroup within the project will work on further developing and refining the conceptualization and methodology for assessing this sector over the next 2-3 years and, after test piloting the results for a few team, make it available project wide. </t>
    </r>
  </si>
  <si>
    <t>Data Centres</t>
  </si>
  <si>
    <r>
      <t>Data Centers</t>
    </r>
    <r>
      <rPr>
        <sz val="12"/>
        <color rgb="FF000000"/>
        <rFont val="Times New Roman"/>
        <family val="1"/>
      </rPr>
      <t>: A location which houses servers that provide services for the various online functions.  This includes SaaS (software as a service), IaaS (infrastructure as a service), PaaS (platform as a service) and others.  These centers can be entirely outward facing (selling services to third parties See: IBM), proprietary (built exclusively for the private use of the company See: Facebook) or a hybrid mix of both (built for internal use and excess capacity sold off to third parties.  See: Amazon). The main providers at present (2021) are Alibaba Cloud, Amazon’s AWS, Google Cloud and Microsoft’s Azure. Some data is available for this sector and these firms at the international level and in a few of the large markets such as the United States, China and Europe as well as in each of the main companies’ annual reports. Data Centers are included in the "Internet Ancillary Services Industry" category in some countries’ official statistics, e.g. Japan, but there is no official or standard definition for these services.
This is another “aspirational” sector where we hope to gather up data on a systematic basis at the international level while inviting all of our research teams to include country-level data where it exists. The Digital Media Industries Working Group (DMIWG) that we have created as a subgroup within the project will work on further developing and refining the conceptualization and methodology for assessing this sector over the next 2-3 years and, after test piloting the results for a few team, make it available project wide.</t>
    </r>
  </si>
  <si>
    <t>Data Brokers</t>
  </si>
  <si>
    <r>
      <t>Data Brokers</t>
    </r>
    <r>
      <rPr>
        <sz val="12"/>
        <color rgb="FF000000"/>
        <rFont val="Times New Roman"/>
        <family val="1"/>
      </rPr>
      <t>: firms in this sector capture, consolidate, link and aggregate structured, unstructured, semi-structured and meta-data from a wide variety of sources including government-based statistics, government administrative data and open data, as well as transactional and consumer data, social media data and behavioural data about people, places, thing. Data can also be acquired from smart technologies, clickstreams, mobile devices and autonomous vehicles, individual biosensor and/or large molecular and protein databases (genetics), genealogy, to name a few. Other sources of data that feul the data broker industry include media industries or big science such as computational biology, earth sciences, chemical and pharmaceutical industries and also credit bureaus, marketing and public opinion polling firms, insurance companies, pharmaceutical companies, mining and logistics companies, precision agriculture, loyalty card programs, directory and mailing list publishers, surveys, data processing and hosting services, and companies involved in big science in health, agriculture and etc. Some examples include, Acxiom, Epsilon, Deloitte, Oracle, Experian and Equifax, Palantir as well as traditional communications and media companies with data broker divisions such as Bell Canada Enterprise’s that just acquired Environics Analytics, Bertelsmann’s Arvato and similar divisions at Tencent, Naspers, etc.
These companies often operate in a secretive fashion, do not have specific statistical agency classifications, they are not well regulated beyond privacy regulation with the exception of credit scoring companies as they are in the financial sector, and overall very little is known about them.
This is another “aspirational” sector where we hope to gather up data on a systematic basis at the international level while inviting all of our research teams to include country-level data where it exists. The Digital Media Industries Working Group (DMIWG) that we have created as a subgroup within the project will work on further developing and refining the conceptualization and methodology for assessing this sector over the next 2-3 years and, after test piloting the results for a few team, make it available project wide.</t>
    </r>
  </si>
  <si>
    <t>Mergers &amp; Acquisitions</t>
  </si>
  <si>
    <r>
      <t>Mergers &amp; Acquisitions</t>
    </r>
    <r>
      <rPr>
        <sz val="12"/>
        <color rgb="FF000000"/>
        <rFont val="Times New Roman"/>
        <family val="1"/>
      </rPr>
      <t xml:space="preserve">: This sheet aggregates the data on mergers &amp; acquisitions across each of the media sectors that we cover over time. The principle variables are: the acquired company, the acquiring company, the date the transaction closes, and the value of the transaction. </t>
    </r>
  </si>
  <si>
    <t>Concentration Metrics</t>
  </si>
  <si>
    <r>
      <t>Concentration Metrics</t>
    </r>
    <r>
      <rPr>
        <sz val="12"/>
        <color rgb="FF000000"/>
        <rFont val="Times New Roman"/>
        <family val="1"/>
      </rPr>
      <t>: To determine whether media markets are concentrated or competitive—and the direction of trends over time—our research applies two common economic metrics: Concentration Ratios (the CR4) and the Herfindahl-Hirschman Index (HHI). These methods are applied to each of the media industries that we study and to compare the results across media, time (history) and different countries.
The CR method adds the shares of each firm in a market and makes judgments based on widely accepted standards, with four firms (CR4) having more than 50 percent market share and 8 firms (CR8) more than 75 percent seen as indicators of media concentration.
The HHI method is a more fine-tuned method that captures subtler changes and differences in media markets. It squares the market share of each firm in a given market and then totals them up to arrive at a measure of concentration. If there are 100 firms, each with 1% market share, markets are thought to be highly competitive (shown by an HHI score of 100), whereas a monopoly prevails when one firm has 100% market share (with an HHI score of 10,000).
The US Department of Justice embraced a revised set of HHI guidelines in 2010 for categorizing the intensity of concentration. The new thresholds are:
HHI &lt; 1500                                 Unconcentrated
HHI &gt; 1500 but &lt; 2,500            Moderately Concentrated
HHI &gt; 2,500                                 Highly Concentrated</t>
    </r>
  </si>
  <si>
    <t>Notes</t>
  </si>
  <si>
    <t>Sandbox</t>
  </si>
  <si>
    <t>Country</t>
  </si>
  <si>
    <t>Year</t>
  </si>
  <si>
    <t>Total Revenue (Millions NOK)</t>
  </si>
  <si>
    <t>Total Revenue (Millions US$)</t>
  </si>
  <si>
    <t>Subscriber Revenue (Millions NOK)</t>
  </si>
  <si>
    <t>Mobile Voice Revenue (Millions NOK)</t>
  </si>
  <si>
    <t>Mobile Data Revenue (Millions NOK)</t>
  </si>
  <si>
    <t>Ad Revenue (Millions NOK)</t>
  </si>
  <si>
    <t>Public Funding (Millions NOK)</t>
  </si>
  <si>
    <t>Physical Sales (Millions NOK)</t>
  </si>
  <si>
    <t>Digital Sales/Download (Millions NOK)</t>
  </si>
  <si>
    <t>Recorded Music Revenue (Millions NOK)</t>
  </si>
  <si>
    <t>Live Entertainment Revenue (Millions NOK)</t>
  </si>
  <si>
    <t>Publishing Royalties (Millions US$)</t>
  </si>
  <si>
    <t>Micropayments (Millions NOK)</t>
  </si>
  <si>
    <t>Other Revenue (Millions NOK)</t>
  </si>
  <si>
    <t>Norway</t>
  </si>
  <si>
    <t xml:space="preserve">NOTE: Revenue from landline services ("Bredbåndstelefoni" and PSTN ISDN) based on p. 29 in the report "Ekommarkedet i Norge 2022" and "Ekommarkedet 2022 - tallgrunnlag for figurer" via nkom.no/statistikk/statistiske-rapporter-og-analyser . Overlaps with numbers for 'Fasttelefoni' in figure on nkom.no/statistikk/nokkeltall-og-interaktive-dashboard/ekomstatistikk </t>
  </si>
  <si>
    <t xml:space="preserve">Ekommarkedet (NKOM) Numbers based on the above. Market shares based on revenues do not match up. CR4 calculated by market share. </t>
  </si>
  <si>
    <t xml:space="preserve">This number matches with Nkom's 2019 report. </t>
  </si>
  <si>
    <t>NOTE: Revenue from landline services ("Bredbåndstelefoni" and PSTN ISDN) based on p. 27 in the report "Ekomstatistikken helår 2023 - Nasjonale tall.pdf" via nkom.no/statistikk/statistiske-rapporter-og-analyser .Overlaps with numbers for 'Fasttelefoni' in figure on nkom.no/statistikk/nokkeltall-og-interaktive-dashboard/ekomstatistikk</t>
  </si>
  <si>
    <t>Ekommarkedet 2022 tallgrunnlag og figurer Nkom. Sheet 7. based on revenue from mobile subscriptions (not including other services). Figures include hosting abroad bacause Nkom calculates market share by revenue including hosting abroad</t>
  </si>
  <si>
    <t>https://nkom.no/statistikk/nokkeltall-og-interaktive-dashbord/ekomstatistikk/_/attachment/inline/fd104817-a5c2-43be-b5a5-f012d39b0728:ef8d90706109936b3681f9a155789fa29ef6a421/2024%202%20Ekomstatistikken%20hel%C3%A5r%202023%20-%20Nasjonale%20tall.pdf</t>
  </si>
  <si>
    <t>ISP (fixed broadband)</t>
  </si>
  <si>
    <t>Fixed broadband this looks correct from the ekomstatistikk 2022</t>
  </si>
  <si>
    <t>file:///Users/2917924/Downloads/Nkom%20presentasjon%20-%2014.05.20%20-%20Ekommarkedet_2019_pdf_.pdf</t>
  </si>
  <si>
    <t>file:///Users/2917924/Downloads/Ekomstatistikken%202021%20-%20presentasjon.pdf</t>
  </si>
  <si>
    <t>file:///Users/2917924/Downloads/Ekommarkedet%20i%20Norge%202022.pdf</t>
  </si>
  <si>
    <r>
      <rPr>
        <sz val="12"/>
        <color rgb="FF000000"/>
        <rFont val="Times New Roman"/>
      </rPr>
      <t xml:space="preserve">Previous Numbers based on </t>
    </r>
    <r>
      <rPr>
        <b/>
        <sz val="12"/>
        <color rgb="FFBF8F00"/>
        <rFont val="Times New Roman"/>
      </rPr>
      <t>Cable TV.</t>
    </r>
    <r>
      <rPr>
        <sz val="12"/>
        <color rgb="FF000000"/>
        <rFont val="Times New Roman"/>
      </rPr>
      <t xml:space="preserve"> Source: "Ekommarkedet 2022 tallgrunnlag til figurer" from nkom.no/statistiske-rapporter-og-analyser </t>
    </r>
    <r>
      <rPr>
        <b/>
        <sz val="12"/>
        <color rgb="FF000000"/>
        <rFont val="Times New Roman"/>
      </rPr>
      <t>Fane 26</t>
    </r>
  </si>
  <si>
    <t>Sum of cable satellite dtt and iptv revenue and subscription summary of PAY TV services</t>
  </si>
  <si>
    <t>https://www.medietilsynet.no/globalassets/publikasjoner/medieokonomi/2001---2005-utviklingen-i-okonomien-norske-medier.pdf</t>
  </si>
  <si>
    <t>Note: Not inlcuding the PSB NRK (private commercial television)</t>
  </si>
  <si>
    <t xml:space="preserve">Medietilsynet </t>
  </si>
  <si>
    <t>https://www.medietilsynet.no/globalassets/publikasjoner/medieokonomi/2006---2010-utvilking-i-okonomi-i-norske-medier.pdf</t>
  </si>
  <si>
    <t xml:space="preserve">www.medietilsynet.no/globalassets/publikasjoner/medieokonomi/medieokonomirapporten-2015.pdf </t>
  </si>
  <si>
    <t>Note: Not including the PSB NRK (private commercial television)</t>
  </si>
  <si>
    <t>Medietilsynet</t>
  </si>
  <si>
    <t>www.medietilsynet.no/globalassets/publikasjoner/2018/medieokonomirapporten2017.pdf</t>
  </si>
  <si>
    <t>www.medietilsynet.no/globalassets/publikasjoner/medieokonomi/231103_medieokonomi_20182022.pdf</t>
  </si>
  <si>
    <t>Must-carry TV</t>
  </si>
  <si>
    <t>TV2's revenue + state funding + NRK's state funding minus radio (30%)</t>
  </si>
  <si>
    <t>Non-commercial Broadcasting</t>
  </si>
  <si>
    <t xml:space="preserve">www.medietilsynet.no/globalassets/publikasjoner/medieokonomi/2001---2005-utviklingen-i-okonomien-norske-medier.pdf    *Number in 'Total Revenue' includes more than public funding (thus not directly comparable to 'Total Revenue' for years 2012 and onwards). Numbers for 'Public funding' not available in the report. </t>
  </si>
  <si>
    <t xml:space="preserve">www.medietilsynet.no/globalassets/publikasjoner/medieokonomi/2002---2006-utvikling-i-okonomi-norske-meider.pdf </t>
  </si>
  <si>
    <r>
      <rPr>
        <sz val="12"/>
        <color rgb="FF000000"/>
        <rFont val="Times New Roman"/>
      </rPr>
      <t>* Number in 'Total Revenue'</t>
    </r>
    <r>
      <rPr>
        <sz val="12"/>
        <color rgb="FFFF0000"/>
        <rFont val="Times New Roman"/>
      </rPr>
      <t xml:space="preserve"> includes</t>
    </r>
    <r>
      <rPr>
        <sz val="12"/>
        <color rgb="FF000000"/>
        <rFont val="Times New Roman"/>
      </rPr>
      <t xml:space="preserve"> more than public funding (thus not directly comparable to 'Total Revenue' for years 2012 and onwards). The numbers for 'Public Funding' in the report (see note 45) is unreadable. </t>
    </r>
  </si>
  <si>
    <t>www.medietilsynet.no/globalassets/publikasjoner/medieokonomi/2007---2011-okonomi-i-norske-medier.pdf</t>
  </si>
  <si>
    <r>
      <rPr>
        <sz val="12"/>
        <color rgb="FF000000"/>
        <rFont val="Times New Roman"/>
      </rPr>
      <t xml:space="preserve">*Number in Total Revenue </t>
    </r>
    <r>
      <rPr>
        <sz val="12"/>
        <color rgb="FFFF0000"/>
        <rFont val="Times New Roman"/>
      </rPr>
      <t>includes</t>
    </r>
    <r>
      <rPr>
        <sz val="12"/>
        <color rgb="FF000000"/>
        <rFont val="Times New Roman"/>
      </rPr>
      <t xml:space="preserve"> more than public funding (thus not directly comparable to 'Total Revenue' for years 2012 and onwards). See section 'Public Funding'</t>
    </r>
  </si>
  <si>
    <t>*Not including revenue from sponsorships rental etc (public funding)</t>
  </si>
  <si>
    <t>See note below.</t>
  </si>
  <si>
    <t xml:space="preserve">Total revenue numbers are based on numbers reported by the European Audiovisual Observatory for 'Pay-TV Revenues' in Norway (includes DTT Satellite Cable IPTV). Note: Report provides revenue in Euro amounts are approximated for inflation based on annual average exchange rates. </t>
  </si>
  <si>
    <t>Total Revenue numbers are based on numbers reported by Nkom as 'TV-services' that are payed for and excluding subscriptions connected merely to streaming services. Numbers are based on TV-subscriptions through "Bakkenett Fast trådløst bredbånd Fiber Kabel-TV Satellitt and others" (see figure 'Tv-tjenester' on nkom.no/statistikk/nokkeltall-og-interaktive-dashboard/ekomstatistikk .  These numbers are a bit higher than the ones provided by Euro AV Observatory (see note above) in "Market revenues in Norway" for "Pay-TV revenues" which includes DTT Satellite Cable TV and IPTV (Approx.: 2018: 9062.21 2019: 9547.86 2020: 9705.86 2021: 996615 2022: 10125.28 NOK nb: not adjusted for inflation/value over time (report provides numbers in Euro)).  BUY REPORT from Kantar about "Husholdningens medieutgifter" ? (includes "Abonnementsstrømmetjenester som Netflix HBO etc")</t>
  </si>
  <si>
    <t>Same as below but from 2014-2016. From 2014-2016: Calculated from EUR to NOK based on annual average exchange rate.</t>
  </si>
  <si>
    <t>Same as below but from 2017-2021</t>
  </si>
  <si>
    <t>Euro AV Observatory "Market revenues in Norway (2018-2022)". Numbers for Total revenue only includes TVOD (retail and rental) and SVOD. Note: Total revenue numbers approximated for inflation/value over time based on average exchange rate for each year. The reports convering Market Revenues for Norway provided by Euro AV Observatory differ. For example for the year 2018: Two reports covering different (overlapping) time periods report 2882 Mill Euro and 1979 Mill Euro for the year 2018 respectively.</t>
  </si>
  <si>
    <t>TV Show Production</t>
  </si>
  <si>
    <r>
      <rPr>
        <sz val="12"/>
        <color rgb="FF000000"/>
        <rFont val="Times New Roman"/>
      </rPr>
      <t xml:space="preserve">Euro AV Observatory "Feature film data in Norway (2018-2022)". Note: </t>
    </r>
    <r>
      <rPr>
        <sz val="12"/>
        <color rgb="FF0070C0"/>
        <rFont val="Times New Roman"/>
      </rPr>
      <t xml:space="preserve">Total revenue numbers </t>
    </r>
    <r>
      <rPr>
        <b/>
        <i/>
        <sz val="12"/>
        <color rgb="FF0070C0"/>
        <rFont val="Times New Roman"/>
      </rPr>
      <t>not</t>
    </r>
    <r>
      <rPr>
        <sz val="12"/>
        <color rgb="FF0070C0"/>
        <rFont val="Times New Roman"/>
      </rPr>
      <t xml:space="preserve"> adjusted for inflation/value over time (report provides numbers in Euro)!</t>
    </r>
  </si>
  <si>
    <t>Not sure if revenue is in-country but I assume so.</t>
  </si>
  <si>
    <t>All numbers from  https://cdn.craft.cloud/0df8a7fe-ef75-40cb-9e44-53aac4ffeac2/assets/uploads/documents/Spillrapporten-2023.pdf</t>
  </si>
  <si>
    <t>Numbers look correct correspond across reports. https://e24.no/naeringsliv/i/WRmpGG/stor-vekst-i-optimistisk-norsk-spillbransje</t>
  </si>
  <si>
    <t>https://e24.no/naeringsliv/i/WRmpGG/stor-vekst-i-optimistisk-norsk-spillbransje</t>
  </si>
  <si>
    <t>Gross revenue Norwegian gaming companies. https://www.regjeringen.no/contentassets/7464f476cb4744e59554c2cb4b192df5/no/pdfs/dataspillstrategi.pdf</t>
  </si>
  <si>
    <t>*Excluding the PSB NRK (private commercial radio)</t>
  </si>
  <si>
    <t>medietilsynet.no/globalassets/publikasjoner/medieokonomi/medieokonomirapporten-2015.pdf *Excluding the PSB NRK (private commercial radio)</t>
  </si>
  <si>
    <t>medietilsynet.no/globalassets/publikasjoner/medieokonomi/2012-2016_medieokonomi.pdf</t>
  </si>
  <si>
    <r>
      <rPr>
        <sz val="12"/>
        <color rgb="FF000000"/>
        <rFont val="Times New Roman"/>
      </rPr>
      <t xml:space="preserve">medietilsynet.no/globalassets/publikasjoner/2018/medieokonomirapporten2017.pdf *Excluding the PSB NRK (private commercial radio) </t>
    </r>
    <r>
      <rPr>
        <b/>
        <sz val="12"/>
        <color rgb="FF000000"/>
        <rFont val="Times New Roman"/>
      </rPr>
      <t>+ an estimated 30% of NRK funding for radio</t>
    </r>
  </si>
  <si>
    <t>Commercial Broadcast Radio</t>
  </si>
  <si>
    <t>Page 54: https://www.medietilsynet.no/globalassets/publikasjoner/medieokonomi/231103_medieokonomi_20182022.pdf</t>
  </si>
  <si>
    <t>Commercial radio</t>
  </si>
  <si>
    <r>
      <rPr>
        <sz val="12"/>
        <color rgb="FFFF0000"/>
        <rFont val="Times New Roman"/>
      </rPr>
      <t xml:space="preserve">Current numbers: only revenue of </t>
    </r>
    <r>
      <rPr>
        <b/>
        <sz val="12"/>
        <color rgb="FFFF0000"/>
        <rFont val="Times New Roman"/>
      </rPr>
      <t>Spotify</t>
    </r>
    <r>
      <rPr>
        <sz val="12"/>
        <color rgb="FFFF0000"/>
        <rFont val="Times New Roman"/>
      </rPr>
      <t xml:space="preserve"> Norway. Source: Statista. </t>
    </r>
    <r>
      <rPr>
        <sz val="12"/>
        <color rgb="FF0070C0"/>
        <rFont val="Times New Roman"/>
      </rPr>
      <t>Buy report for music industry revenue in norway from 2012-2021 from Statista (statista.com/statistics/666786/music-industry-revenue-in-norway/ /or report from Kantar "husholdningens medieutgifter" ? (inkl. "Abonnement på musikkstrømmetjenester")</t>
    </r>
  </si>
  <si>
    <t>https://www.kulturdirektoratet.no/documents/10157/47d3c8c1-c1c3-4904-91e0-ad4a364b03d2</t>
  </si>
  <si>
    <t>Total revenues of Norwegian actors including streaming live and copyright excluding opera and musicals</t>
  </si>
  <si>
    <t xml:space="preserve">https://www.medietilsynet.no/globalassets/publikasjoner/medieokonomi/2001---2005-utviklingen-i-okonomien-norske-medier.pdf. </t>
  </si>
  <si>
    <t>*Note: digital sales included</t>
  </si>
  <si>
    <t xml:space="preserve">*Note: digital sales: Medietilsynet's report presents numbers from "paper newspapers" and then under the headline "online newspapers' economy"  says: "Now online newspapers' economy - with tree exceptions - is largely integrated into paper newspapers' economy making it difficult to present the development on this area" (p. 27). Then they present numbers from 2010 based on a survey going out to 213 newspaper outlets of which 152 report that they do have revenue from digital sales/advertising). </t>
  </si>
  <si>
    <r>
      <rPr>
        <sz val="12"/>
        <color rgb="FFC00000"/>
        <rFont val="Times New Roman"/>
      </rPr>
      <t xml:space="preserve">Inneholder disse tallene digitale inntekter? (fra nr 61-65) </t>
    </r>
    <r>
      <rPr>
        <sz val="12"/>
        <color rgb="FF000000"/>
        <rFont val="Times New Roman"/>
      </rPr>
      <t xml:space="preserve">medietilsynet.no/globalassets/publikasjoner/medieokonomi/medieokonomirapporten-2015.pdf </t>
    </r>
    <r>
      <rPr>
        <sz val="12"/>
        <color rgb="FFC00000"/>
        <rFont val="Times New Roman"/>
      </rPr>
      <t xml:space="preserve">SAMMENLIGN med medietilsynet.no/globalassets/publikasjoner/medieokonomi/2012-2016_medieokonomi.pdf </t>
    </r>
    <r>
      <rPr>
        <sz val="12"/>
        <color rgb="FF000000"/>
        <rFont val="Times New Roman"/>
      </rPr>
      <t>2011-2016: Numbers for Ad revenue are approximaed from EUR million to NOK based on Exchange rates for each year. From Eur Audiovisual Observatory</t>
    </r>
  </si>
  <si>
    <t xml:space="preserve">medietilsynet.no/globalassets/publikasjoner/medieokonomi/medieokonomirapporten-2015.pdf </t>
  </si>
  <si>
    <t>medietilsynet.no/globalassets/publikasjoner/medieokonomi/medieokonomirapporten-2015.pdf Medietilsynet report "Norsk Medieøkonomi 2015-2019"</t>
  </si>
  <si>
    <t>Online revenue excluded for the number in Total Revenue. Source: medietilsynet.no/globalassets/publikasjoner/2020/2019---total-okonomirapprt-norske-medier-2015---2019.pdf Subscriber revenue phsyical sales and other revenue from Medietilsynet. Ad Revenue 2016-2020: Medietilsynet report "Økonomien i norske aviser 2016-2020"</t>
  </si>
  <si>
    <t>See above note for Total Revenue. Online ad revenue is excluded for 'Ad Revenue'. Source: medietilsynet.no/globalassets/publikasjoner/medieokonomi/avisenes_okonomi_2017-2021.pdf For Subscriber revenue phsyical sales and other revenue from 2017-2021: Medietilsynet report "Medieøkonomi: Økonomien i norske aviser 2017-2021"</t>
  </si>
  <si>
    <t>See above note for Total Revenue. Online ad revenue is excluded for 'Ad Revenue'. Source: medietilsynet.no/globalassets/publikasjoner/medieokonomi/avisenes_okonomi_2017-2021.pdf</t>
  </si>
  <si>
    <t>Online revenue excluded for the number in 'Total Revenue'. Source: medietilsynet.no/globalassets/publikasjoner/medieokonomi/231103_medieokonomi_20182022.pdf . Online ad revenue is excluded for 'Ad Revenue'. Source: medietilsynet.no/globalassets/publikasjoner/medieokonomi/avisenes_okonomi_2017-2021.pdf</t>
  </si>
  <si>
    <t>See above note on numbers for 'Total Revenue'. Ad revenue for 2022 calculated from Exchange rate EUR NOK in 2022. EUR from Eur Audiovisual Observatory</t>
  </si>
  <si>
    <t>www.medietilsynet.no/globalassets/publikasjoner/medieokonomi/2003---2007-utviklingen-i-okonomien-i-norske-medier.pdf</t>
  </si>
  <si>
    <t xml:space="preserve">*Numbers from 9 online publishers (Aftenposten Multimedia DB Medialab DN Nye Medier E24 Budstikka.no Adresseavisa.no bt.no Aftenbladet Multimedia (previously Stavangerpuls) and VG Multimedia). According to the report (see note 129) "revenue for large actors such as Nettavisen A-pressen Edda Media and Fædrelandsvennen are not included. The total revenue for these actors is approximated to 250 million NOK in 2007. Many smaller newspapers accounts income and expenses for their online publications together with income and expenses for the paper newspaper". See different numbers for Total revenue for the years 2004-2006 here (relying on 8 online publishers but amounting to higher total revenue): www.medietilsynet.no/globalassets/publikasjoner/medieokonomi/2002---2006-utvikling-i-okonomi-norske-meider.pdf </t>
  </si>
  <si>
    <t xml:space="preserve">www.medietilsynet.no/globalassets/publikasjoner/medieokonomi/2009---2013-okonomi-i-norske-medier.pdf </t>
  </si>
  <si>
    <t xml:space="preserve">Source for advertising revenue for digital versions of newspapers from 2011 to 2015 can be found here (but numbers do not align with later years as it merely outlines ad revenue (?)): medietilsynet.no/globalassets/publikasjoner/medieokonomi/medieokonomirapporten-2015.pdf </t>
  </si>
  <si>
    <t xml:space="preserve">Online revenue for newspapers. Source: medietilsynet.no/globalassets/publikasjoner/medieokonomi//2012-2016_medieokonomi.pdf </t>
  </si>
  <si>
    <t>Online revenue for newspapers. Source: medietilsynet.no/globalassets/publikasjoner/2018/medieokonomirapporten2017.pdf</t>
  </si>
  <si>
    <t xml:space="preserve">Online revenue for newspapers. Source: medietilsynet.no/globalassets/publikasjoner/medieokonomi/231103_medieokonomi_20182022.pdf </t>
  </si>
  <si>
    <t>Numbers for Ad revenue magazines 2010-2022 are calculated from EUR to NOK based on annual average exchange rates from 2010-2022. From Euro Audiovisual Observatory</t>
  </si>
  <si>
    <t>Sweden and Finland cannot gather revenues here anyway so dont even bother</t>
  </si>
  <si>
    <t xml:space="preserve">Opplagstall for magasin og ukeblad finnes å medietall.no/mediebedriftene.no men ingen oversikt over driftsinntekter. Rapport om magasiners løssalg og digitale abonnement (+ "kombinasjonsabonnement"(?)) kan kjøpes via kantar.no (husholdningenes medieutgifter). </t>
  </si>
  <si>
    <t xml:space="preserve">Numbers in "Total Revenue" based on publishers' revenue. Source: Forleggerforeningen "Bokmarkedet 2022. Forleggerforeningens Bransjestatistikk". </t>
  </si>
  <si>
    <t>https://forleggerforeningen.no/wp-content/uploads/2023/06/Bransjestatitikk-2022-endelig.pdf</t>
  </si>
  <si>
    <t>Page 61 market share</t>
  </si>
  <si>
    <t>Including book clubs</t>
  </si>
  <si>
    <t>Euro AV Observatory "Advertising in Norway (2010-2014)". Given Revenue in EUR adjusted for an exchange rate of 8.0067 NOK.</t>
  </si>
  <si>
    <t>Euro AV Observatory "Market Revenues in Norway (2011-2016)". Note: Total revenue numbers not adjusted for inflation/value over time (report gives numbers in Euro)!</t>
  </si>
  <si>
    <t>European Audiovisual Observatory</t>
  </si>
  <si>
    <t>Statstica Euro conversion 2025/Feb</t>
  </si>
  <si>
    <t>Includes digital banner advertising digital classifieds direct messanging influencer advertising search advertising</t>
  </si>
  <si>
    <t>Alternative source: https://www.statista.com/outlook/dmo/digital-advertising/norway#ad-spending</t>
  </si>
  <si>
    <t>Buy report from Kantar "husholdningens medieutgifter" ? Includes "Applikasjoner til mobil nettbrett etc"</t>
  </si>
  <si>
    <t>https://www.statista.com/outlook/amo/app/norway#revenue</t>
  </si>
  <si>
    <t>Stat counter</t>
  </si>
  <si>
    <t>Ad revenue for 2015 from "Google/Facebook" in Medietilsynet report "Norsk medieøkonomi 2015-2016"</t>
  </si>
  <si>
    <t>Ad revenue for 2016 from "Google/Facebook" in Medietilsynet report "Økonomien i norske aviser 2016-2020"</t>
  </si>
  <si>
    <t>Ad Revenue from 2017-2021 from "Google/Facebook" in Medietilsynet report "Medieøkonomi: Økonomien i norske aviser 2017-2021"</t>
  </si>
  <si>
    <t xml:space="preserve">Buy reports from irm.media for advertising revenue? / statista to buy reports? </t>
  </si>
  <si>
    <t>Estimate based on figures for Portugal. While Portugal has twice the population of Norway it has the same amount of CDNs operating in the market. Luxembourg is smaller but has a similar media market and price level. The estimate is set at 200 mill USD for 2024 with a 10% annual growth.</t>
  </si>
  <si>
    <t>https://www.cognitivemarketresearch.com/regional-analysis/europe-content-delivery-network-cdn-market-report?srsltid=AfmBOor8Bi0EaLewrkE6W3BxeftVWQzZ4MFj_vl9sSh5ZyVyvbrvcCHy</t>
  </si>
  <si>
    <t>Reverted to dollars based on 2024 conversion (as the market value is in 2024 money)</t>
  </si>
  <si>
    <t>Estimates based on Government report 2019 figures annual growth.</t>
  </si>
  <si>
    <t xml:space="preserve">10 percent annual growth estimates based on report: https://static1.squarespace.com/static/6129463e215bea534c574c7f/t/65a92c45d4a60f02b227271f/1705585734796/Datasenterindustrien+i+Norge+2023-2024.pdf </t>
  </si>
  <si>
    <t>https://www.regjeringen.no/contentassets/4bf7e889744b4da089a863c498680f0f/201105_datacentre-i-norge_online_implement-rapport.pdf</t>
  </si>
  <si>
    <t>Parent Ownership Group</t>
  </si>
  <si>
    <t>Operating Division/Company</t>
  </si>
  <si>
    <t>Operating Brand/Title</t>
  </si>
  <si>
    <t>Market Shares by Revenue (%)</t>
  </si>
  <si>
    <t>Subscribers (000s)</t>
  </si>
  <si>
    <t>Market Shares by Subscriber (%)</t>
  </si>
  <si>
    <t>Average Revenue Per User</t>
  </si>
  <si>
    <t>Kolom1</t>
  </si>
  <si>
    <t>Telenor</t>
  </si>
  <si>
    <t>Market shares are an approximation. Based on market share developments 2019-2021</t>
  </si>
  <si>
    <t>Telia</t>
  </si>
  <si>
    <t>Altibox</t>
  </si>
  <si>
    <t>NextGenTel</t>
  </si>
  <si>
    <t>Others</t>
  </si>
  <si>
    <t>59,7</t>
  </si>
  <si>
    <t>Market shares recalculated based on total revenue from " fast telefoni", Nkom Tallgrunnlag 2022</t>
  </si>
  <si>
    <t>https://ekomstatistikken.nkom.no/#/article/ekom2019</t>
  </si>
  <si>
    <t>14,9</t>
  </si>
  <si>
    <t>Not sure where market shares figures come from</t>
  </si>
  <si>
    <t>11,5</t>
  </si>
  <si>
    <t>6,5</t>
  </si>
  <si>
    <t>7,3</t>
  </si>
  <si>
    <t xml:space="preserve"> </t>
  </si>
  <si>
    <r>
      <rPr>
        <b/>
        <sz val="12"/>
        <color rgb="FF000000"/>
        <rFont val="Times New Roman"/>
      </rPr>
      <t>Wireline</t>
    </r>
    <r>
      <rPr>
        <sz val="12"/>
        <color rgb="FF000000"/>
        <rFont val="Times New Roman"/>
      </rPr>
      <t xml:space="preserve">: This category was originally intended to capture "voice landline” or "plain old telephone service” offered by telephone companies and, in recent decades, by cable, and online providers of such services. Does not include mobile wireless telecoms, Internet access service, and IPTV, rental or sale of equipment and other elements sometimes found in this category such as data centres. However, the wireline sector has in recent years becoming increasingly removed from that earlier characterization as revenues from voice service have moved to the margins of the industry’s business model. 
Today, revenue and subscriber data for ISP/Internet access and IPTV (Multichannel Video Distribution revenue) services are often reported in the wireline segment, but you should break them out insofar as that is possible and record them in the sheets dedicated to those services. Once those services are taken out, the remainder constitutes the wireline sector revenues and is the figure you should report. This category now typically includes business services, wholesale services, non-broadcasting OTT services, equipment, etc. Some telecoms firms, for example Telus in Canada, include health and other services in wireline telecoms revenue, while others include wholesale revenues and security services. As a consequence of these ongoing trends, the “wireline” sector may increasingly be seen as an "other services" category. In general, you should exclude equipment leasing and sales from this category while keeping a record in your note to the sector which of the above services are included in this segment in order to track the evolution of this segment over time. 
</t>
    </r>
  </si>
  <si>
    <t>https://ekomstatistikken.nkom.no/#/article/ekom2020</t>
  </si>
  <si>
    <t>Nortel</t>
  </si>
  <si>
    <t>https://ekomstatistikken.nkom.no/#/article/ekom2021#mobil_marked</t>
  </si>
  <si>
    <t>https://www.statista.com/statistics/1327028/largest-fixed-line-telephony-providers-in-norway-by-market-share/</t>
  </si>
  <si>
    <t>Not trustworthy numbers?</t>
  </si>
  <si>
    <t>Operator Type</t>
  </si>
  <si>
    <t>Kolom2</t>
  </si>
  <si>
    <t>Kolom3</t>
  </si>
  <si>
    <t>file:///Users/2917924/Downloads/Presentasjon%20-%20Det%20norske%20ekommarkedet%202018.pdf</t>
  </si>
  <si>
    <t>Kept these figures as they seem correct.</t>
  </si>
  <si>
    <t>Ice</t>
  </si>
  <si>
    <t> </t>
  </si>
  <si>
    <r>
      <rPr>
        <b/>
        <sz val="12"/>
        <color rgb="FFFF0000"/>
        <rFont val="Times New Roman"/>
        <family val="1"/>
      </rPr>
      <t xml:space="preserve">Wireless: mobile wireless service providers provide both mobile voice and mobile data, i.e. mobile Internet access, services. Based on our experience in Canada, for instance, it is not possible to credibly disentangle these two sets of figures into discrete categories. Consequently, they are combined in a single revenue figure for wireless service. However, in some countries it may be possible to disentangle these two things. In such cases, please indicate as much in the two columns—mobile voice and mobile data—within the wireless sheet of the workbook. </t>
    </r>
    <r>
      <rPr>
        <sz val="12"/>
        <color rgb="FFFF0000"/>
        <rFont val="Times New Roman"/>
        <family val="1"/>
      </rPr>
      <t xml:space="preserve">“Operator Type” distinguishes between “MNO” (facilities based mobile network operators) vs “MVNO” (mobile virtual network operators”). When an operator has both MNO and MVNO operations, include a separate line for each but pool together both dimensions to calculate total revenue, subscribers and market share.”
</t>
    </r>
    <r>
      <rPr>
        <sz val="12"/>
        <color rgb="FF000000"/>
        <rFont val="Times New Roman"/>
        <family val="1"/>
      </rPr>
      <t xml:space="preserve">
1.Sector defined by NAICS 5172. Cellular licenses were first issued in Canada in 1983 to Rogers Cantel, and shortly thereafter to the Incumbent telco group, Stentor. Smaller telcos such as Edmonton Tel and Quebec Tel are also Included in the Stentor group (later Bell Mobility). Rogers/Cantel and the Stentor/Bell Mobility both began service in 1985.Two new entities were permitted to enter the market in 1996: Microcell/Fido and Clearnet. The Incumbent telcos’ jointly operated the Bell Mobility service until Telus began competing with the group in 2000 and MTS Allstream did the same after 2005 (see Industry Canada, A Brief History of Cellular and PCS licensing, https://www.ic.gc.ca/eic/site/smt-gst.nsf/eng/sf08408.html. Throughout this period, Bell had a controlling ownership stake in the entities that came to form Alliant from 1999 to 2005, and Bell Alliant after 2006, i.e.. NBTel, Maritime Tel, NewTel and Island Tel.Other than these companies and their predecessors, SaskTel was the other major member of this group. Primary sources used: Corporate Annual Reports; the CRTC’s Communication Monitoring Report and the Telecommunications Monitoring Report as well as the Status of Competition in Canadian Telecommunications Markets before it.
2.Entered service in 1985 as Rogers Cantel, at which time Rogers owned 47.5% of the company. It acquired the remaining shares in 1989.Acquired Microcell/Fido at end of 2004.
3.Began service in 1996, acquired by Rogers at end of 2004.
4.Telus formed in 1990 as part of the privatization of AGT.The amalgamation of AGT and BC Tel in 1999 lead to its current form.
5.Began service in 1996, acquired by Telus in 1999/2000.
6.Revenues of Bell Aliant after 2006, Aliant from 1999-2005 and the predecessors to that entity before 1999 (NBTel, Maritime Tel, NewTel and Island Tel) are Included under BCE because it had a dominant ownership of these entities, usually 40-50%. Alliant was formed in 1999 to combine the interests of MT&amp;T, NBTel, NewTel (Nfld) and PEI Tel. Bell Canada (or subsequently BCE) had already been the majority share-holder in all of these companies since 1966, except NorthwestTel, which it acquired in 1988. The entity was re-branded Bell Alliant in 2006 after being amalgamated with Bell Canada’s regional telecommunications operations in Ontario and Quebec, i,e. Société en commandite Télébec, and NorthernTel. BCE’s ownership stake in Bell Alliant was about 44% until 2014, when it acquired the remaining stake in the company that it did not already own. BCE and Bell Aliant’s Annual Reports have relatively clear reporting segments for wired, wireless, IPTV, TV and, in Bell’s case, Media.The wireless revenue figure in this table combines Total External Revenues for BCE and Bell Aliant and subtracts Equipment and other, TV, Wireless and internet. For 2011, for instance, see Bell’s 2011 Annual Report (pp. 44-47).
7.Quebecor acquired Videotron in 2000 and began offering wireless services in 2008.
8.From 2011 onwards efforts were made to break out the revenues for individual new entrants. This was ease for Quebecor, which published such figures. However, for others, Including Wind, Mobilicity and Public this involved multiplying subscriber numbers -- after accounting for year-over-year growth by averaging subscriber levels for the two most recent years -- by ARPU. Additional source information is Included in each cell.</t>
    </r>
  </si>
  <si>
    <t>Altibox (Ice)</t>
  </si>
  <si>
    <t>Other (GlobalConnect)</t>
  </si>
  <si>
    <t>Sub-sector</t>
  </si>
  <si>
    <t>Broadnet</t>
  </si>
  <si>
    <t>https://ekomstatistikken.nkom.no/#/article/ekom2019#fbb_ab</t>
  </si>
  <si>
    <t>Global Connect</t>
  </si>
  <si>
    <r>
      <rPr>
        <b/>
        <sz val="12"/>
        <color rgb="FF000000"/>
        <rFont val="Times New Roman"/>
      </rPr>
      <t>ISP</t>
    </r>
    <r>
      <rPr>
        <sz val="12"/>
        <color rgb="FF000000"/>
        <rFont val="Times New Roman"/>
      </rPr>
      <t xml:space="preserve">: Internet access services, including broadband and dial-up, using wireline, cable, satellite, or fixed point-to-point wireless connections. In general, the sector does not include “mobile data” or mobile Internet access. However, in some countries, this sector may include “mobile data/Internet” and if this is the case, then indicate as much in the note to this sector. In the “Sub-sector” column, if possible, please indicate which of the following categories best describes each firm’s activities: Telco (e.g. a legacy telecoms/telephone company), Cableco (i.e. a legacy cable company) or Indy ISP (i.e. an independent ISP that either builds, owns and controls its own network infrastructure or purchases wholesale network access from either an incumbent telephone or cable company’s network and bandwidth in order to provide a retail level Internet access service). Insofar as possible, the revenue figure for this should not include rental income or fees/taxes in the revenue. This will depend on the reporting practices in your country. 
</t>
    </r>
  </si>
  <si>
    <t>file:///Users/2917924/Downloads/Nkom%20presentasjon%20-%2014.05.20%20-%20Ekommarkedet_2019_pdf_-3.pdf</t>
  </si>
  <si>
    <t>Kun market shared by subscriber, Nkom</t>
  </si>
  <si>
    <t>RiksTV</t>
  </si>
  <si>
    <t>Allente</t>
  </si>
  <si>
    <r>
      <rPr>
        <b/>
        <sz val="12"/>
        <color theme="1"/>
        <rFont val="Times New Roman"/>
        <family val="1"/>
      </rPr>
      <t>Multichannel Video Distribution</t>
    </r>
    <r>
      <rPr>
        <sz val="12"/>
        <color theme="1"/>
        <rFont val="Times New Roman"/>
        <family val="1"/>
      </rPr>
      <t xml:space="preserve">: The distribution of linear video programming to end users.  Means of distribution can include Cable, DBS/DTH, and IPTV-based distribution of television/video services over fiber.  Does not include Linear Streaming Services. In other words, this sector is about the transmission of programming services. The channels/services that multichannel video distribution companies such as Comcast in the United States or Sky in the UK, New Zealand and Australia carry (video channels and TV broadcasters) are not included. That said, the revenue for this sector typically includes revenue from both the “transmission” and the “content/programming” side since, at the retail level, both elements are bundled together and sold as one package to subscribers. It is also the case that separate figures are also reported just for the “Pay Television Programming Services”. All this is a heightened state of flux in the face of the “cord-cutting” phenomenon, and as programming services and rights holders go direct-to-consumer over the Internet. In the “Sub-sector” column, please indicate which of the following categories best describes each firm’s activities: Cable, DBS, IPTV, other. 
</t>
    </r>
  </si>
  <si>
    <t>https://ekomstatistikken.nkom.no/#/article/ekom2020#tv_ab</t>
  </si>
  <si>
    <t>Ekommarkedet 2022 - tallgrunnlag til figurer</t>
  </si>
  <si>
    <t>https://ekomstatistikken.nkom.no/#/article/ekom2021#tv_ab</t>
  </si>
  <si>
    <t>Market Share by Revenue (%)</t>
  </si>
  <si>
    <t>Market Shares by Audience (%)</t>
  </si>
  <si>
    <t>NRK</t>
  </si>
  <si>
    <t>TV2</t>
  </si>
  <si>
    <t xml:space="preserve">Discovery </t>
  </si>
  <si>
    <t>Viaplay</t>
  </si>
  <si>
    <r>
      <rPr>
        <b/>
        <sz val="12"/>
        <color rgb="FFFF0000"/>
        <rFont val="Times New Roman"/>
        <family val="1"/>
      </rPr>
      <t>Broadcast TV</t>
    </r>
    <r>
      <rPr>
        <sz val="12"/>
        <color rgb="FFFF0000"/>
        <rFont val="Times New Roman"/>
        <family val="1"/>
      </rPr>
      <t>: all “free TV” or public service terrestrial video broadcasting by station and networks supported by advertising and public funds, as well as the retransmission of such channels over cable and satellite.</t>
    </r>
  </si>
  <si>
    <t>https://www.medienorge.uib.no/english/?cat=statistikk&amp;page=tv&amp;queryID=219</t>
  </si>
  <si>
    <t>https://www.nordicom.gu.se/en/statistics-facts/media-statistics</t>
  </si>
  <si>
    <t xml:space="preserve">Numbers for 'Market share by audience' from 2000-2021 are from Nordicom "TV companies audience shares, incl. public service TV shares, in the Nordic countries, 2000-2021", via nordicom.gu.se/en/statistics-facts Note: Nent group (prev. MTG) are mentioned in these reports, but are here listed as Viaplay, as Viaplay Group was termed NENT until 2022. </t>
  </si>
  <si>
    <t>https://www.medietilsynet.no/globalassets/publikasjoner/medieokonomi/231103_medieokonomi_20182022.pdf</t>
  </si>
  <si>
    <t>Page 60</t>
  </si>
  <si>
    <t xml:space="preserve">Numbers based on TV revenue for NRK (-30 percent estimated to radio) </t>
  </si>
  <si>
    <t>2022: Numbers for 'Market share by audience' are from European Audiovisual Observatory: "Main players in Norway".</t>
  </si>
  <si>
    <t>Audiences (000s)</t>
  </si>
  <si>
    <t xml:space="preserve">Pay TV Programming Services </t>
  </si>
  <si>
    <r>
      <rPr>
        <b/>
        <sz val="12"/>
        <color rgb="FF000000"/>
        <rFont val="Times New Roman"/>
        <family val="1"/>
      </rPr>
      <t>Pay TV Programming Services</t>
    </r>
    <r>
      <rPr>
        <sz val="12"/>
        <color rgb="FF000000"/>
        <rFont val="Times New Roman"/>
        <family val="1"/>
      </rPr>
      <t xml:space="preserve">: television channels/services not distributed free over-the-air but for a fee over cable, satellite or IPTV platform. This includes standard services delivered over multichannel video distribution services such as the Discovery channel as well as premium pay television services such as HBO. </t>
    </r>
  </si>
  <si>
    <t>Government of Norway/Viaplay</t>
  </si>
  <si>
    <t>Allente (Canal Digital + Viasat)</t>
  </si>
  <si>
    <t>Telenor/Viaplay</t>
  </si>
  <si>
    <t>19,3</t>
  </si>
  <si>
    <t>15,3</t>
  </si>
  <si>
    <r>
      <rPr>
        <sz val="12"/>
        <color rgb="FFFF0000"/>
        <rFont val="Times New Roman"/>
      </rPr>
      <t>?.</t>
    </r>
    <r>
      <rPr>
        <sz val="12"/>
        <color rgb="FF000000"/>
        <rFont val="Times New Roman"/>
      </rPr>
      <t xml:space="preserve"> currently using European Audovisual Observatory "main players in norway", "Main pay-TV packagers"</t>
    </r>
  </si>
  <si>
    <t>Lyse</t>
  </si>
  <si>
    <t>Altibox AS</t>
  </si>
  <si>
    <t>37,8</t>
  </si>
  <si>
    <t>Calculating revenue by multiplying number of subscribers with monthly fee x 12</t>
  </si>
  <si>
    <t>Government of Norway</t>
  </si>
  <si>
    <t>Canal Digital Cable/Telenor</t>
  </si>
  <si>
    <t>13,7</t>
  </si>
  <si>
    <t>25,4</t>
  </si>
  <si>
    <t xml:space="preserve">Viaplay 399 per month; Telia 199 per month; Rikstv 449 per month; </t>
  </si>
  <si>
    <t>Get AS</t>
  </si>
  <si>
    <t>14,4</t>
  </si>
  <si>
    <t>22,9</t>
  </si>
  <si>
    <t>Altibox is 1289 per month for tv and internet, minus basic internet 829 per month equals 460 for tv</t>
  </si>
  <si>
    <t>Government of Norway/Government of Norway</t>
  </si>
  <si>
    <t>RiksTV AS</t>
  </si>
  <si>
    <t>NRK/Telenor</t>
  </si>
  <si>
    <t>14,8</t>
  </si>
  <si>
    <t>10,4</t>
  </si>
  <si>
    <t>Telenor cable offers tv and internet in a bundle, where the bundle is 920 per month minus 749 broadband only equals 171 for cable tv</t>
  </si>
  <si>
    <t>sum 8057</t>
  </si>
  <si>
    <t>sum 100</t>
  </si>
  <si>
    <t>sum 2,122 mill</t>
  </si>
  <si>
    <t>sum subscribers 2,122 mill, checks out and lines up with NKom numbers for total subscribers in the tv services market</t>
  </si>
  <si>
    <t>Egmont Fondent</t>
  </si>
  <si>
    <t>TV2 Play</t>
  </si>
  <si>
    <t>ONLY SVOD Services currently! Based on European Audiovisual Observatory, "Main players in Norway", "Main SVOD Services". Numbers of subscribers are in thousand.</t>
  </si>
  <si>
    <t>Netflix</t>
  </si>
  <si>
    <t>Revenue approximated by multiplying number of subscribers by the cheapest subscriber package, multiplied by 12 (monthly payment)</t>
  </si>
  <si>
    <t>Warner Bros. Discovery</t>
  </si>
  <si>
    <t>HBO Max/Discovery+/Dplay/Player.pl</t>
  </si>
  <si>
    <t>TV2 Play 109 per month; Netflix 89 per month; MAX 129 per month; VIaplay 109 pr month; Disney 89 per month (without ads); Sky Showtime 99 per month; Amazon Prime 79 per month; Apple tv 99 per month;</t>
  </si>
  <si>
    <t>The Walt Disney Company</t>
  </si>
  <si>
    <t>Disney+</t>
  </si>
  <si>
    <t>Sky</t>
  </si>
  <si>
    <t>SkyShowTime/Now TV</t>
  </si>
  <si>
    <t>Amazon</t>
  </si>
  <si>
    <t>Amazon Prime Video</t>
  </si>
  <si>
    <t>Apple</t>
  </si>
  <si>
    <t xml:space="preserve">Apple TV+ </t>
  </si>
  <si>
    <t xml:space="preserve">Primary Production Activity </t>
  </si>
  <si>
    <t xml:space="preserve"> </t>
    <phoneticPr fontId="4" type="noConversion"/>
  </si>
  <si>
    <t>Film TV OVS Distribution</t>
  </si>
  <si>
    <t xml:space="preserve">This sector covers revenue derived from the control of distribution rights for all television, film and online video services. In other words, it includes revenue from the exploitation of distribution rights for theatrical and home entertainment services as well as special rights for festivals). Column K identifies, where possible, the primary production activity involved, i.e. production for: film, television or online video service.  </t>
  </si>
  <si>
    <t>Box Office Receipts</t>
  </si>
  <si>
    <t>Advertising</t>
  </si>
  <si>
    <t>Concession Sales + Other</t>
  </si>
  <si>
    <t xml:space="preserve">Film Exhibition: Theatre and box office revenue. This sector covers theatrical exhibition with a focus on box office/ticket sales receipts. Revenue from advertising as well as “Concession Sales + Other", respectively, are included in separate columns where possible.  </t>
  </si>
  <si>
    <t>Downloads (000s)</t>
  </si>
  <si>
    <t>Market Shares by Download (%)</t>
  </si>
  <si>
    <r>
      <rPr>
        <b/>
        <sz val="12"/>
        <color theme="1"/>
        <rFont val="Times New Roman"/>
        <family val="1"/>
      </rPr>
      <t>Digital Games</t>
    </r>
    <r>
      <rPr>
        <sz val="12"/>
        <color theme="1"/>
        <rFont val="Times New Roman"/>
        <family val="1"/>
      </rPr>
      <t xml:space="preserve">: Companies in this sector generate direct revenue via the sale of physical (boxed) and digital distribution of video games, game subscriptions (e.g., for Massive Multiplayer Online Games), and in-game advertising and microtransactions. Revenue is generated via three main platform categories: 1. </t>
    </r>
    <r>
      <rPr>
        <b/>
        <sz val="12"/>
        <color theme="1"/>
        <rFont val="Times New Roman"/>
        <family val="1"/>
      </rPr>
      <t>Desktop</t>
    </r>
    <r>
      <rPr>
        <sz val="12"/>
        <color theme="1"/>
        <rFont val="Times New Roman"/>
        <family val="1"/>
      </rPr>
      <t xml:space="preserve"> (Microsoft, Steam, MacOS, browsers, massively multiplayer online games (MMOGs), 2. </t>
    </r>
    <r>
      <rPr>
        <b/>
        <sz val="12"/>
        <color theme="1"/>
        <rFont val="Times New Roman"/>
        <family val="1"/>
      </rPr>
      <t>Consoles</t>
    </r>
    <r>
      <rPr>
        <sz val="12"/>
        <color theme="1"/>
        <rFont val="Times New Roman"/>
        <family val="1"/>
      </rPr>
      <t xml:space="preserve"> (Sony, Microsoft, Nintendo, including handhelds), 3. </t>
    </r>
    <r>
      <rPr>
        <b/>
        <sz val="12"/>
        <color theme="1"/>
        <rFont val="Times New Roman"/>
        <family val="1"/>
      </rPr>
      <t>Mobile</t>
    </r>
    <r>
      <rPr>
        <sz val="12"/>
        <color theme="1"/>
        <rFont val="Times New Roman"/>
        <family val="1"/>
      </rPr>
      <t xml:space="preserve"> (revenue tracked via mobile app stores or from social games made available via social media services such as Facebook). Game titles may be cross platform (e.g. Fortnite is available on multiple devices). In such cases, it will be helpful to estimate how much of the revenue can be attributed to each platform, respectively, and to provide a note explaining how you have done this. It is also important to put boundaries around what is included and left out of this category. Revenue that should be excluded pertains, for instance, to e-sports (e.g., sponsorships), merchandising, non-digital games such as board games, game hardware (e.g., controllers, consoles and VR headsets), and subscriptions and revenue generated by platform owners (e.g., Xbox Live or PlayStation Network).</t>
    </r>
  </si>
  <si>
    <t>Statista report. "Digital &amp; Trends. Video Games in Norway". Total revenue for 2022 includes Video Games companies and Gaming app publishers (Google play store, ipad and iphone). See same report for individual games (e.g., Candy Crush, owned by King)</t>
  </si>
  <si>
    <t>Dirtybit AS</t>
  </si>
  <si>
    <t>Funcom Oslo AS</t>
  </si>
  <si>
    <t>The Social Gaming Group AS</t>
  </si>
  <si>
    <t>Misc Games AS</t>
  </si>
  <si>
    <t>Krillbite Studio AS</t>
  </si>
  <si>
    <t>Sarepta Studio AS</t>
  </si>
  <si>
    <t>Photo Roulette AS</t>
  </si>
  <si>
    <t>Snowcastle Games AS</t>
  </si>
  <si>
    <t>Ravn Studio AS</t>
  </si>
  <si>
    <t>Bilfrost Entertainment AS</t>
  </si>
  <si>
    <t>King</t>
  </si>
  <si>
    <t xml:space="preserve">Gaming app publishers "in Norway in September 2022", but total revenue given as "gaming app publishers in Norway 2022"... </t>
  </si>
  <si>
    <t>Playrix</t>
  </si>
  <si>
    <t>Moon Active</t>
  </si>
  <si>
    <t>Zynga</t>
  </si>
  <si>
    <t>Square Enix</t>
  </si>
  <si>
    <t>Niantic</t>
  </si>
  <si>
    <t>Jackbox Games</t>
  </si>
  <si>
    <t>Supercell</t>
  </si>
  <si>
    <t>Lilith Games</t>
  </si>
  <si>
    <t>Kairosoft</t>
  </si>
  <si>
    <t>Roblox Corporation</t>
  </si>
  <si>
    <t>FunPlus International AG</t>
  </si>
  <si>
    <t>Tencent Mobile International Limited</t>
  </si>
  <si>
    <t>wooga</t>
  </si>
  <si>
    <t>Electronic Arts</t>
  </si>
  <si>
    <t>Big Fish Games</t>
  </si>
  <si>
    <t>Dream Games</t>
  </si>
  <si>
    <t>P4 Gruppen</t>
  </si>
  <si>
    <t>Bauer</t>
  </si>
  <si>
    <r>
      <rPr>
        <b/>
        <sz val="12"/>
        <color theme="1"/>
        <rFont val="Times New Roman"/>
        <family val="1"/>
      </rPr>
      <t>Broadcast Radio</t>
    </r>
    <r>
      <rPr>
        <sz val="12"/>
        <color theme="1"/>
        <rFont val="Times New Roman"/>
        <family val="1"/>
      </rPr>
      <t xml:space="preserve">: AM, FM, digital terrestrial, and satellite audio broadcasting, both stations and networks. In addition to advertising- and publicly-funded broadcast radio, this sector also includes services that rely primarily on paid subscriptions and satellite distribution. The best-known example of such a service in North America is Sirius XM which is owned by Liberty Media. </t>
    </r>
  </si>
  <si>
    <t>https://medienorge.uib.no/english/?cat=statistikk&amp;page=radio&amp;queryID=429</t>
  </si>
  <si>
    <t>https://www.medienorge.uib.no/english/?cat=statistikk&amp;page=radio&amp;queryID=276</t>
  </si>
  <si>
    <t>Source: Nordicom, "The largest radio companies in each Nordic country, 2010-2020: Audience shares and owners"</t>
  </si>
  <si>
    <t>MTG</t>
  </si>
  <si>
    <t>SBS</t>
  </si>
  <si>
    <t>Medietilsynet, "Eigarskap i norske medium 2014"</t>
  </si>
  <si>
    <t>ProSieben.SAT1</t>
  </si>
  <si>
    <t>Discovery</t>
  </si>
  <si>
    <t>Publishing Royalties (Millions NOK)</t>
  </si>
  <si>
    <r>
      <rPr>
        <b/>
        <sz val="12"/>
        <color theme="1"/>
        <rFont val="Times New Roman"/>
        <family val="1"/>
      </rPr>
      <t>Music Services</t>
    </r>
    <r>
      <rPr>
        <sz val="12"/>
        <color theme="1"/>
        <rFont val="Times New Roman"/>
        <family val="1"/>
      </rPr>
      <t xml:space="preserve">: The music industry has become immensely more complex over time and now consists of six sub-sectors: 1. Subscription-based streaming services (e.g. Spotify); 2. Download/transactional services (e.g. Apple's iTunes); 3. Direct retail sales/recorded music; 4. Ad-based services (e.g. YouTube); 5. Publishing royalties (e.g. Bertelsmann); 6. Live entertainment (e.g. Live Nation). In the “Sub-sector” column, if possible, please indicate which of these categories—i.e. Subscription-based streaming services; Download/transactional services; Direct retail sales/recorded music; Ad-based services; 5. Publishing royalties; 6. Live entertainment—best describes the revenue source for each company’s entries. </t>
    </r>
  </si>
  <si>
    <t>See note for Music Services in Total Revenue section</t>
  </si>
  <si>
    <t>Total Revenue (Million US$)</t>
  </si>
  <si>
    <t>Circulation (000s)</t>
  </si>
  <si>
    <t>Market Shares by Circulation (%)</t>
  </si>
  <si>
    <t>Schibsted</t>
  </si>
  <si>
    <r>
      <rPr>
        <b/>
        <sz val="12"/>
        <color rgb="FF000000"/>
        <rFont val="Times New Roman"/>
        <family val="1"/>
      </rPr>
      <t>Newspapers</t>
    </r>
    <r>
      <rPr>
        <sz val="12"/>
        <color rgb="FF000000"/>
        <rFont val="Times New Roman"/>
        <family val="1"/>
      </rPr>
      <t>: daily, community, local and national papers. This sector includes revenues from news stand sales, subscriptions, advertising, patronage and public funds. Insofar as possible, revenue for this sector should not include their online versions. That, however, may not be possible. Regardless, please indicate in a note whether you have included or excluded revenue from online versions.</t>
    </r>
  </si>
  <si>
    <t>https://www.medienorge.uib.no/english/?cat=statistikk&amp;queryID=188</t>
  </si>
  <si>
    <t>Amedia</t>
  </si>
  <si>
    <t>See next coloumn for notes -&gt;</t>
  </si>
  <si>
    <r>
      <rPr>
        <sz val="12"/>
        <color rgb="FF000000"/>
        <rFont val="Times New Roman"/>
      </rPr>
      <t>Source: medienorge (see above). The annual report from Amedia for 2021, however, presents total revenue as 4111 mill.NOK (includes printing income, distribution income (beyond distributing newspapers), and "other". Source: amedia.no/images/dokumenter/aarsrapport2021.pdf N</t>
    </r>
    <r>
      <rPr>
        <sz val="12"/>
        <color rgb="FFFF0000"/>
        <rFont val="Times New Roman"/>
      </rPr>
      <t>OTE: includes revenue from Sweden?</t>
    </r>
  </si>
  <si>
    <t>Polaris</t>
  </si>
  <si>
    <t xml:space="preserve">Aller </t>
  </si>
  <si>
    <r>
      <rPr>
        <sz val="12"/>
        <color rgb="FF000000"/>
        <rFont val="Times New Roman"/>
      </rPr>
      <t xml:space="preserve">Source: medienorge (see above). The annual report from Aller Holding, for Aller Media AS, however, presents 'nettoomsætning' (which is distinguished from 'driftsresultat') for 2020/2021 as 1.143 Mill </t>
    </r>
    <r>
      <rPr>
        <sz val="12"/>
        <color rgb="FFFF0000"/>
        <rFont val="Times New Roman"/>
      </rPr>
      <t>DKK(?)</t>
    </r>
    <r>
      <rPr>
        <sz val="12"/>
        <color rgb="FF000000"/>
        <rFont val="Times New Roman"/>
      </rPr>
      <t xml:space="preserve">, and for 2021/2022 as 1.214 Mill </t>
    </r>
    <r>
      <rPr>
        <sz val="12"/>
        <color rgb="FFFF0000"/>
        <rFont val="Times New Roman"/>
      </rPr>
      <t>DKK(?)</t>
    </r>
    <r>
      <rPr>
        <sz val="12"/>
        <color rgb="FF000000"/>
        <rFont val="Times New Roman"/>
      </rPr>
      <t>.</t>
    </r>
  </si>
  <si>
    <t>NOTE: Subscription revenue based on news media subscription revenue. Includes revenue from Swedish newspapers. Source: statista.com/statistics/1099541/newspaper-subscription-revenue-of-schibsted/</t>
  </si>
  <si>
    <t>NOTE: Total revenue presented as "proforma" in Polaris' own report. Includes numbers from printing, distribution, etc, and "other". Source: polarismedia.no/wp-content/uploads/2023/02/Polaris-Media-Årsrapport-2018.pdf</t>
  </si>
  <si>
    <t>Aller</t>
  </si>
  <si>
    <r>
      <rPr>
        <sz val="12"/>
        <color rgb="FF000000"/>
        <rFont val="Times New Roman"/>
      </rPr>
      <t xml:space="preserve">NOTE: Total revenue here is gathered from total "nettoomsætning" </t>
    </r>
    <r>
      <rPr>
        <i/>
        <sz val="12"/>
        <color rgb="FF000000"/>
        <rFont val="Times New Roman"/>
      </rPr>
      <t>for 2017/2018</t>
    </r>
    <r>
      <rPr>
        <sz val="12"/>
        <color rgb="FF000000"/>
        <rFont val="Times New Roman"/>
      </rPr>
      <t xml:space="preserve">. While "nettoomsetning" could indicate "driftsresultat", and not "driftsinntekter", it is distinguished from "driftsresultat" in Aller Holding's report for 2021/2022, listing Aller Media AS economic developments (p. 21). </t>
    </r>
    <r>
      <rPr>
        <sz val="12"/>
        <color rgb="FFFF0000"/>
        <rFont val="Times New Roman"/>
      </rPr>
      <t>NOTE: numbers likely listed in DKK?</t>
    </r>
  </si>
  <si>
    <t>NOTE: Total revenue presented as "proforma" in Polaris' own report. Excl. revenue from Sweden (825 Mill NOK). Source: polarismedia.no/wp-content/uploads/2023/02/Polaris-Media-Årsrapport-2019.pdf</t>
  </si>
  <si>
    <r>
      <rPr>
        <sz val="12"/>
        <color rgb="FF000000"/>
        <rFont val="Times New Roman"/>
      </rPr>
      <t xml:space="preserve">NOTE: Total revenue here is gathered from total "nettoomsætning" </t>
    </r>
    <r>
      <rPr>
        <i/>
        <sz val="12"/>
        <color rgb="FF000000"/>
        <rFont val="Times New Roman"/>
      </rPr>
      <t>for 2018/2019.</t>
    </r>
    <r>
      <rPr>
        <sz val="12"/>
        <color rgb="FF000000"/>
        <rFont val="Times New Roman"/>
      </rPr>
      <t xml:space="preserve"> While "nettoomsetning" could indicate "driftsresultat", and not "driftsinntekter", it is distinguished from "driftsresultat" in Aller Holding's report for 2021/2022, listing Aller Media AS economic developments (p. 21). </t>
    </r>
    <r>
      <rPr>
        <sz val="12"/>
        <color rgb="FFFF0000"/>
        <rFont val="Times New Roman"/>
      </rPr>
      <t>NOTE: numbers likely listed in DKK?</t>
    </r>
  </si>
  <si>
    <r>
      <rPr>
        <sz val="12"/>
        <color rgb="FF000000"/>
        <rFont val="Times New Roman"/>
      </rPr>
      <t xml:space="preserve">Source: Amedia (total revenue number includes printing income, distribution income (beyond newspapers, such as 'little gifts' and 'breakfast', and "other" income). See amedia.no/images/dokumenter/Aarsrapport2021.pdf </t>
    </r>
    <r>
      <rPr>
        <sz val="12"/>
        <color rgb="FFFF0000"/>
        <rFont val="Times New Roman"/>
      </rPr>
      <t>NOTE: Includes revenue from Sweden?</t>
    </r>
  </si>
  <si>
    <t>NOTE: Polaris' own report. Excl. revenue from Swedish Stampen Media (1407 Mill NOK). Source: polarismedia.no/wp-content/uploads/2023/02/Polaris-Media-Årsrapport-2020.pdf</t>
  </si>
  <si>
    <r>
      <rPr>
        <sz val="12"/>
        <color rgb="FF000000"/>
        <rFont val="Times New Roman"/>
      </rPr>
      <t xml:space="preserve">NOTE: Total revenue here is gathered from total "nettoomsætning" </t>
    </r>
    <r>
      <rPr>
        <i/>
        <sz val="12"/>
        <color rgb="FF000000"/>
        <rFont val="Times New Roman"/>
      </rPr>
      <t>for 2019/2020</t>
    </r>
    <r>
      <rPr>
        <sz val="12"/>
        <color rgb="FF000000"/>
        <rFont val="Times New Roman"/>
      </rPr>
      <t xml:space="preserve">. While "nettoomsetning" could indicate "driftsresultat", and not "driftsinntekter", it is distinguished from "driftsresultat" in Aller Holding's report for 2021/2022, listing Aller Media AS economic developments (p. 21). </t>
    </r>
    <r>
      <rPr>
        <sz val="12"/>
        <color rgb="FFFF0000"/>
        <rFont val="Times New Roman"/>
      </rPr>
      <t>NOTE: Numbers likely listed in DKK?</t>
    </r>
  </si>
  <si>
    <t>Total revenue based on revenue for Verdens Gang AS, E24 AS, Aftenposten AS, Bergens Tidende AS, Stavanger Aftenblad AS. Source: kommunikasjon.ntb.no/pressemelding/18103883/schibsteds-norske-mediehus-okte-digitale-abonnementsinntekter...</t>
  </si>
  <si>
    <r>
      <rPr>
        <sz val="12"/>
        <color rgb="FF000000"/>
        <rFont val="Times New Roman"/>
      </rPr>
      <t xml:space="preserve">Source: Amedia (total revenue number includes printing income, distribution income (beyond newspapers, such as 'little gifts' and 'breakfast', and "other" income). See amedia.no/images/dokumenter/aarsrapport2022.pdf </t>
    </r>
    <r>
      <rPr>
        <sz val="12"/>
        <color rgb="FFFF0000"/>
        <rFont val="Times New Roman"/>
      </rPr>
      <t>NOTE: Includes revenue from Sweden?</t>
    </r>
  </si>
  <si>
    <t>NOTE: Polaris' own report. Excl. revenue from Swedish Stampen Media (1311 Mill NOK). Source: polarismedia.no/wp-content/uploads/2023/03/Årsrapport-Polaris-Media-ASA-2022.pdf</t>
  </si>
  <si>
    <r>
      <rPr>
        <sz val="12"/>
        <color rgb="FF000000"/>
        <rFont val="Times New Roman"/>
      </rPr>
      <t xml:space="preserve">NOTE: Total revenue here is gathered from total "nettoomsætning" for 2021/2022. While "nettoomsetning" could indicate "driftsresultat", and not "driftsinntekter", it is distinguished from "driftsresultat" in Aller Holding's report for 2021/2022, listing Aller Media AS economic developments (p. 21). </t>
    </r>
    <r>
      <rPr>
        <sz val="12"/>
        <color rgb="FFFF0000"/>
        <rFont val="Times New Roman"/>
      </rPr>
      <t>Note: numbers likely listed in DKK?</t>
    </r>
  </si>
  <si>
    <t>Note: Polaris report. Excl. revenue from Swedish Stampen Media (1271 Mill NOK). Source: polarismedia.no/wp-content/uploads/2024/03/Polaris-Media-Årsrapport-2023.pdf</t>
  </si>
  <si>
    <r>
      <rPr>
        <sz val="12"/>
        <color rgb="FF000000"/>
        <rFont val="Times New Roman"/>
      </rPr>
      <t xml:space="preserve">NOTE: Total revenue here is gathered from total 'nettoomsætning' for 2022/2023. While 'nettoomsetning' could indicate 'driftsresultat', and not 'driftsinntekter', it is distinguished from 'driftsresultat' in Aller Holding's report for 2022/2023, listing Norway's contribution to overall income (p. 41). </t>
    </r>
    <r>
      <rPr>
        <sz val="12"/>
        <color rgb="FFFF0000"/>
        <rFont val="Times New Roman"/>
      </rPr>
      <t>Numbers listed in DKK?</t>
    </r>
  </si>
  <si>
    <t>Monthly Unique Visitors (000s)</t>
    <phoneticPr fontId="4" type="noConversion"/>
  </si>
  <si>
    <t>Market Shares by 1,000 Monthly Unique Visitors (%)</t>
    <phoneticPr fontId="4" type="noConversion"/>
  </si>
  <si>
    <t>Online News Media</t>
    <phoneticPr fontId="4" type="noConversion"/>
  </si>
  <si>
    <r>
      <rPr>
        <b/>
        <sz val="12"/>
        <color rgb="FF000000"/>
        <rFont val="Times New Roman"/>
        <family val="1"/>
      </rPr>
      <t>Online News Media</t>
    </r>
    <r>
      <rPr>
        <sz val="12"/>
        <color rgb="FF000000"/>
        <rFont val="Times New Roman"/>
        <family val="1"/>
      </rPr>
      <t>: online versions of newspapers, magazines, newsletters, and online providers and compilers of regular news. Does not include online blogs.</t>
    </r>
  </si>
  <si>
    <r>
      <rPr>
        <b/>
        <sz val="12"/>
        <color rgb="FF000000"/>
        <rFont val="Times New Roman"/>
        <family val="1"/>
      </rPr>
      <t>Magazines</t>
    </r>
    <r>
      <rPr>
        <sz val="12"/>
        <color rgb="FF000000"/>
        <rFont val="Times New Roman"/>
        <family val="1"/>
      </rPr>
      <t xml:space="preserve">: periodicals, mostly consumer oriented, retail magazines rather than professional journals. 
This sector has proven most difficult to gather good quality data out of all of the industries covered by the CMCR project. The sector is defined by NAICS code 51112. The chart uses several data sources to arrive at either actual or estimated revenue figures: (i) Statistics Canada Cansim Table 51112 Periodical Publishers was used to arrive at sector level revenues; (ii) corporate annual reports; (iii) Magazine Canada’s annual Top 50 magazines citing advertising, subscriber and newsstand revenues for the top 50 magazines. 
The major publishers, e.g. Rogers, Quebecor, Transcontinental, etc., often present revenue figures for magazines within more broadly defined categories such as “Media Sector”. In these cases, reading the annual reports over the years often provided either explicit or in passing cues as to how much of these sectors were accounted for by magazine revenues. However, many magazine publishers are privately traded and do not publish their revenues. In these cases, beyond the data available in, for example, Magazine Canada’s Top 50 list, I have had to use each publisher’s share of circulation as a proxy for their share of total industry revenues. The approach used in any specific case are indicated in comments attached to the relevant cells.   The data since 2014 for all publications unless otherwise indicated are based on y-o-y revenue trends for the industry as a whole.  </t>
    </r>
  </si>
  <si>
    <r>
      <rPr>
        <b/>
        <sz val="12"/>
        <color theme="1"/>
        <rFont val="Times New Roman"/>
        <family val="1"/>
      </rPr>
      <t>Books</t>
    </r>
    <r>
      <rPr>
        <sz val="12"/>
        <color theme="1"/>
        <rFont val="Times New Roman"/>
        <family val="1"/>
      </rPr>
      <t xml:space="preserve">: includes revenue from all book publishing, including textbooks and e-books. The focus should be on publishers’ revenue versus those of retail bookstores and/or distributors. To the extent that it is possible, please distinguish between revenue from physical sales versus Digital/E-Book revenue. </t>
    </r>
  </si>
  <si>
    <t>Cappelen Damm</t>
  </si>
  <si>
    <t>35,1</t>
  </si>
  <si>
    <t>Page 61</t>
  </si>
  <si>
    <t xml:space="preserve">Gyldendal ASA </t>
  </si>
  <si>
    <t xml:space="preserve">Gyldendal Norsk Forlag </t>
  </si>
  <si>
    <t>29,1</t>
  </si>
  <si>
    <t xml:space="preserve">H. Aschehoug &amp; Co (W. Nygaard) </t>
  </si>
  <si>
    <t>11,3</t>
  </si>
  <si>
    <t xml:space="preserve">H. Aschehoug &amp; Co </t>
  </si>
  <si>
    <t xml:space="preserve">Universitetsforlaget </t>
  </si>
  <si>
    <t>Bonnier Norsk Forlag AS</t>
  </si>
  <si>
    <t>...</t>
  </si>
  <si>
    <t>Kagge Forlag</t>
  </si>
  <si>
    <t>Forlaget Oktober</t>
  </si>
  <si>
    <t>1,5</t>
  </si>
  <si>
    <t>Det Norske Samlaget</t>
  </si>
  <si>
    <t>1,2</t>
  </si>
  <si>
    <t>33,7</t>
  </si>
  <si>
    <t>29,2</t>
  </si>
  <si>
    <t>12,6</t>
  </si>
  <si>
    <t>4,7</t>
  </si>
  <si>
    <t>4,6</t>
  </si>
  <si>
    <t>2,5</t>
  </si>
  <si>
    <t>13,5</t>
  </si>
  <si>
    <t>4,8</t>
  </si>
  <si>
    <t>1,3</t>
  </si>
  <si>
    <t>1,1</t>
  </si>
  <si>
    <r>
      <rPr>
        <b/>
        <sz val="12"/>
        <color theme="1"/>
        <rFont val="Times New Roman"/>
        <family val="1"/>
      </rPr>
      <t>Internet Advertising</t>
    </r>
    <r>
      <rPr>
        <sz val="12"/>
        <color theme="1"/>
        <rFont val="Times New Roman"/>
        <family val="1"/>
      </rPr>
      <t xml:space="preserve">: includes companies whose revenue comes from advertising campaigns and advertising placed on the Internet. </t>
    </r>
  </si>
  <si>
    <t>Market Shares by Users/Downloads (%)</t>
  </si>
  <si>
    <r>
      <rPr>
        <b/>
        <sz val="12"/>
        <color theme="1"/>
        <rFont val="Times New Roman"/>
        <family val="1"/>
      </rPr>
      <t>App Distribution</t>
    </r>
    <r>
      <rPr>
        <sz val="12"/>
        <color theme="1"/>
        <rFont val="Times New Roman"/>
        <family val="1"/>
      </rPr>
      <t>: generally refers to Apple’s App Store and the Google Play Store but also the app stores of mobile device makers such as Samsung. One leading source for data on the App Distribution market is App Annie which can be found here. Company level data can also be found in Apple and Google’s annual reports but usually not on a stand-alone basis. This requires breaking out this specific element from larger reporting segments in the companies’ annual reports and making reasonable estimates about how to do this, while documenting the reasoning behind these estimates in notes to each cell where such estimates are reported. 
You should see this as an “aspirational” sector where we hope to gather up data on a systematic basis at the international level while inviting all of our research teams to include country-level data where it exists for the time being. The Digital Media Industries Working Group (DMIWG) that we have created as a subgroup within the project will work on further developing and refining the conceptualization and methodology for assessing this sector over the next 2-3 years and, after test piloting the results for a few team, make it available project wide.</t>
    </r>
  </si>
  <si>
    <t>Market Shares by 1,000 Monthly Unique Visitors (%)</t>
    <phoneticPr fontId="2" type="noConversion"/>
  </si>
  <si>
    <r>
      <rPr>
        <b/>
        <sz val="12"/>
        <color rgb="FF000000"/>
        <rFont val="Times New Roman"/>
        <family val="1"/>
      </rPr>
      <t>Search Engines-Mobile</t>
    </r>
    <r>
      <rPr>
        <sz val="12"/>
        <color rgb="FF000000"/>
        <rFont val="Times New Roman"/>
        <family val="1"/>
      </rPr>
      <t xml:space="preserve">: major web-based information search systems accessed through mobile wireless services/smartphones, e.g. Google, Baidu, Bing, Yandex, Naver. The goal here to focus on search engine use on portable devices that have a mobile wireless connection to the Internet (i.e. laptops, phones, including both smart and feature phones since feature phones have the functionality of a smart phone, including internet access, and are hugely popular in South east Asia and Africa, for instance). This does not include devices connected to the Internet by way of a wifi connection. A good source for national and international data on the market share of various mobile operating systems over time is StatCounter. </t>
    </r>
  </si>
  <si>
    <t>Stacounter. Using terms "search engine", and "Mobile", "Tablet"</t>
  </si>
  <si>
    <t>Google</t>
  </si>
  <si>
    <t>Scandinavia Online AS</t>
  </si>
  <si>
    <t>Kvasir</t>
  </si>
  <si>
    <t>Yahoo!</t>
  </si>
  <si>
    <t>Microsoft</t>
  </si>
  <si>
    <t>bing</t>
  </si>
  <si>
    <t>Search</t>
  </si>
  <si>
    <t>InterActiveCorp</t>
  </si>
  <si>
    <t>Ask Jeeves</t>
  </si>
  <si>
    <t>Duck Duck Go</t>
  </si>
  <si>
    <t>DuckDuckGo</t>
  </si>
  <si>
    <t>Verizon</t>
  </si>
  <si>
    <t>Yandex</t>
  </si>
  <si>
    <t>YANDEX</t>
  </si>
  <si>
    <t>Ecosia</t>
  </si>
  <si>
    <r>
      <rPr>
        <b/>
        <sz val="12"/>
        <color theme="1"/>
        <rFont val="Times New Roman"/>
        <family val="1"/>
      </rPr>
      <t>Search Engines-Desktop</t>
    </r>
    <r>
      <rPr>
        <sz val="12"/>
        <color theme="1"/>
        <rFont val="Times New Roman"/>
        <family val="1"/>
      </rPr>
      <t>: major web-based information search systems available over wireline connections to a personal computer or other devices, e.g. Google, Baidu, Bing, Yandex, Naver. The goal here to focus on search engine use on devices with a wireline connection to the Internet, i.e. a desktop computer, including by way of a wifi connection. A good source for national and international data on the market share of various mobile operating systems over time is StatCounter (https://gs.statcounter.com/search-engine-market-share/all/).</t>
    </r>
  </si>
  <si>
    <t>Stacounter. Used search terms "Search Engine" and "Desktop"</t>
  </si>
  <si>
    <t>Windows Live</t>
  </si>
  <si>
    <t>MSN</t>
  </si>
  <si>
    <t>AltaVista</t>
  </si>
  <si>
    <t>Gen Digital</t>
  </si>
  <si>
    <t>AVG Search</t>
  </si>
  <si>
    <t>Babylon</t>
  </si>
  <si>
    <t>VK</t>
  </si>
  <si>
    <t xml:space="preserve">  </t>
  </si>
  <si>
    <r>
      <rPr>
        <b/>
        <sz val="12"/>
        <color theme="1"/>
        <rFont val="Times New Roman"/>
        <family val="1"/>
      </rPr>
      <t>Search Engines</t>
    </r>
    <r>
      <rPr>
        <sz val="12"/>
        <color theme="1"/>
        <rFont val="Times New Roman"/>
        <family val="1"/>
      </rPr>
      <t>: major web-based information search systems regardless of access mode, i.e. mobile and desktop search engines combined, e.g. Google, Baidu, Bing, Yandex, Naver. A good source for national and international data on the market share of various mobile operating systems over time is StatCounter.</t>
    </r>
  </si>
  <si>
    <t>StatCounter. Using terms "Search Engines", and "Desktop", "Mobile", "Tablet", "Console"</t>
  </si>
  <si>
    <t>DAU (Daily Average Users, 000s)</t>
  </si>
  <si>
    <t>MAU (Monthly Average Users, 000s)</t>
  </si>
  <si>
    <r>
      <rPr>
        <b/>
        <sz val="12"/>
        <color theme="1"/>
        <rFont val="Times New Roman"/>
        <family val="1"/>
      </rPr>
      <t>Social Media Platforms</t>
    </r>
    <r>
      <rPr>
        <sz val="12"/>
        <color theme="1"/>
        <rFont val="Times New Roman"/>
        <family val="1"/>
      </rPr>
      <t>:  Platforms whose primary purpose is the sharing of user-generated content and interactions.  This can include the sharing of pictures (Instagram), video (YouTube), messages (WeChat), personal information (Facebook) or hybrids of the above (TikTok, Snapchat, etc.)  This does not include Blogs, as they do not have an interactive function. More generally, examples of social media companies include Facebook’s Apps (Facebook, Instagram, WhatsApp), LinkedIn, Vkontakte, Twitter, Baidu, YouTube, Vimeo, Reddit, TikTok/Douyin etc. This category does not include SVOD (streaming video on demand) such as Hulu or Netflix as it has no connectivity features or significant amounts of end-user created content. Good sources for national and international data on the revenue, usage and market share of social media services is the companies’ own financial reporting documents, e.g. annual reports, as well as StatCounter.
The primary function of social media is to facilitate interactions and the sharing of texts, pictures, video and audio-based messages and other content among end-users. Key data include DAU (daily average users), MAU (monthly average users) as well as advertising revenue, but also subscriptions and micropayments (e.g. virtual items or currency). Examples of social media companies include Facebook’s Apps (Facebook, Instagram, WhatsApp), LinkedIn, Vkontakte, Twitter, Baidu, YouTube, Vimeo, Reddit, TikTok/Douyin etc. This category does not include SVOD (streaming video on demand) such as Hulu or Netflix as it has no connectivity features or significant amounts of end-user created content.</t>
    </r>
  </si>
  <si>
    <t>Facebook</t>
  </si>
  <si>
    <t>StumbleUpon</t>
  </si>
  <si>
    <t>Twitter</t>
  </si>
  <si>
    <t>Advance Publications</t>
  </si>
  <si>
    <t>reddit</t>
  </si>
  <si>
    <t>Youtube</t>
  </si>
  <si>
    <t>Digg</t>
  </si>
  <si>
    <t>News Corporation</t>
  </si>
  <si>
    <t>MySpace</t>
  </si>
  <si>
    <t>Clarity Digital Group</t>
  </si>
  <si>
    <t>NowPublic</t>
  </si>
  <si>
    <t>LinkedIn</t>
  </si>
  <si>
    <t>Pinterest</t>
  </si>
  <si>
    <t>Tumblr</t>
  </si>
  <si>
    <t>Google+</t>
  </si>
  <si>
    <t>Instagram</t>
  </si>
  <si>
    <t>YouTube</t>
  </si>
  <si>
    <t>Automattic</t>
  </si>
  <si>
    <t>Meta</t>
  </si>
  <si>
    <t>X Corp</t>
  </si>
  <si>
    <t>Users (000s)</t>
  </si>
  <si>
    <r>
      <rPr>
        <b/>
        <sz val="12"/>
        <color theme="1"/>
        <rFont val="Times New Roman"/>
        <family val="1"/>
      </rPr>
      <t>Mobile OS</t>
    </r>
    <r>
      <rPr>
        <sz val="12"/>
        <color theme="1"/>
        <rFont val="Times New Roman"/>
        <family val="1"/>
      </rPr>
      <t xml:space="preserve">: A mobile operating system manages computer hardware, software resources and provides a common interface that allows people to interact with mobile phones and other mobile devices. The two most prominent mobile operating systems at present are Apple’s iOS and Google’s Android. Since mobile O/S are bundled with devices, market share is usually measured as the share of Apple, Google and others’ O/S embedded in mobile devices not revenue. A good source for national and international data on the market share of various mobile operating systems over time is StatCounter. 
While there are many, many “white box” devices that run “forked” versions of Android, i.e. that take the core Android Code and modify it to release their own OS that are not “blessed” by Google, e.g. as Huawei had to do have Trump put that company on a black list, and many other phones that are running a forked version of Android, we will not try to count them because doing so is, well, next to impossible. </t>
    </r>
  </si>
  <si>
    <t>Statcounter. Using terms "Operating system", and "Mobile", "Tablet"</t>
  </si>
  <si>
    <t>iOS</t>
  </si>
  <si>
    <t>Android</t>
  </si>
  <si>
    <t>Windows</t>
  </si>
  <si>
    <t>Nokia</t>
  </si>
  <si>
    <t>SymbianOS</t>
  </si>
  <si>
    <t>Unknown</t>
  </si>
  <si>
    <t>Series 40</t>
  </si>
  <si>
    <t>Linux</t>
  </si>
  <si>
    <t>Sony</t>
  </si>
  <si>
    <t>Sony Ericsson</t>
  </si>
  <si>
    <t>BlackBerry</t>
  </si>
  <si>
    <t>BlackBerry OS</t>
  </si>
  <si>
    <t>Named "unknown" by Statcounter</t>
  </si>
  <si>
    <t>Nokia/Microsoft?</t>
  </si>
  <si>
    <t>Samsung</t>
  </si>
  <si>
    <t>IOS</t>
  </si>
  <si>
    <t>KaiOS</t>
  </si>
  <si>
    <t>Tizen</t>
  </si>
  <si>
    <r>
      <rPr>
        <b/>
        <sz val="12"/>
        <color rgb="FF000000"/>
        <rFont val="Times New Roman"/>
        <family val="1"/>
      </rPr>
      <t>Desktop OS</t>
    </r>
    <r>
      <rPr>
        <sz val="12"/>
        <color rgb="FF000000"/>
        <rFont val="Times New Roman"/>
        <family val="1"/>
      </rPr>
      <t xml:space="preserve">: A desktop operating system manages computer hardware; software resources and provides a common interface that allows people to interact with computers. The two most prominent desktop operating systems at present are Microsoft Windows and Apple’s macOS, although there are a variety of open source operating systems built on top of the Linux operating system. Since desktop O/S are bundled with personal computers, market share is usually measured as the share of Microsoft Windows, Apple macOS, and Linux O/S embedded in such computers, not revenue. A good source for national and international data on the market share of desktop operating systems is StatCounter. </t>
    </r>
  </si>
  <si>
    <t>Statcounter. Using terms "Operating system" and "Desktop"</t>
  </si>
  <si>
    <t>OS X</t>
  </si>
  <si>
    <r>
      <rPr>
        <sz val="12"/>
        <color rgb="FF000000"/>
        <rFont val="Times New Roman"/>
      </rPr>
      <t>Playstation</t>
    </r>
    <r>
      <rPr>
        <sz val="12"/>
        <color rgb="FFFF0000"/>
        <rFont val="Times New Roman"/>
      </rPr>
      <t>/Orbis?</t>
    </r>
  </si>
  <si>
    <t>Nintendo</t>
  </si>
  <si>
    <r>
      <rPr>
        <sz val="12"/>
        <color rgb="FF000000"/>
        <rFont val="Times New Roman"/>
      </rPr>
      <t>Playstation/</t>
    </r>
    <r>
      <rPr>
        <sz val="12"/>
        <color rgb="FFFF0000"/>
        <rFont val="Times New Roman"/>
      </rPr>
      <t>Orbis?</t>
    </r>
  </si>
  <si>
    <t>Chrome OS</t>
  </si>
  <si>
    <t>FreeBSD</t>
  </si>
  <si>
    <t>OpenBSD</t>
  </si>
  <si>
    <r>
      <rPr>
        <b/>
        <sz val="12"/>
        <color theme="1"/>
        <rFont val="Times New Roman"/>
        <family val="1"/>
      </rPr>
      <t>Mobile Browsers</t>
    </r>
    <r>
      <rPr>
        <sz val="12"/>
        <color theme="1"/>
        <rFont val="Times New Roman"/>
        <family val="1"/>
      </rPr>
      <t xml:space="preserve">: A mobile browser is a web browser designed for use on mobile phones and other mobile devices and optimized to display Web content effectively for small screens on portable devices. The advent of mobile browsers have helped to bring about the “mobile web” based on mobile versions of websites and pages on the Internet. A good source for national and international data on the market share of mobile browsers is StatCounter. 
</t>
    </r>
  </si>
  <si>
    <t>Safari</t>
  </si>
  <si>
    <t>Stacounter. From the boxes "Browser" and "Mobile", "Tablet"</t>
  </si>
  <si>
    <t>Chrome</t>
  </si>
  <si>
    <t>Opera</t>
  </si>
  <si>
    <t>Internet Explorer Mobile</t>
  </si>
  <si>
    <t>Mozilla</t>
  </si>
  <si>
    <t>Firefox</t>
  </si>
  <si>
    <t>Intel</t>
  </si>
  <si>
    <t>MeeGo</t>
  </si>
  <si>
    <t>RIM</t>
  </si>
  <si>
    <t>Internet Explorer</t>
  </si>
  <si>
    <t>CloudMosa</t>
  </si>
  <si>
    <t>Puffin</t>
  </si>
  <si>
    <t>Coast</t>
  </si>
  <si>
    <t>Alibaba</t>
  </si>
  <si>
    <t>UC Browser</t>
  </si>
  <si>
    <t>Samsung Internet</t>
  </si>
  <si>
    <t>Edge Legacy</t>
  </si>
  <si>
    <t>Termed "unknown" by statcounter (with 0.04% market share)</t>
  </si>
  <si>
    <t>Edge</t>
  </si>
  <si>
    <t>Yandex Browser</t>
  </si>
  <si>
    <r>
      <rPr>
        <b/>
        <sz val="12"/>
        <color theme="1"/>
        <rFont val="Times New Roman"/>
        <family val="1"/>
      </rPr>
      <t>Desktop Browsers</t>
    </r>
    <r>
      <rPr>
        <sz val="12"/>
        <color theme="1"/>
        <rFont val="Times New Roman"/>
        <family val="1"/>
      </rPr>
      <t>: A desktop browser is application software used to access the World Wide Web. A good source for national and international data desktop browser market share is StatCounter.</t>
    </r>
  </si>
  <si>
    <t>Internet Exlorer</t>
  </si>
  <si>
    <t>Statcounter. Ticked the boxes "browser" and "desktop"</t>
  </si>
  <si>
    <r>
      <rPr>
        <b/>
        <sz val="12"/>
        <color theme="1"/>
        <rFont val="Times New Roman"/>
        <family val="1"/>
      </rPr>
      <t>Content Delivery Network</t>
    </r>
    <r>
      <rPr>
        <sz val="12"/>
        <color theme="1"/>
        <rFont val="Times New Roman"/>
        <family val="1"/>
      </rPr>
      <t>: A business-to-business Internet Service Provider where a company negotiates to move traffic between two set points.  In an online communication, there may be multiple CDNs in the chain. For example: Disney pays Amazon for a server located in Ohio.  The data center provides intranet connection between the server and an outflow connection outside the data center (this connection is NOT a CDN). Amazon (as a data center) then contracts with Akamai to haul any traffic between its Ohio server and NYC.  That would be CDN.  In New York, Akamai hands off the traffic to another CDN it has a relationship with, Fastly (Google), to haul traffic from NYC to West Virginia (this is another CDN).  There it hands off the traffic to Suddenlink and it is delivered to the end user who requested the video from Disney. CDN services have grown quickly and now account for the majority of web traffic, including traffic from major sites like Disney, Facebook, Netflix, Tencent, Steam, Tencent, Alibaba and Amazon. Major CDN firms include Akamai, ChinaCache, Cloudfare, Fastly, Limelight, etc. Telecoms operators such as AT&amp;T, BCE, CenturyLink (Level 3), China Telecom, Korea Telecom, NTT, Tata Communications, Telefonica, etc. also offer CDN services.  
This is another “aspirational” sector where we hope to gather up data on a systematic basis at the international level while inviting all of our research teams to include country-level data where it exists. The Digital Media Industries Working Group (DMIWG) that we have created as a subgroup within the project will work on further developing and refining the conceptualization and methodology for assessing this sector over the next 2-3 years and, after test piloting the results for a few team, make it available project wide.</t>
    </r>
  </si>
  <si>
    <t>Akamai</t>
  </si>
  <si>
    <t>Azure</t>
  </si>
  <si>
    <t>BunnyCDN</t>
  </si>
  <si>
    <t>Cloudflare</t>
  </si>
  <si>
    <t>CloudFront</t>
  </si>
  <si>
    <t>Fastly</t>
  </si>
  <si>
    <t>Lumen</t>
  </si>
  <si>
    <t>Telenor CDN</t>
  </si>
  <si>
    <r>
      <rPr>
        <b/>
        <sz val="12"/>
        <color theme="1"/>
        <rFont val="Times New Roman"/>
        <family val="1"/>
      </rPr>
      <t xml:space="preserve">International Submarine Cables: </t>
    </r>
    <r>
      <rPr>
        <sz val="12"/>
        <color theme="1"/>
        <rFont val="Times New Roman"/>
        <family val="1"/>
      </rPr>
      <t xml:space="preserve">Some data is available for this sector and some of the leading firms, for example, Tata Communications, AT&amp;T, Verizon, China Telecom, NTT, Orange, Google, Facebook, Microsoft, etc. at the international level and in a few larger markets such as the United States, China and Europe. 
A type of ICT data cable, these submarine cables connect two continents together via a dedicated internet connection. To qualify as such, the connection must begin in one country on a continent and terminate on another continent.  Ideally it would be a direct connection (i.e. just between two countries) but can in some instances have an intermediary connection. Take, for instance, Facebook and Google’s “Echo” pipeline. It connects Singapore to California with a connection in Guam. These connections are large data pipes, capable of pushing terabytes per second. 
There are many different types of ownership groups and consortia that build, own and operate submarine cables: e.g. 1. legacy telecoms operators such as AT&amp;T, Verizon, China Telecom, NTT, Orange, etc. that often develop an international submarine cable link as a group effort, i.e. as a consortia; 2. there are also a newer era of operators that have emerged to become very significant players since the 1990s, most notably Tata Communications but also others such as Airtel (Bharti), Global Cloud Xchange), etc.; 3. Submarine cable systems built operated and owned by a small number of global Internet companies such as Google, Facebook, Microsoft, etc., many of which they have developed as joint ventures amongst themselves or in league with legacy telecoms operators and consortia, e.g. the North Atlantic link between Europe and North America, Marea, that is owned and operated by Telefonica, Google and Facebook.  
The biggest firms’ annual reports, Telegeography and Terabit’s Submarine Telecoms Industry Report are good sources for data on this sector. Telegeography’s regularly updated Submarine Cable Map (https://www.submarinecablemap.com/) is also an excellent source and contains detailed information including where the cable connects, and the owners of the cable. 
This is another “aspirational” sector where we hope to gather up data on a systematic basis at the international level while inviting all of our research teams to include country-level data where it exists. The Digital Media Industries Working Group (DMIWG) that we have created as a subgroup within the project will work on further developing and refining the conceptualization and methodology for assessing this sector over the next 2-3 years and, after test piloting the results for a few team, make it available project wide. </t>
    </r>
  </si>
  <si>
    <t>Eviny Digital</t>
  </si>
  <si>
    <t>Kysttele</t>
  </si>
  <si>
    <t>Tampnet</t>
  </si>
  <si>
    <r>
      <rPr>
        <b/>
        <sz val="12"/>
        <color theme="1"/>
        <rFont val="Times New Roman"/>
        <family val="1"/>
      </rPr>
      <t>Data Centers</t>
    </r>
    <r>
      <rPr>
        <sz val="12"/>
        <color theme="1"/>
        <rFont val="Times New Roman"/>
        <family val="1"/>
      </rPr>
      <t>: A location which houses servers that provide services for the various online functions.  This includes SaaS (software as a service), IaaS (infrastructure as a service), PaaS (platform as a service) and others.  These centers can be entirely outward facing (selling services to third parties See: IBM), proprietary (built exclusively for the private use of the company See: Facebook) or a hybrid mix of both (built for internal use and excess capacity sold off to third parties.  See: Amazon). The main providers at present (2021) are Alibaba Cloud, Amazon’s AWS, Google Cloud and Microsoft’s Azure. Some data is available for this sector and these firms at the international level and in a few of the large markets such as the United States, China and Europe as well as in each of the main companies’ annual reports. Data Centers are included in the "Internet Ancillary Services Industry" category in some countries’ official statistics, e.g. Japan, but there is no official or standard definition for these services.
This is another “aspirational” sector where we hope to gather up data on a systematic basis at the international level while inviting all of our research teams to include country-level data where it exists. The Digital Media Industries Working Group (DMIWG) that we have created as a subgroup within the project will work on further developing and refining the conceptualization and methodology for assessing this sector over the next 2-3 years and, after test piloting the results for a few team, make it available project wide.</t>
    </r>
  </si>
  <si>
    <r>
      <rPr>
        <b/>
        <sz val="12"/>
        <color theme="1"/>
        <rFont val="Times New Roman"/>
        <family val="1"/>
      </rPr>
      <t>Data Brokers</t>
    </r>
    <r>
      <rPr>
        <sz val="12"/>
        <color theme="1"/>
        <rFont val="Times New Roman"/>
        <family val="1"/>
      </rPr>
      <t>: firms in this sector capture, consolidate, link and aggregate structured, unstructured, semi-structured and meta-data from a wide variety of sources including government-based statistics, government administrative data and open data, as well as transactional and consumer data, social media data and behavioural data about people, places, thing. Data can also be acquired from smart technologies, clickstreams, mobile devices and autonomous vehicles, individual biosensor and/or large molecular and protein databases (genetics), genealogy, to name a few. Other sources of data that feul the data broker industry include media industries or big science such as computational biology, earth sciences, chemical and pharmaceutical industries and also credit bureaus, marketing and public opinion polling firms, insurance companies, pharmaceutical companies, mining and logistics companies, precision agriculture, loyalty card programs, directory and mailing list publishers, surveys, data processing and hosting services, and companies involved in big science in health, agriculture and etc. Some examples include, Acxiom, Epsilon, Deloitte, Oracle, Experian and Equifax, Palantir as well as traditional communications and media companies with data broker divisions such as Bell Canada Enterprise’s that just acquired Environics Analytics, Bertelsmann’s Arvato and similar divisions at Tencent, Naspers, etc.
These companies often operate in a secretive fashion, do not have specific statistical agency classifications, they are not well regulated beyond privacy regulation with the exception of credit scoring companies as they are in the financial sector, and overall very little is known about them. 
This is another “aspirational” sector where we hope to gather up data on a systematic basis at the international level while inviting all of our research teams to include country-level data where it exists. The Digital Media Industries Working Group (DMIWG) that we have created as a subgroup within the project will work on further developing and refining the conceptualization and methodology for assessing this sector over the next 2-3 years and, after test piloting the results for a few team, make it available project wide.</t>
    </r>
  </si>
  <si>
    <t>Acquired</t>
  </si>
  <si>
    <t>Acquirer</t>
  </si>
  <si>
    <t>Transaction Value (Millions NOK)</t>
  </si>
  <si>
    <t>Transaction Value (Millions US$)</t>
  </si>
  <si>
    <t>Closing Date--Year Only</t>
  </si>
  <si>
    <r>
      <rPr>
        <b/>
        <sz val="12"/>
        <color theme="1"/>
        <rFont val="Times New Roman"/>
        <family val="1"/>
      </rPr>
      <t>Mergers &amp; Acquisitions</t>
    </r>
    <r>
      <rPr>
        <sz val="12"/>
        <color theme="1"/>
        <rFont val="Times New Roman"/>
        <family val="1"/>
      </rPr>
      <t xml:space="preserve">: This sheet aggregates the data on mergers &amp; acquisitions across each of the media sectors that we cover over time. The principle variables are: the acquired company, the acquiring company, the date the transaction closes, and the value of the transaction. </t>
    </r>
  </si>
  <si>
    <t>CR4</t>
  </si>
  <si>
    <t>HHI</t>
  </si>
  <si>
    <t>Noam Index</t>
  </si>
  <si>
    <r>
      <rPr>
        <b/>
        <sz val="12"/>
        <color theme="1"/>
        <rFont val="Times New Roman"/>
        <family val="1"/>
      </rPr>
      <t>Concentration Metrics</t>
    </r>
    <r>
      <rPr>
        <sz val="12"/>
        <color theme="1"/>
        <rFont val="Times New Roman"/>
        <family val="1"/>
      </rPr>
      <t xml:space="preserve">: To determine whether media markets are concentrated or competitive—and the direction of trends over time—our research applies two common economic metrics: Concentration Ratios (the CR4) and the Herfindahl-Hirschman Index (HHI). These methods are applied to each of the media industries that we study and to compare the results across media, time (history) and different countries. 
The CR method adds the shares of each firm in a market and makes judgments based on widely accepted standards, with four firms (CR4) having more than 50 percent market share and 8 firms (CR8) more than 75 percent seen as indicators of media concentration. 
The HHI method is a more fine-tuned method that captures subtler changes and differences in media markets. It squares the market share of each firm in a given market and then totals them up to arrive at a measure of concentration. If there are 100 firms, each with 1% market share, markets are thought to be highly competitive (shown by an HHI score of 100), whereas a monopoly prevails when one firm has 100% market share (with an HHI score of 10,000). 
The US Department of Justice embraced a revised set of HHI guidelines in 2010 for categorizing the intensity of concentration. The new thresholds are:
HHI &lt; 1500                                 Unconcentrated 
HHI &gt; 1500 but &lt; 2,500            Moderately Concentrated 
HHI &gt; 2,500                                 Highly Concentrated
</t>
    </r>
  </si>
  <si>
    <t>Multichannel video distribution</t>
  </si>
  <si>
    <t>Pay TV programming Serives</t>
  </si>
  <si>
    <t>Online video services</t>
  </si>
  <si>
    <t>Digital games</t>
  </si>
  <si>
    <t>International submarine cables</t>
  </si>
  <si>
    <t>TV 2</t>
  </si>
  <si>
    <t>Walt Disney</t>
  </si>
  <si>
    <t>Funcom</t>
  </si>
  <si>
    <t>Gyldendal</t>
  </si>
  <si>
    <t>Aschehoug</t>
  </si>
  <si>
    <t>Universitetsforlaget</t>
  </si>
  <si>
    <t>Bonnier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</si>
</sst>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45">
    <font>
      <sz val="12"/>
      <color theme="1"/>
      <name val="Calibri"/>
      <family val="2"/>
      <scheme val="minor"/>
    </font>
    <font>
      <b/>
      <sz val="12"/>
      <color theme="1"/>
      <name val="Calibri"/>
      <family val="2"/>
      <scheme val="minor"/>
    </font>
    <font>
      <sz val="10"/>
      <color theme="1"/>
      <name val="Verdana"/>
      <family val="2"/>
    </font>
    <font>
      <sz val="12"/>
      <color rgb="FF000000"/>
      <name val="Calibri"/>
      <family val="2"/>
      <scheme val="minor"/>
    </font>
    <font>
      <sz val="9"/>
      <name val="Calibri"/>
      <family val="3"/>
      <charset val="134"/>
      <scheme val="minor"/>
    </font>
    <font>
      <b/>
      <sz val="12"/>
      <color theme="1"/>
      <name val="Times New Roman"/>
      <family val="1"/>
    </font>
    <font>
      <sz val="12"/>
      <color theme="1"/>
      <name val="Times New Roman"/>
      <family val="1"/>
    </font>
    <font>
      <sz val="12"/>
      <color theme="1"/>
      <name val="Calibri"/>
      <family val="2"/>
      <scheme val="minor"/>
    </font>
    <font>
      <sz val="12"/>
      <color rgb="FF000000"/>
      <name val="Times New Roman"/>
      <family val="1"/>
    </font>
    <font>
      <sz val="12"/>
      <name val="Times New Roman"/>
      <family val="1"/>
    </font>
    <font>
      <b/>
      <sz val="12"/>
      <color rgb="FF000000"/>
      <name val="Times New Roman"/>
      <family val="1"/>
    </font>
    <font>
      <sz val="8"/>
      <name val="Calibri"/>
      <family val="2"/>
      <scheme val="minor"/>
    </font>
    <font>
      <b/>
      <sz val="12"/>
      <color theme="1"/>
      <name val="Times"/>
      <family val="1"/>
    </font>
    <font>
      <sz val="12"/>
      <color theme="1"/>
      <name val="Times"/>
      <family val="1"/>
    </font>
    <font>
      <sz val="12"/>
      <color rgb="FF000000"/>
      <name val="Times"/>
      <family val="1"/>
    </font>
    <font>
      <sz val="12"/>
      <name val="Times"/>
      <family val="1"/>
    </font>
    <font>
      <u/>
      <sz val="12"/>
      <color theme="10"/>
      <name val="Calibri"/>
      <family val="2"/>
      <scheme val="minor"/>
    </font>
    <font>
      <sz val="12"/>
      <color rgb="FFFF0000"/>
      <name val="Times New Roman"/>
      <family val="1"/>
    </font>
    <font>
      <b/>
      <sz val="12"/>
      <color rgb="FFFF0000"/>
      <name val="Times New Roman"/>
      <family val="1"/>
    </font>
    <font>
      <b/>
      <sz val="12"/>
      <color rgb="FFC00000"/>
      <name val="Times New Roman"/>
      <family val="1"/>
    </font>
    <font>
      <sz val="11"/>
      <color rgb="FF000000"/>
      <name val="Calibri"/>
      <family val="2"/>
    </font>
    <font>
      <sz val="12"/>
      <color rgb="FF000000"/>
      <name val="Times New Roman"/>
    </font>
    <font>
      <sz val="12"/>
      <color theme="1"/>
      <name val="Times New Roman"/>
    </font>
    <font>
      <b/>
      <sz val="12"/>
      <color rgb="FF000000"/>
      <name val="Times New Roman"/>
    </font>
    <font>
      <sz val="12"/>
      <color rgb="FFFF0000"/>
      <name val="Times New Roman"/>
    </font>
    <font>
      <i/>
      <sz val="12"/>
      <color rgb="FF000000"/>
      <name val="Times New Roman"/>
    </font>
    <font>
      <sz val="12"/>
      <color rgb="FFC00000"/>
      <name val="Times New Roman"/>
    </font>
    <font>
      <sz val="12"/>
      <color rgb="FF7030A0"/>
      <name val="Times New Roman"/>
      <family val="1"/>
    </font>
    <font>
      <strike/>
      <sz val="12"/>
      <color rgb="FF7030A0"/>
      <name val="Times New Roman"/>
      <family val="1"/>
    </font>
    <font>
      <strike/>
      <sz val="12"/>
      <color rgb="FFFF0000"/>
      <name val="Times New Roman"/>
      <family val="1"/>
    </font>
    <font>
      <strike/>
      <sz val="12"/>
      <color rgb="FF000000"/>
      <name val="Times New Roman"/>
      <family val="1"/>
    </font>
    <font>
      <b/>
      <sz val="12"/>
      <color rgb="FF7030A0"/>
      <name val="Times New Roman"/>
      <family val="1"/>
    </font>
    <font>
      <sz val="12"/>
      <color theme="7" tint="-0.249977111117893"/>
      <name val="Times New Roman"/>
      <family val="1"/>
    </font>
    <font>
      <b/>
      <sz val="12"/>
      <color rgb="FFBF8F00"/>
      <name val="Times New Roman"/>
    </font>
    <font>
      <b/>
      <sz val="12"/>
      <color rgb="FFFF0000"/>
      <name val="Times New Roman"/>
    </font>
    <font>
      <sz val="12"/>
      <color rgb="FF0070C0"/>
      <name val="Times New Roman"/>
      <family val="1"/>
    </font>
    <font>
      <sz val="12"/>
      <color rgb="FF0070C0"/>
      <name val="Times New Roman"/>
    </font>
    <font>
      <b/>
      <i/>
      <sz val="12"/>
      <color rgb="FF0070C0"/>
      <name val="Times New Roman"/>
    </font>
    <font>
      <sz val="12"/>
      <color rgb="FF0070C0"/>
      <name val="Times"/>
    </font>
    <font>
      <b/>
      <sz val="12"/>
      <name val="Times New Roman"/>
      <family val="1"/>
    </font>
    <font>
      <sz val="12"/>
      <name val="Times New Roman"/>
    </font>
    <font>
      <b/>
      <sz val="11"/>
      <color rgb="FF000000"/>
      <name val="Calibri"/>
      <family val="2"/>
    </font>
    <font>
      <b/>
      <sz val="12"/>
      <color theme="1"/>
      <name val="Times New Roman"/>
    </font>
    <font>
      <u/>
      <sz val="12"/>
      <color rgb="FFFF0000"/>
      <name val="Calibri"/>
      <family val="2"/>
      <scheme val="minor"/>
    </font>
    <font>
      <sz val="12"/>
      <color rgb="FF000000"/>
      <name val="Aptos Narrow"/>
      <family val="2"/>
    </font>
  </fonts>
  <fills count="1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2"/>
        <bgColor indexed="64"/>
      </patternFill>
    </fill>
    <fill>
      <patternFill patternType="solid">
        <fgColor theme="2"/>
        <bgColor rgb="FFC0C0C0"/>
      </patternFill>
    </fill>
    <fill>
      <patternFill patternType="solid">
        <fgColor theme="0"/>
        <bgColor indexed="64"/>
      </patternFill>
    </fill>
    <fill>
      <patternFill patternType="solid">
        <fgColor theme="2"/>
        <bgColor rgb="FF000000"/>
      </patternFill>
    </fill>
    <fill>
      <patternFill patternType="solid">
        <fgColor theme="0"/>
        <bgColor rgb="FF000000"/>
      </patternFill>
    </fill>
    <fill>
      <patternFill patternType="solid">
        <fgColor rgb="FFD9D9D9"/>
        <bgColor rgb="FF000000"/>
      </patternFill>
    </fill>
    <fill>
      <patternFill patternType="solid">
        <fgColor rgb="FFE7E6E6"/>
        <bgColor rgb="FF000000"/>
      </patternFill>
    </fill>
    <fill>
      <patternFill patternType="solid">
        <fgColor rgb="FFFFFF00"/>
        <bgColor rgb="FF000000"/>
      </patternFill>
    </fill>
    <fill>
      <patternFill patternType="solid">
        <fgColor rgb="FFEDEDED"/>
        <bgColor rgb="FFEDEDED"/>
      </patternFill>
    </fill>
    <fill>
      <patternFill patternType="solid">
        <fgColor theme="9" tint="0.79998168889431442"/>
        <bgColor indexed="64"/>
      </patternFill>
    </fill>
    <fill>
      <patternFill patternType="solid">
        <fgColor theme="5" tint="0.79998168889431442"/>
        <bgColor indexed="64"/>
      </patternFill>
    </fill>
  </fills>
  <borders count="12">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rgb="FFA5A5A5"/>
      </left>
      <right style="thin">
        <color rgb="FFA5A5A5"/>
      </right>
      <top style="thin">
        <color rgb="FFA5A5A5"/>
      </top>
      <bottom style="medium">
        <color rgb="FFA5A5A5"/>
      </bottom>
      <diagonal/>
    </border>
    <border>
      <left style="thin">
        <color rgb="FFA5A5A5"/>
      </left>
      <right style="thin">
        <color rgb="FFA5A5A5"/>
      </right>
      <top style="thin">
        <color rgb="FFA5A5A5"/>
      </top>
      <bottom style="thin">
        <color rgb="FFA5A5A5"/>
      </bottom>
      <diagonal/>
    </border>
    <border>
      <left/>
      <right/>
      <top/>
      <bottom style="thin">
        <color rgb="FF000000"/>
      </bottom>
      <diagonal/>
    </border>
    <border>
      <left/>
      <right style="thin">
        <color indexed="64"/>
      </right>
      <top/>
      <bottom style="thin">
        <color rgb="FF000000"/>
      </bottom>
      <diagonal/>
    </border>
    <border>
      <left/>
      <right/>
      <top style="thin">
        <color rgb="FF000000"/>
      </top>
      <bottom/>
      <diagonal/>
    </border>
    <border>
      <left style="thin">
        <color rgb="FF000000"/>
      </left>
      <right style="thin">
        <color rgb="FF000000"/>
      </right>
      <top style="thin">
        <color rgb="FF000000"/>
      </top>
      <bottom style="thin">
        <color rgb="FFCCCCCC"/>
      </bottom>
      <diagonal/>
    </border>
    <border>
      <left style="thin">
        <color rgb="FF000000"/>
      </left>
      <right style="thin">
        <color rgb="FF000000"/>
      </right>
      <top style="thin">
        <color rgb="FFCCCCCC"/>
      </top>
      <bottom style="thin">
        <color rgb="FFCCCCCC"/>
      </bottom>
      <diagonal/>
    </border>
    <border>
      <left style="thin">
        <color rgb="FF000000"/>
      </left>
      <right style="thin">
        <color rgb="FF000000"/>
      </right>
      <top style="thin">
        <color rgb="FFCCCCCC"/>
      </top>
      <bottom/>
      <diagonal/>
    </border>
  </borders>
  <cellStyleXfs count="3">
    <xf numFmtId="0" fontId="0" fillId="0" borderId="0"/>
    <xf numFmtId="0" fontId="7" fillId="0" borderId="0"/>
    <xf numFmtId="0" fontId="16" fillId="0" borderId="0" applyNumberFormat="0" applyFill="0" applyBorder="0" applyAlignment="0" applyProtection="0"/>
  </cellStyleXfs>
  <cellXfs count="422">
    <xf numFmtId="0" fontId="0" fillId="0" borderId="0" xfId="0"/>
    <xf numFmtId="0" fontId="1" fillId="2" borderId="0" xfId="0" applyFont="1" applyFill="1" applyAlignment="1">
      <alignment horizontal="left" vertical="center"/>
    </xf>
    <xf numFmtId="0" fontId="0" fillId="0" borderId="0" xfId="0" applyAlignment="1">
      <alignment horizontal="left" vertical="center"/>
    </xf>
    <xf numFmtId="0" fontId="2" fillId="0" borderId="0" xfId="0" applyFont="1"/>
    <xf numFmtId="0" fontId="0" fillId="0" borderId="0" xfId="0" applyAlignment="1">
      <alignment horizontal="left" vertical="center" wrapText="1"/>
    </xf>
    <xf numFmtId="0" fontId="3" fillId="0" borderId="0" xfId="0" applyFont="1" applyAlignment="1">
      <alignment horizontal="left" vertical="center"/>
    </xf>
    <xf numFmtId="0" fontId="5" fillId="2" borderId="0" xfId="0" applyFont="1" applyFill="1" applyAlignment="1">
      <alignment horizontal="left" vertical="center"/>
    </xf>
    <xf numFmtId="0" fontId="6" fillId="0" borderId="0" xfId="0" applyFont="1" applyAlignment="1">
      <alignment horizontal="center"/>
    </xf>
    <xf numFmtId="0" fontId="5" fillId="2" borderId="0" xfId="0" applyFont="1" applyFill="1" applyAlignment="1">
      <alignment horizontal="center" vertical="center"/>
    </xf>
    <xf numFmtId="0" fontId="6" fillId="0" borderId="0" xfId="0" applyFont="1" applyAlignment="1">
      <alignment horizontal="center" vertical="center"/>
    </xf>
    <xf numFmtId="0" fontId="8" fillId="0" borderId="0" xfId="0" applyFont="1" applyAlignment="1">
      <alignment horizontal="center" vertical="top"/>
    </xf>
    <xf numFmtId="0" fontId="6" fillId="0" borderId="0" xfId="0" applyFont="1" applyAlignment="1">
      <alignment horizontal="left" vertical="center"/>
    </xf>
    <xf numFmtId="164" fontId="8" fillId="0" borderId="0" xfId="0" applyNumberFormat="1" applyFont="1" applyAlignment="1">
      <alignment vertical="top" wrapText="1"/>
    </xf>
    <xf numFmtId="164" fontId="9" fillId="0" borderId="0" xfId="0" applyNumberFormat="1" applyFont="1" applyAlignment="1">
      <alignment vertical="top" wrapText="1"/>
    </xf>
    <xf numFmtId="0" fontId="6" fillId="0" borderId="0" xfId="0" applyFont="1" applyAlignment="1">
      <alignment horizontal="left" vertical="center" wrapText="1"/>
    </xf>
    <xf numFmtId="164" fontId="9" fillId="0" borderId="0" xfId="0" applyNumberFormat="1" applyFont="1" applyAlignment="1">
      <alignment horizontal="right" vertical="top" wrapText="1"/>
    </xf>
    <xf numFmtId="0" fontId="6" fillId="0" borderId="0" xfId="0" applyFont="1" applyAlignment="1">
      <alignment horizontal="right"/>
    </xf>
    <xf numFmtId="0" fontId="6" fillId="0" borderId="0" xfId="0" applyFont="1" applyAlignment="1">
      <alignment horizontal="left" vertical="top" wrapText="1"/>
    </xf>
    <xf numFmtId="0" fontId="6" fillId="0" borderId="0" xfId="0" applyFont="1" applyAlignment="1">
      <alignment horizontal="right" vertical="center"/>
    </xf>
    <xf numFmtId="0" fontId="8" fillId="0" borderId="0" xfId="0" applyFont="1" applyAlignment="1">
      <alignment horizontal="left" vertical="top"/>
    </xf>
    <xf numFmtId="0" fontId="8" fillId="0" borderId="0" xfId="0" applyFont="1" applyAlignment="1">
      <alignment horizontal="left" vertical="center"/>
    </xf>
    <xf numFmtId="0" fontId="9" fillId="0" borderId="0" xfId="0" applyFont="1" applyAlignment="1">
      <alignment vertical="top"/>
    </xf>
    <xf numFmtId="0" fontId="6" fillId="0" borderId="0" xfId="0" applyFont="1" applyAlignment="1">
      <alignment vertical="center"/>
    </xf>
    <xf numFmtId="164" fontId="8" fillId="0" borderId="0" xfId="0" applyNumberFormat="1" applyFont="1" applyAlignment="1">
      <alignment horizontal="right" vertical="top" wrapText="1"/>
    </xf>
    <xf numFmtId="164" fontId="8" fillId="0" borderId="0" xfId="0" applyNumberFormat="1" applyFont="1" applyAlignment="1">
      <alignment horizontal="right" vertical="top"/>
    </xf>
    <xf numFmtId="0" fontId="9" fillId="0" borderId="0" xfId="0" applyFont="1" applyAlignment="1">
      <alignment horizontal="center" vertical="top"/>
    </xf>
    <xf numFmtId="0" fontId="8" fillId="0" borderId="0" xfId="0" applyFont="1" applyAlignment="1">
      <alignment vertical="center"/>
    </xf>
    <xf numFmtId="0" fontId="8" fillId="0" borderId="0" xfId="0" applyFont="1" applyAlignment="1">
      <alignment vertical="top"/>
    </xf>
    <xf numFmtId="0" fontId="8" fillId="0" borderId="0" xfId="0" applyFont="1"/>
    <xf numFmtId="164" fontId="9" fillId="0" borderId="0" xfId="0" applyNumberFormat="1" applyFont="1" applyAlignment="1">
      <alignment horizontal="right"/>
    </xf>
    <xf numFmtId="0" fontId="0" fillId="0" borderId="0" xfId="0" applyAlignment="1">
      <alignment horizontal="center" vertical="center"/>
    </xf>
    <xf numFmtId="0" fontId="8" fillId="0" borderId="0" xfId="0" applyFont="1" applyAlignment="1">
      <alignment horizontal="center" vertical="top" wrapText="1"/>
    </xf>
    <xf numFmtId="0" fontId="8" fillId="0" borderId="0" xfId="0" applyFont="1" applyAlignment="1">
      <alignment horizontal="center"/>
    </xf>
    <xf numFmtId="164" fontId="8" fillId="0" borderId="0" xfId="0" applyNumberFormat="1" applyFont="1" applyAlignment="1">
      <alignment horizontal="right"/>
    </xf>
    <xf numFmtId="0" fontId="8" fillId="0" borderId="0" xfId="0" applyFont="1" applyAlignment="1">
      <alignment horizontal="right"/>
    </xf>
    <xf numFmtId="164" fontId="8" fillId="0" borderId="0" xfId="0" applyNumberFormat="1" applyFont="1" applyAlignment="1">
      <alignment horizontal="right" wrapText="1"/>
    </xf>
    <xf numFmtId="0" fontId="9" fillId="0" borderId="0" xfId="0" applyFont="1" applyAlignment="1">
      <alignment horizontal="center"/>
    </xf>
    <xf numFmtId="0" fontId="5" fillId="2" borderId="0" xfId="0" applyFont="1" applyFill="1" applyAlignment="1">
      <alignment horizontal="center"/>
    </xf>
    <xf numFmtId="164" fontId="9" fillId="0" borderId="0" xfId="0" applyNumberFormat="1" applyFont="1" applyAlignment="1">
      <alignment horizontal="center" vertical="top" wrapText="1"/>
    </xf>
    <xf numFmtId="0" fontId="5" fillId="2" borderId="0" xfId="1" applyFont="1" applyFill="1" applyAlignment="1">
      <alignment horizontal="center" vertical="center"/>
    </xf>
    <xf numFmtId="0" fontId="6" fillId="0" borderId="0" xfId="0" applyFont="1" applyAlignment="1">
      <alignment horizontal="left"/>
    </xf>
    <xf numFmtId="0" fontId="6" fillId="0" borderId="0" xfId="0" applyFont="1"/>
    <xf numFmtId="0" fontId="5" fillId="4" borderId="0" xfId="0" applyFont="1" applyFill="1" applyAlignment="1">
      <alignment horizontal="center" vertical="center"/>
    </xf>
    <xf numFmtId="0" fontId="5" fillId="4" borderId="0" xfId="1" applyFont="1" applyFill="1" applyAlignment="1">
      <alignment horizontal="center" vertical="center"/>
    </xf>
    <xf numFmtId="0" fontId="5" fillId="4" borderId="0" xfId="0" applyFont="1" applyFill="1" applyAlignment="1">
      <alignment horizontal="left" vertical="center"/>
    </xf>
    <xf numFmtId="0" fontId="5" fillId="4" borderId="0" xfId="0" applyFont="1" applyFill="1" applyAlignment="1">
      <alignment horizontal="right" vertical="center"/>
    </xf>
    <xf numFmtId="0" fontId="6" fillId="0" borderId="0" xfId="0" applyFont="1" applyAlignment="1">
      <alignment vertical="top"/>
    </xf>
    <xf numFmtId="164" fontId="9" fillId="0" borderId="0" xfId="0" applyNumberFormat="1" applyFont="1" applyAlignment="1">
      <alignment horizontal="left" vertical="top" wrapText="1"/>
    </xf>
    <xf numFmtId="164" fontId="9" fillId="0" borderId="0" xfId="0" applyNumberFormat="1" applyFont="1" applyAlignment="1">
      <alignment wrapText="1"/>
    </xf>
    <xf numFmtId="0" fontId="5" fillId="2" borderId="0" xfId="0" applyFont="1" applyFill="1" applyAlignment="1">
      <alignment horizontal="left"/>
    </xf>
    <xf numFmtId="0" fontId="1" fillId="2" borderId="0" xfId="0" applyFont="1" applyFill="1" applyAlignment="1">
      <alignment horizontal="left"/>
    </xf>
    <xf numFmtId="0" fontId="9" fillId="0" borderId="0" xfId="0" applyFont="1" applyAlignment="1">
      <alignment horizontal="center" wrapText="1"/>
    </xf>
    <xf numFmtId="0" fontId="9" fillId="0" borderId="0" xfId="0" applyFont="1"/>
    <xf numFmtId="164" fontId="8" fillId="0" borderId="0" xfId="0" applyNumberFormat="1" applyFont="1" applyAlignment="1">
      <alignment wrapText="1"/>
    </xf>
    <xf numFmtId="0" fontId="5" fillId="3" borderId="0" xfId="0" applyFont="1" applyFill="1" applyAlignment="1">
      <alignment horizontal="left"/>
    </xf>
    <xf numFmtId="0" fontId="12" fillId="2" borderId="0" xfId="0" applyFont="1" applyFill="1" applyAlignment="1">
      <alignment horizontal="center" vertical="center"/>
    </xf>
    <xf numFmtId="0" fontId="12" fillId="2" borderId="0" xfId="0" applyFont="1" applyFill="1" applyAlignment="1">
      <alignment horizontal="left" vertical="center"/>
    </xf>
    <xf numFmtId="0" fontId="13" fillId="0" borderId="0" xfId="0" applyFont="1"/>
    <xf numFmtId="0" fontId="13" fillId="0" borderId="0" xfId="0" applyFont="1" applyAlignment="1">
      <alignment horizontal="left" vertical="center"/>
    </xf>
    <xf numFmtId="0" fontId="14" fillId="0" borderId="0" xfId="0" applyFont="1" applyAlignment="1">
      <alignment horizontal="left" vertical="center"/>
    </xf>
    <xf numFmtId="164" fontId="14" fillId="0" borderId="0" xfId="0" applyNumberFormat="1" applyFont="1" applyAlignment="1">
      <alignment vertical="top" wrapText="1"/>
    </xf>
    <xf numFmtId="0" fontId="13" fillId="0" borderId="0" xfId="0" applyFont="1" applyAlignment="1">
      <alignment horizontal="left" vertical="center" wrapText="1"/>
    </xf>
    <xf numFmtId="164" fontId="15" fillId="0" borderId="0" xfId="0" applyNumberFormat="1" applyFont="1" applyAlignment="1">
      <alignment vertical="top" wrapText="1"/>
    </xf>
    <xf numFmtId="0" fontId="6" fillId="2" borderId="0" xfId="0" applyFont="1" applyFill="1"/>
    <xf numFmtId="0" fontId="6" fillId="2" borderId="0" xfId="0" applyFont="1" applyFill="1" applyAlignment="1">
      <alignment horizontal="left" vertical="center"/>
    </xf>
    <xf numFmtId="0" fontId="6" fillId="2" borderId="0" xfId="0" applyFont="1" applyFill="1" applyAlignment="1">
      <alignment horizontal="left" vertical="center" wrapText="1"/>
    </xf>
    <xf numFmtId="0" fontId="13" fillId="2" borderId="0" xfId="0" applyFont="1" applyFill="1" applyAlignment="1">
      <alignment horizontal="left" vertical="center"/>
    </xf>
    <xf numFmtId="0" fontId="6" fillId="2" borderId="0" xfId="0" applyFont="1" applyFill="1" applyAlignment="1">
      <alignment horizontal="left"/>
    </xf>
    <xf numFmtId="0" fontId="0" fillId="2" borderId="0" xfId="0" applyFill="1" applyAlignment="1">
      <alignment horizontal="left" vertical="center"/>
    </xf>
    <xf numFmtId="0" fontId="2" fillId="2" borderId="0" xfId="0" applyFont="1" applyFill="1"/>
    <xf numFmtId="164" fontId="8" fillId="2" borderId="0" xfId="0" applyNumberFormat="1" applyFont="1" applyFill="1" applyAlignment="1">
      <alignment horizontal="right" vertical="top"/>
    </xf>
    <xf numFmtId="0" fontId="6" fillId="2" borderId="0" xfId="0" applyFont="1" applyFill="1" applyAlignment="1">
      <alignment horizontal="right" vertical="center"/>
    </xf>
    <xf numFmtId="0" fontId="6" fillId="2" borderId="0" xfId="0" applyFont="1" applyFill="1" applyAlignment="1">
      <alignment horizontal="right"/>
    </xf>
    <xf numFmtId="0" fontId="5" fillId="5" borderId="0" xfId="0" applyFont="1" applyFill="1" applyAlignment="1">
      <alignment horizontal="center" vertical="center"/>
    </xf>
    <xf numFmtId="0" fontId="5" fillId="5" borderId="0" xfId="0" applyFont="1" applyFill="1" applyAlignment="1">
      <alignment horizontal="left" vertical="center"/>
    </xf>
    <xf numFmtId="0" fontId="6" fillId="5" borderId="0" xfId="0" applyFont="1" applyFill="1"/>
    <xf numFmtId="164" fontId="8" fillId="5" borderId="0" xfId="0" applyNumberFormat="1" applyFont="1" applyFill="1" applyAlignment="1">
      <alignment vertical="top" wrapText="1"/>
    </xf>
    <xf numFmtId="164" fontId="9" fillId="5" borderId="0" xfId="0" applyNumberFormat="1" applyFont="1" applyFill="1" applyAlignment="1">
      <alignment vertical="top" wrapText="1"/>
    </xf>
    <xf numFmtId="164" fontId="9" fillId="6" borderId="0" xfId="0" applyNumberFormat="1" applyFont="1" applyFill="1" applyAlignment="1">
      <alignment vertical="top" wrapText="1"/>
    </xf>
    <xf numFmtId="0" fontId="6" fillId="5" borderId="0" xfId="0" applyFont="1" applyFill="1" applyAlignment="1">
      <alignment horizontal="left" vertical="center"/>
    </xf>
    <xf numFmtId="0" fontId="6" fillId="5" borderId="0" xfId="0" applyFont="1" applyFill="1" applyAlignment="1">
      <alignment horizontal="center"/>
    </xf>
    <xf numFmtId="0" fontId="8" fillId="5" borderId="0" xfId="0" applyFont="1" applyFill="1" applyAlignment="1">
      <alignment horizontal="left" vertical="center"/>
    </xf>
    <xf numFmtId="0" fontId="6" fillId="5" borderId="0" xfId="0" applyFont="1" applyFill="1" applyAlignment="1">
      <alignment horizontal="left" vertical="center" wrapText="1"/>
    </xf>
    <xf numFmtId="0" fontId="5" fillId="5" borderId="0" xfId="1" applyFont="1" applyFill="1" applyAlignment="1">
      <alignment horizontal="center" vertical="center"/>
    </xf>
    <xf numFmtId="0" fontId="1" fillId="5" borderId="0" xfId="0" applyFont="1" applyFill="1" applyAlignment="1">
      <alignment horizontal="left" vertical="center"/>
    </xf>
    <xf numFmtId="0" fontId="0" fillId="5" borderId="0" xfId="0" applyFill="1" applyAlignment="1">
      <alignment horizontal="left" vertical="center"/>
    </xf>
    <xf numFmtId="0" fontId="3" fillId="5" borderId="0" xfId="0" applyFont="1" applyFill="1" applyAlignment="1">
      <alignment horizontal="left" vertical="center"/>
    </xf>
    <xf numFmtId="0" fontId="0" fillId="5" borderId="0" xfId="0" applyFill="1" applyAlignment="1">
      <alignment horizontal="left" vertical="center" wrapText="1"/>
    </xf>
    <xf numFmtId="0" fontId="0" fillId="5" borderId="0" xfId="0" applyFill="1"/>
    <xf numFmtId="0" fontId="2" fillId="5" borderId="0" xfId="0" applyFont="1" applyFill="1"/>
    <xf numFmtId="0" fontId="9" fillId="0" borderId="0" xfId="0" applyFont="1" applyAlignment="1">
      <alignment horizontal="left" vertical="top"/>
    </xf>
    <xf numFmtId="0" fontId="12" fillId="2" borderId="0" xfId="0" applyFont="1" applyFill="1" applyAlignment="1">
      <alignment horizontal="right" vertical="center"/>
    </xf>
    <xf numFmtId="0" fontId="13" fillId="2" borderId="0" xfId="0" applyFont="1" applyFill="1" applyAlignment="1">
      <alignment horizontal="right" vertical="center"/>
    </xf>
    <xf numFmtId="0" fontId="5" fillId="3" borderId="0" xfId="0" applyFont="1" applyFill="1" applyAlignment="1">
      <alignment horizontal="center" vertical="center"/>
    </xf>
    <xf numFmtId="0" fontId="13" fillId="0" borderId="0" xfId="0" applyFont="1" applyAlignment="1">
      <alignment horizontal="right" vertical="center"/>
    </xf>
    <xf numFmtId="164" fontId="9" fillId="0" borderId="0" xfId="0" applyNumberFormat="1" applyFont="1" applyAlignment="1">
      <alignment horizontal="left" vertical="center"/>
    </xf>
    <xf numFmtId="164" fontId="6" fillId="0" borderId="0" xfId="0" applyNumberFormat="1" applyFont="1" applyAlignment="1">
      <alignment horizontal="right"/>
    </xf>
    <xf numFmtId="0" fontId="5" fillId="3" borderId="0" xfId="0" applyFont="1" applyFill="1" applyAlignment="1">
      <alignment horizontal="left" vertical="center"/>
    </xf>
    <xf numFmtId="0" fontId="5" fillId="3" borderId="0" xfId="0" applyFont="1" applyFill="1" applyAlignment="1">
      <alignment horizontal="center"/>
    </xf>
    <xf numFmtId="0" fontId="5" fillId="3" borderId="0" xfId="0" applyFont="1" applyFill="1" applyAlignment="1">
      <alignment horizontal="left" vertical="center" wrapText="1"/>
    </xf>
    <xf numFmtId="0" fontId="5" fillId="3" borderId="0" xfId="0" applyFont="1" applyFill="1" applyAlignment="1">
      <alignment horizontal="left" wrapText="1"/>
    </xf>
    <xf numFmtId="0" fontId="5" fillId="3" borderId="0" xfId="0" applyFont="1" applyFill="1" applyAlignment="1">
      <alignment horizontal="right" vertical="center"/>
    </xf>
    <xf numFmtId="0" fontId="5" fillId="3" borderId="0" xfId="1" applyFont="1" applyFill="1" applyAlignment="1">
      <alignment horizontal="center" vertical="center"/>
    </xf>
    <xf numFmtId="0" fontId="12" fillId="3" borderId="0" xfId="0" applyFont="1" applyFill="1" applyAlignment="1">
      <alignment horizontal="center" vertical="center"/>
    </xf>
    <xf numFmtId="0" fontId="12" fillId="3" borderId="0" xfId="0" applyFont="1" applyFill="1" applyAlignment="1">
      <alignment horizontal="right" vertical="center"/>
    </xf>
    <xf numFmtId="0" fontId="12" fillId="3" borderId="0" xfId="0" applyFont="1" applyFill="1" applyAlignment="1">
      <alignment horizontal="left" vertical="center" wrapText="1"/>
    </xf>
    <xf numFmtId="0" fontId="6" fillId="0" borderId="0" xfId="0" applyFont="1" applyAlignment="1">
      <alignment vertical="top" wrapText="1"/>
    </xf>
    <xf numFmtId="0" fontId="6" fillId="5" borderId="0" xfId="0" applyFont="1" applyFill="1" applyAlignment="1">
      <alignment vertical="top" wrapText="1"/>
    </xf>
    <xf numFmtId="0" fontId="0" fillId="7" borderId="0" xfId="0" applyFill="1"/>
    <xf numFmtId="0" fontId="8" fillId="9" borderId="0" xfId="0" applyFont="1" applyFill="1"/>
    <xf numFmtId="0" fontId="1" fillId="2" borderId="0" xfId="0" applyFont="1" applyFill="1" applyAlignment="1">
      <alignment horizontal="center" vertical="center"/>
    </xf>
    <xf numFmtId="0" fontId="5" fillId="3" borderId="0" xfId="0" applyFont="1" applyFill="1" applyAlignment="1">
      <alignment horizontal="center" vertical="top" wrapText="1"/>
    </xf>
    <xf numFmtId="164" fontId="13" fillId="0" borderId="0" xfId="0" applyNumberFormat="1" applyFont="1" applyAlignment="1">
      <alignment horizontal="right" vertical="center"/>
    </xf>
    <xf numFmtId="2" fontId="6" fillId="0" borderId="0" xfId="0" applyNumberFormat="1" applyFont="1" applyAlignment="1">
      <alignment horizontal="right" vertical="center"/>
    </xf>
    <xf numFmtId="4" fontId="13" fillId="2" borderId="0" xfId="0" applyNumberFormat="1" applyFont="1" applyFill="1" applyAlignment="1">
      <alignment horizontal="right" vertical="center"/>
    </xf>
    <xf numFmtId="4" fontId="6" fillId="0" borderId="0" xfId="0" applyNumberFormat="1" applyFont="1" applyAlignment="1">
      <alignment horizontal="right" vertical="center"/>
    </xf>
    <xf numFmtId="2" fontId="6" fillId="0" borderId="0" xfId="0" applyNumberFormat="1" applyFont="1" applyAlignment="1">
      <alignment horizontal="right"/>
    </xf>
    <xf numFmtId="4" fontId="6" fillId="0" borderId="0" xfId="0" applyNumberFormat="1" applyFont="1"/>
    <xf numFmtId="4" fontId="8" fillId="0" borderId="0" xfId="0" applyNumberFormat="1" applyFont="1"/>
    <xf numFmtId="4" fontId="6" fillId="0" borderId="0" xfId="0" applyNumberFormat="1" applyFont="1" applyAlignment="1">
      <alignment horizontal="left" vertical="center"/>
    </xf>
    <xf numFmtId="4" fontId="5" fillId="3" borderId="0" xfId="0" applyNumberFormat="1" applyFont="1" applyFill="1" applyAlignment="1">
      <alignment horizontal="center" vertical="center"/>
    </xf>
    <xf numFmtId="4" fontId="8" fillId="0" borderId="0" xfId="0" applyNumberFormat="1" applyFont="1" applyAlignment="1">
      <alignment horizontal="right" vertical="top"/>
    </xf>
    <xf numFmtId="4" fontId="8" fillId="0" borderId="0" xfId="0" applyNumberFormat="1" applyFont="1" applyAlignment="1">
      <alignment horizontal="right" vertical="top" wrapText="1"/>
    </xf>
    <xf numFmtId="4" fontId="9" fillId="0" borderId="0" xfId="0" applyNumberFormat="1" applyFont="1" applyAlignment="1">
      <alignment horizontal="right" vertical="top" wrapText="1"/>
    </xf>
    <xf numFmtId="4" fontId="6" fillId="0" borderId="0" xfId="0" applyNumberFormat="1" applyFont="1" applyAlignment="1">
      <alignment horizontal="right"/>
    </xf>
    <xf numFmtId="165" fontId="6" fillId="0" borderId="0" xfId="0" applyNumberFormat="1" applyFont="1" applyAlignment="1">
      <alignment horizontal="right"/>
    </xf>
    <xf numFmtId="165" fontId="5" fillId="3" borderId="0" xfId="0" applyNumberFormat="1" applyFont="1" applyFill="1" applyAlignment="1">
      <alignment horizontal="center" vertical="center"/>
    </xf>
    <xf numFmtId="4" fontId="5" fillId="3" borderId="0" xfId="0" applyNumberFormat="1" applyFont="1" applyFill="1" applyAlignment="1">
      <alignment horizontal="right" vertical="center"/>
    </xf>
    <xf numFmtId="165" fontId="5" fillId="3" borderId="0" xfId="0" applyNumberFormat="1" applyFont="1" applyFill="1" applyAlignment="1">
      <alignment horizontal="right" vertical="center"/>
    </xf>
    <xf numFmtId="165" fontId="6" fillId="0" borderId="0" xfId="0" applyNumberFormat="1" applyFont="1" applyAlignment="1">
      <alignment horizontal="right" vertical="center"/>
    </xf>
    <xf numFmtId="165" fontId="9" fillId="0" borderId="0" xfId="0" applyNumberFormat="1" applyFont="1" applyAlignment="1">
      <alignment horizontal="right" vertical="top" wrapText="1"/>
    </xf>
    <xf numFmtId="165" fontId="6" fillId="0" borderId="0" xfId="0" applyNumberFormat="1" applyFont="1"/>
    <xf numFmtId="165" fontId="6" fillId="0" borderId="0" xfId="0" applyNumberFormat="1" applyFont="1" applyAlignment="1">
      <alignment horizontal="left" vertical="center"/>
    </xf>
    <xf numFmtId="165" fontId="8" fillId="0" borderId="0" xfId="0" applyNumberFormat="1" applyFont="1" applyAlignment="1">
      <alignment vertical="top" wrapText="1"/>
    </xf>
    <xf numFmtId="165" fontId="8" fillId="0" borderId="0" xfId="0" applyNumberFormat="1" applyFont="1" applyAlignment="1">
      <alignment horizontal="right" vertical="top" wrapText="1"/>
    </xf>
    <xf numFmtId="165" fontId="8" fillId="0" borderId="0" xfId="0" applyNumberFormat="1" applyFont="1"/>
    <xf numFmtId="4" fontId="5" fillId="2" borderId="0" xfId="0" applyNumberFormat="1" applyFont="1" applyFill="1" applyAlignment="1">
      <alignment horizontal="center" vertical="center"/>
    </xf>
    <xf numFmtId="4" fontId="6" fillId="2" borderId="0" xfId="0" applyNumberFormat="1" applyFont="1" applyFill="1" applyAlignment="1">
      <alignment horizontal="right" vertical="center"/>
    </xf>
    <xf numFmtId="4" fontId="8" fillId="0" borderId="0" xfId="0" applyNumberFormat="1" applyFont="1" applyAlignment="1">
      <alignment vertical="top" wrapText="1"/>
    </xf>
    <xf numFmtId="4" fontId="8" fillId="0" borderId="0" xfId="0" applyNumberFormat="1" applyFont="1" applyAlignment="1">
      <alignment horizontal="left" vertical="center"/>
    </xf>
    <xf numFmtId="165" fontId="8" fillId="0" borderId="0" xfId="0" applyNumberFormat="1" applyFont="1" applyAlignment="1">
      <alignment horizontal="right"/>
    </xf>
    <xf numFmtId="0" fontId="5" fillId="3" borderId="0" xfId="0" applyFont="1" applyFill="1" applyAlignment="1">
      <alignment horizontal="center" vertical="center" wrapText="1"/>
    </xf>
    <xf numFmtId="4" fontId="9" fillId="0" borderId="0" xfId="0" applyNumberFormat="1" applyFont="1" applyAlignment="1">
      <alignment horizontal="left" vertical="center"/>
    </xf>
    <xf numFmtId="4" fontId="0" fillId="0" borderId="0" xfId="0" applyNumberFormat="1" applyAlignment="1">
      <alignment horizontal="left" vertical="center"/>
    </xf>
    <xf numFmtId="165" fontId="9" fillId="0" borderId="0" xfId="0" applyNumberFormat="1" applyFont="1" applyAlignment="1">
      <alignment horizontal="right" vertical="center"/>
    </xf>
    <xf numFmtId="165" fontId="0" fillId="0" borderId="0" xfId="0" applyNumberFormat="1" applyAlignment="1">
      <alignment horizontal="right" vertical="center"/>
    </xf>
    <xf numFmtId="165" fontId="5" fillId="2" borderId="0" xfId="0" applyNumberFormat="1" applyFont="1" applyFill="1" applyAlignment="1">
      <alignment horizontal="center" vertical="center"/>
    </xf>
    <xf numFmtId="4" fontId="6" fillId="0" borderId="0" xfId="0" applyNumberFormat="1" applyFont="1" applyAlignment="1">
      <alignment horizontal="left"/>
    </xf>
    <xf numFmtId="165" fontId="5" fillId="3" borderId="0" xfId="0" applyNumberFormat="1" applyFont="1" applyFill="1" applyAlignment="1">
      <alignment horizontal="center"/>
    </xf>
    <xf numFmtId="165" fontId="6" fillId="0" borderId="0" xfId="0" applyNumberFormat="1" applyFont="1" applyAlignment="1">
      <alignment horizontal="left"/>
    </xf>
    <xf numFmtId="165" fontId="8" fillId="0" borderId="0" xfId="0" applyNumberFormat="1" applyFont="1" applyAlignment="1">
      <alignment horizontal="right" vertical="top"/>
    </xf>
    <xf numFmtId="0" fontId="0" fillId="5" borderId="0" xfId="0" applyFill="1" applyAlignment="1">
      <alignment vertical="center"/>
    </xf>
    <xf numFmtId="0" fontId="6" fillId="5" borderId="0" xfId="0" applyFont="1" applyFill="1" applyAlignment="1">
      <alignment vertical="center"/>
    </xf>
    <xf numFmtId="165" fontId="6" fillId="0" borderId="0" xfId="0" applyNumberFormat="1" applyFont="1" applyAlignment="1">
      <alignment horizontal="left" vertical="center" wrapText="1"/>
    </xf>
    <xf numFmtId="165" fontId="8" fillId="0" borderId="0" xfId="0" applyNumberFormat="1" applyFont="1" applyAlignment="1">
      <alignment horizontal="left" vertical="center"/>
    </xf>
    <xf numFmtId="165" fontId="9" fillId="0" borderId="0" xfId="0" applyNumberFormat="1" applyFont="1"/>
    <xf numFmtId="165" fontId="0" fillId="0" borderId="0" xfId="0" applyNumberFormat="1" applyAlignment="1">
      <alignment horizontal="left" vertical="center"/>
    </xf>
    <xf numFmtId="0" fontId="8" fillId="0" borderId="0" xfId="0" applyFont="1" applyAlignment="1">
      <alignment horizontal="left"/>
    </xf>
    <xf numFmtId="165" fontId="5" fillId="4" borderId="0" xfId="0" applyNumberFormat="1" applyFont="1" applyFill="1" applyAlignment="1">
      <alignment horizontal="right" vertical="center"/>
    </xf>
    <xf numFmtId="165" fontId="6" fillId="4" borderId="0" xfId="0" applyNumberFormat="1" applyFont="1" applyFill="1" applyAlignment="1">
      <alignment horizontal="right" vertical="center"/>
    </xf>
    <xf numFmtId="0" fontId="8" fillId="0" borderId="0" xfId="0" applyFont="1" applyAlignment="1">
      <alignment vertical="top" wrapText="1"/>
    </xf>
    <xf numFmtId="0" fontId="6" fillId="7" borderId="0" xfId="0" applyFont="1" applyFill="1" applyAlignment="1">
      <alignment vertical="center"/>
    </xf>
    <xf numFmtId="0" fontId="6" fillId="5" borderId="0" xfId="0" applyFont="1" applyFill="1" applyAlignment="1">
      <alignment horizontal="left" vertical="top" wrapText="1"/>
    </xf>
    <xf numFmtId="0" fontId="0" fillId="7" borderId="0" xfId="0" applyFill="1" applyAlignment="1">
      <alignment horizontal="center" vertical="center"/>
    </xf>
    <xf numFmtId="0" fontId="6" fillId="4" borderId="0" xfId="0" applyFont="1" applyFill="1" applyAlignment="1">
      <alignment horizontal="center" vertical="center"/>
    </xf>
    <xf numFmtId="0" fontId="5" fillId="2" borderId="0" xfId="0" applyFont="1" applyFill="1" applyAlignment="1">
      <alignment vertical="center"/>
    </xf>
    <xf numFmtId="0" fontId="1" fillId="5" borderId="0" xfId="0" applyFont="1" applyFill="1" applyAlignment="1">
      <alignment horizontal="center" vertical="center"/>
    </xf>
    <xf numFmtId="0" fontId="0" fillId="5" borderId="0" xfId="0" applyFill="1" applyAlignment="1">
      <alignment horizontal="center" vertical="center"/>
    </xf>
    <xf numFmtId="0" fontId="8" fillId="8" borderId="0" xfId="0" applyFont="1" applyFill="1" applyAlignment="1">
      <alignment horizontal="center" vertical="top"/>
    </xf>
    <xf numFmtId="0" fontId="10" fillId="0" borderId="0" xfId="0" applyFont="1" applyAlignment="1">
      <alignment horizontal="right" vertical="top"/>
    </xf>
    <xf numFmtId="0" fontId="6" fillId="7" borderId="0" xfId="0" applyFont="1" applyFill="1" applyAlignment="1">
      <alignment horizontal="left" vertical="center"/>
    </xf>
    <xf numFmtId="164" fontId="9" fillId="7" borderId="0" xfId="0" applyNumberFormat="1" applyFont="1" applyFill="1" applyAlignment="1">
      <alignment horizontal="center" vertical="center"/>
    </xf>
    <xf numFmtId="1" fontId="9" fillId="7" borderId="0" xfId="0" applyNumberFormat="1" applyFont="1" applyFill="1" applyAlignment="1">
      <alignment horizontal="center" vertical="center"/>
    </xf>
    <xf numFmtId="0" fontId="16" fillId="0" borderId="0" xfId="2" applyAlignment="1">
      <alignment horizontal="left" vertical="center"/>
    </xf>
    <xf numFmtId="164" fontId="6" fillId="0" borderId="0" xfId="0" applyNumberFormat="1" applyFont="1" applyAlignment="1">
      <alignment vertical="top" wrapText="1"/>
    </xf>
    <xf numFmtId="165" fontId="6" fillId="0" borderId="0" xfId="0" applyNumberFormat="1" applyFont="1" applyAlignment="1">
      <alignment vertical="top" wrapText="1"/>
    </xf>
    <xf numFmtId="0" fontId="10" fillId="10" borderId="0" xfId="0" applyFont="1" applyFill="1"/>
    <xf numFmtId="0" fontId="10" fillId="0" borderId="0" xfId="0" applyFont="1" applyAlignment="1">
      <alignment wrapText="1"/>
    </xf>
    <xf numFmtId="0" fontId="17" fillId="11" borderId="0" xfId="0" applyFont="1" applyFill="1"/>
    <xf numFmtId="0" fontId="17" fillId="11" borderId="0" xfId="0" applyFont="1" applyFill="1" applyAlignment="1">
      <alignment wrapText="1"/>
    </xf>
    <xf numFmtId="0" fontId="17" fillId="0" borderId="0" xfId="0" applyFont="1"/>
    <xf numFmtId="0" fontId="18" fillId="0" borderId="0" xfId="0" applyFont="1" applyAlignment="1">
      <alignment wrapText="1"/>
    </xf>
    <xf numFmtId="0" fontId="8" fillId="11" borderId="0" xfId="0" applyFont="1" applyFill="1"/>
    <xf numFmtId="0" fontId="18" fillId="11" borderId="0" xfId="0" applyFont="1" applyFill="1" applyAlignment="1">
      <alignment wrapText="1"/>
    </xf>
    <xf numFmtId="0" fontId="8" fillId="0" borderId="0" xfId="0" applyFont="1" applyAlignment="1">
      <alignment wrapText="1"/>
    </xf>
    <xf numFmtId="0" fontId="10" fillId="11" borderId="0" xfId="0" applyFont="1" applyFill="1" applyAlignment="1">
      <alignment wrapText="1"/>
    </xf>
    <xf numFmtId="0" fontId="17" fillId="11" borderId="0" xfId="0" applyFont="1" applyFill="1" applyAlignment="1">
      <alignment horizontal="center"/>
    </xf>
    <xf numFmtId="0" fontId="18" fillId="12" borderId="1" xfId="0" applyFont="1" applyFill="1" applyBorder="1"/>
    <xf numFmtId="0" fontId="18" fillId="12" borderId="2" xfId="0" applyFont="1" applyFill="1" applyBorder="1"/>
    <xf numFmtId="0" fontId="8" fillId="10" borderId="0" xfId="0" applyFont="1" applyFill="1"/>
    <xf numFmtId="0" fontId="18" fillId="12" borderId="0" xfId="0" applyFont="1" applyFill="1"/>
    <xf numFmtId="0" fontId="18" fillId="10" borderId="0" xfId="0" applyFont="1" applyFill="1"/>
    <xf numFmtId="0" fontId="18" fillId="12" borderId="4" xfId="0" applyFont="1" applyFill="1" applyBorder="1"/>
    <xf numFmtId="0" fontId="18" fillId="12" borderId="4" xfId="0" applyFont="1" applyFill="1" applyBorder="1" applyAlignment="1">
      <alignment wrapText="1"/>
    </xf>
    <xf numFmtId="0" fontId="8" fillId="11" borderId="5" xfId="0" applyFont="1" applyFill="1" applyBorder="1"/>
    <xf numFmtId="0" fontId="17" fillId="11" borderId="5" xfId="0" applyFont="1" applyFill="1" applyBorder="1"/>
    <xf numFmtId="0" fontId="18" fillId="10" borderId="4" xfId="0" applyFont="1" applyFill="1" applyBorder="1"/>
    <xf numFmtId="0" fontId="14" fillId="10" borderId="5" xfId="0" applyFont="1" applyFill="1" applyBorder="1" applyAlignment="1">
      <alignment wrapText="1"/>
    </xf>
    <xf numFmtId="0" fontId="18" fillId="12" borderId="5" xfId="0" applyFont="1" applyFill="1" applyBorder="1"/>
    <xf numFmtId="0" fontId="17" fillId="13" borderId="5" xfId="0" applyFont="1" applyFill="1" applyBorder="1"/>
    <xf numFmtId="0" fontId="19" fillId="10" borderId="0" xfId="0" applyFont="1" applyFill="1"/>
    <xf numFmtId="164" fontId="0" fillId="0" borderId="0" xfId="0" applyNumberFormat="1" applyAlignment="1">
      <alignment horizontal="left" vertical="center"/>
    </xf>
    <xf numFmtId="0" fontId="16" fillId="0" borderId="0" xfId="2"/>
    <xf numFmtId="0" fontId="20" fillId="0" borderId="0" xfId="0" applyFont="1"/>
    <xf numFmtId="164" fontId="6" fillId="0" borderId="0" xfId="0" applyNumberFormat="1" applyFont="1" applyAlignment="1">
      <alignment horizontal="right" vertical="center"/>
    </xf>
    <xf numFmtId="3" fontId="6" fillId="0" borderId="0" xfId="0" applyNumberFormat="1" applyFont="1" applyAlignment="1">
      <alignment horizontal="center" vertical="center"/>
    </xf>
    <xf numFmtId="3" fontId="6" fillId="0" borderId="0" xfId="0" applyNumberFormat="1" applyFont="1" applyAlignment="1">
      <alignment horizontal="center"/>
    </xf>
    <xf numFmtId="0" fontId="16" fillId="0" borderId="0" xfId="2" applyAlignment="1">
      <alignment horizontal="center"/>
    </xf>
    <xf numFmtId="3" fontId="20" fillId="0" borderId="0" xfId="0" applyNumberFormat="1" applyFont="1"/>
    <xf numFmtId="164" fontId="6" fillId="0" borderId="0" xfId="0" applyNumberFormat="1" applyFont="1" applyAlignment="1">
      <alignment horizontal="center" vertical="center"/>
    </xf>
    <xf numFmtId="0" fontId="6" fillId="7" borderId="6" xfId="0" applyFont="1" applyFill="1" applyBorder="1" applyAlignment="1">
      <alignment horizontal="left" vertical="center"/>
    </xf>
    <xf numFmtId="165" fontId="6" fillId="4" borderId="6" xfId="0" applyNumberFormat="1" applyFont="1" applyFill="1" applyBorder="1" applyAlignment="1">
      <alignment horizontal="right" vertical="center"/>
    </xf>
    <xf numFmtId="164" fontId="9" fillId="7" borderId="6" xfId="0" applyNumberFormat="1" applyFont="1" applyFill="1" applyBorder="1" applyAlignment="1">
      <alignment horizontal="center" vertical="center"/>
    </xf>
    <xf numFmtId="1" fontId="9" fillId="7" borderId="6" xfId="0" applyNumberFormat="1" applyFont="1" applyFill="1" applyBorder="1" applyAlignment="1">
      <alignment horizontal="center" vertical="center"/>
    </xf>
    <xf numFmtId="0" fontId="6" fillId="0" borderId="6" xfId="0" applyFont="1" applyBorder="1" applyAlignment="1">
      <alignment horizontal="center" vertical="center"/>
    </xf>
    <xf numFmtId="0" fontId="6" fillId="0" borderId="6" xfId="0" applyFont="1" applyBorder="1" applyAlignment="1">
      <alignment horizontal="left" vertical="center"/>
    </xf>
    <xf numFmtId="164" fontId="8" fillId="0" borderId="6" xfId="0" applyNumberFormat="1" applyFont="1" applyBorder="1" applyAlignment="1">
      <alignment vertical="top" wrapText="1"/>
    </xf>
    <xf numFmtId="0" fontId="6" fillId="0" borderId="6" xfId="0" applyFont="1" applyBorder="1"/>
    <xf numFmtId="164" fontId="6" fillId="0" borderId="6" xfId="0" applyNumberFormat="1" applyFont="1" applyBorder="1" applyAlignment="1">
      <alignment vertical="top" wrapText="1"/>
    </xf>
    <xf numFmtId="165" fontId="6" fillId="0" borderId="6" xfId="0" applyNumberFormat="1" applyFont="1" applyBorder="1" applyAlignment="1">
      <alignment vertical="top" wrapText="1"/>
    </xf>
    <xf numFmtId="0" fontId="6" fillId="2" borderId="6" xfId="0" applyFont="1" applyFill="1" applyBorder="1" applyAlignment="1">
      <alignment horizontal="left" vertical="center"/>
    </xf>
    <xf numFmtId="0" fontId="6" fillId="0" borderId="6" xfId="0" applyFont="1" applyBorder="1" applyAlignment="1">
      <alignment horizontal="left" vertical="center" wrapText="1"/>
    </xf>
    <xf numFmtId="0" fontId="6" fillId="0" borderId="6" xfId="0" applyFont="1" applyBorder="1" applyAlignment="1">
      <alignment horizontal="center"/>
    </xf>
    <xf numFmtId="3" fontId="20" fillId="0" borderId="6" xfId="0" applyNumberFormat="1" applyFont="1" applyBorder="1"/>
    <xf numFmtId="0" fontId="20" fillId="0" borderId="6" xfId="0" applyFont="1" applyBorder="1"/>
    <xf numFmtId="0" fontId="8" fillId="0" borderId="6" xfId="0" applyFont="1" applyBorder="1" applyAlignment="1">
      <alignment horizontal="left" vertical="center"/>
    </xf>
    <xf numFmtId="164" fontId="6" fillId="0" borderId="6" xfId="0" applyNumberFormat="1" applyFont="1" applyBorder="1" applyAlignment="1">
      <alignment horizontal="right" vertical="center"/>
    </xf>
    <xf numFmtId="3" fontId="6" fillId="0" borderId="6" xfId="0" applyNumberFormat="1" applyFont="1" applyBorder="1" applyAlignment="1">
      <alignment horizontal="center" vertical="center"/>
    </xf>
    <xf numFmtId="0" fontId="6" fillId="0" borderId="6" xfId="0" applyFont="1" applyBorder="1" applyAlignment="1">
      <alignment horizontal="left"/>
    </xf>
    <xf numFmtId="0" fontId="6" fillId="0" borderId="6" xfId="0" applyFont="1" applyBorder="1" applyAlignment="1">
      <alignment vertical="center"/>
    </xf>
    <xf numFmtId="0" fontId="9" fillId="0" borderId="6" xfId="0" applyFont="1" applyBorder="1" applyAlignment="1">
      <alignment horizontal="center"/>
    </xf>
    <xf numFmtId="0" fontId="0" fillId="0" borderId="6" xfId="0" applyBorder="1" applyAlignment="1">
      <alignment horizontal="left" vertical="center"/>
    </xf>
    <xf numFmtId="164" fontId="8" fillId="0" borderId="6" xfId="0" applyNumberFormat="1" applyFont="1" applyBorder="1" applyAlignment="1">
      <alignment wrapText="1"/>
    </xf>
    <xf numFmtId="0" fontId="8" fillId="0" borderId="6" xfId="0" applyFont="1" applyBorder="1" applyAlignment="1">
      <alignment horizontal="right"/>
    </xf>
    <xf numFmtId="164" fontId="8" fillId="0" borderId="6" xfId="0" applyNumberFormat="1" applyFont="1" applyBorder="1" applyAlignment="1">
      <alignment horizontal="right"/>
    </xf>
    <xf numFmtId="0" fontId="6" fillId="2" borderId="6" xfId="0" applyFont="1" applyFill="1" applyBorder="1" applyAlignment="1">
      <alignment horizontal="left"/>
    </xf>
    <xf numFmtId="0" fontId="8" fillId="0" borderId="6" xfId="0" applyFont="1" applyBorder="1"/>
    <xf numFmtId="0" fontId="16" fillId="0" borderId="0" xfId="2" applyAlignment="1">
      <alignment horizontal="center" vertical="center"/>
    </xf>
    <xf numFmtId="0" fontId="9" fillId="0" borderId="6" xfId="0" applyFont="1" applyBorder="1" applyAlignment="1">
      <alignment horizontal="center" vertical="top"/>
    </xf>
    <xf numFmtId="0" fontId="6" fillId="0" borderId="6" xfId="0" applyFont="1" applyBorder="1" applyAlignment="1">
      <alignment vertical="top"/>
    </xf>
    <xf numFmtId="0" fontId="9" fillId="0" borderId="6" xfId="0" applyFont="1" applyBorder="1" applyAlignment="1">
      <alignment vertical="top"/>
    </xf>
    <xf numFmtId="0" fontId="6" fillId="0" borderId="6" xfId="0" applyFont="1" applyBorder="1" applyAlignment="1">
      <alignment horizontal="right"/>
    </xf>
    <xf numFmtId="165" fontId="6" fillId="0" borderId="6" xfId="0" applyNumberFormat="1" applyFont="1" applyBorder="1" applyAlignment="1">
      <alignment horizontal="right"/>
    </xf>
    <xf numFmtId="0" fontId="6" fillId="0" borderId="6" xfId="0" applyFont="1" applyBorder="1" applyAlignment="1">
      <alignment horizontal="left" vertical="top" wrapText="1"/>
    </xf>
    <xf numFmtId="1" fontId="8" fillId="0" borderId="0" xfId="0" applyNumberFormat="1" applyFont="1" applyAlignment="1">
      <alignment horizontal="right" wrapText="1"/>
    </xf>
    <xf numFmtId="0" fontId="5" fillId="0" borderId="0" xfId="0" applyFont="1" applyAlignment="1">
      <alignment horizontal="center" vertical="center"/>
    </xf>
    <xf numFmtId="0" fontId="16" fillId="0" borderId="0" xfId="2" applyFill="1" applyAlignment="1">
      <alignment horizontal="left" vertical="center"/>
    </xf>
    <xf numFmtId="4" fontId="6" fillId="0" borderId="6" xfId="0" applyNumberFormat="1" applyFont="1" applyBorder="1" applyAlignment="1">
      <alignment horizontal="right"/>
    </xf>
    <xf numFmtId="0" fontId="5" fillId="0" borderId="6" xfId="0" applyFont="1" applyBorder="1" applyAlignment="1">
      <alignment horizontal="center" vertical="center"/>
    </xf>
    <xf numFmtId="0" fontId="6" fillId="7" borderId="3" xfId="0" applyFont="1" applyFill="1" applyBorder="1" applyAlignment="1">
      <alignment horizontal="left" vertical="center"/>
    </xf>
    <xf numFmtId="0" fontId="6" fillId="7" borderId="7" xfId="0" applyFont="1" applyFill="1" applyBorder="1" applyAlignment="1">
      <alignment horizontal="left" vertical="center"/>
    </xf>
    <xf numFmtId="0" fontId="6" fillId="4" borderId="6" xfId="0" applyFont="1" applyFill="1" applyBorder="1" applyAlignment="1">
      <alignment horizontal="center" vertical="center"/>
    </xf>
    <xf numFmtId="0" fontId="5" fillId="4" borderId="6" xfId="0" applyFont="1" applyFill="1" applyBorder="1" applyAlignment="1">
      <alignment horizontal="center" vertical="center"/>
    </xf>
    <xf numFmtId="3" fontId="6" fillId="0" borderId="0" xfId="0" applyNumberFormat="1" applyFont="1" applyAlignment="1">
      <alignment horizontal="right" vertical="center"/>
    </xf>
    <xf numFmtId="164" fontId="9" fillId="0" borderId="0" xfId="0" applyNumberFormat="1" applyFont="1" applyAlignment="1">
      <alignment horizontal="right" vertical="center"/>
    </xf>
    <xf numFmtId="164" fontId="9" fillId="0" borderId="0" xfId="0" applyNumberFormat="1" applyFont="1" applyAlignment="1">
      <alignment horizontal="center" vertical="center"/>
    </xf>
    <xf numFmtId="164" fontId="9" fillId="0" borderId="6" xfId="0" applyNumberFormat="1" applyFont="1" applyBorder="1" applyAlignment="1">
      <alignment horizontal="left" vertical="center"/>
    </xf>
    <xf numFmtId="3" fontId="6" fillId="0" borderId="6" xfId="0" applyNumberFormat="1" applyFont="1" applyBorder="1" applyAlignment="1">
      <alignment horizontal="right" vertical="center"/>
    </xf>
    <xf numFmtId="164" fontId="9" fillId="0" borderId="6" xfId="0" applyNumberFormat="1" applyFont="1" applyBorder="1" applyAlignment="1">
      <alignment horizontal="right" vertical="center"/>
    </xf>
    <xf numFmtId="164" fontId="9" fillId="0" borderId="6" xfId="0" applyNumberFormat="1" applyFont="1" applyBorder="1" applyAlignment="1">
      <alignment horizontal="center" vertical="center"/>
    </xf>
    <xf numFmtId="0" fontId="16" fillId="4" borderId="0" xfId="2" applyFill="1" applyAlignment="1">
      <alignment horizontal="center" vertical="center"/>
    </xf>
    <xf numFmtId="4" fontId="20" fillId="0" borderId="0" xfId="0" applyNumberFormat="1" applyFont="1"/>
    <xf numFmtId="4" fontId="20" fillId="0" borderId="6" xfId="0" applyNumberFormat="1" applyFont="1" applyBorder="1"/>
    <xf numFmtId="0" fontId="6" fillId="0" borderId="0" xfId="1" applyFont="1" applyAlignment="1">
      <alignment horizontal="center" vertical="center"/>
    </xf>
    <xf numFmtId="0" fontId="6" fillId="0" borderId="6" xfId="1" applyFont="1" applyBorder="1" applyAlignment="1">
      <alignment horizontal="center" vertical="center"/>
    </xf>
    <xf numFmtId="165" fontId="6" fillId="0" borderId="6" xfId="0" applyNumberFormat="1" applyFont="1" applyBorder="1" applyAlignment="1">
      <alignment horizontal="right" vertical="center"/>
    </xf>
    <xf numFmtId="0" fontId="5" fillId="0" borderId="0" xfId="0" applyFont="1" applyAlignment="1">
      <alignment horizontal="left" vertical="center"/>
    </xf>
    <xf numFmtId="0" fontId="5" fillId="0" borderId="6" xfId="0" applyFont="1" applyBorder="1" applyAlignment="1">
      <alignment horizontal="left" vertical="center"/>
    </xf>
    <xf numFmtId="0" fontId="6" fillId="0" borderId="0" xfId="1" applyFont="1" applyAlignment="1">
      <alignment horizontal="left"/>
    </xf>
    <xf numFmtId="0" fontId="1" fillId="0" borderId="0" xfId="0" applyFont="1" applyAlignment="1">
      <alignment horizontal="center" vertical="center"/>
    </xf>
    <xf numFmtId="0" fontId="6" fillId="0" borderId="6" xfId="1" applyFont="1" applyBorder="1" applyAlignment="1">
      <alignment horizontal="left"/>
    </xf>
    <xf numFmtId="0" fontId="1" fillId="0" borderId="6" xfId="0" applyFont="1" applyBorder="1" applyAlignment="1">
      <alignment horizontal="center" vertical="center"/>
    </xf>
    <xf numFmtId="1" fontId="6" fillId="0" borderId="0" xfId="0" applyNumberFormat="1" applyFont="1" applyAlignment="1">
      <alignment vertical="center"/>
    </xf>
    <xf numFmtId="1" fontId="6" fillId="0" borderId="6" xfId="0" applyNumberFormat="1" applyFont="1" applyBorder="1" applyAlignment="1">
      <alignment vertical="center"/>
    </xf>
    <xf numFmtId="1" fontId="20" fillId="0" borderId="0" xfId="0" applyNumberFormat="1" applyFont="1"/>
    <xf numFmtId="1" fontId="20" fillId="0" borderId="6" xfId="0" applyNumberFormat="1" applyFont="1" applyBorder="1"/>
    <xf numFmtId="4" fontId="9" fillId="0" borderId="0" xfId="0" applyNumberFormat="1" applyFont="1" applyAlignment="1">
      <alignment horizontal="right" vertical="top"/>
    </xf>
    <xf numFmtId="0" fontId="9" fillId="0" borderId="0" xfId="0" applyFont="1" applyAlignment="1">
      <alignment horizontal="right" vertical="top"/>
    </xf>
    <xf numFmtId="165" fontId="9" fillId="0" borderId="0" xfId="0" applyNumberFormat="1" applyFont="1" applyAlignment="1">
      <alignment horizontal="right" vertical="top"/>
    </xf>
    <xf numFmtId="4" fontId="9" fillId="0" borderId="6" xfId="0" applyNumberFormat="1" applyFont="1" applyBorder="1" applyAlignment="1">
      <alignment horizontal="right" vertical="top"/>
    </xf>
    <xf numFmtId="0" fontId="9" fillId="0" borderId="6" xfId="0" applyFont="1" applyBorder="1" applyAlignment="1">
      <alignment horizontal="right" vertical="top"/>
    </xf>
    <xf numFmtId="165" fontId="9" fillId="0" borderId="6" xfId="0" applyNumberFormat="1" applyFont="1" applyBorder="1" applyAlignment="1">
      <alignment horizontal="right" vertical="top"/>
    </xf>
    <xf numFmtId="0" fontId="6" fillId="2" borderId="6" xfId="0" applyFont="1" applyFill="1" applyBorder="1"/>
    <xf numFmtId="0" fontId="8" fillId="0" borderId="6" xfId="0" applyFont="1" applyBorder="1" applyAlignment="1">
      <alignment vertical="center"/>
    </xf>
    <xf numFmtId="3" fontId="8" fillId="0" borderId="0" xfId="0" applyNumberFormat="1" applyFont="1" applyAlignment="1">
      <alignment horizontal="right"/>
    </xf>
    <xf numFmtId="0" fontId="18" fillId="12" borderId="3" xfId="0" applyFont="1" applyFill="1" applyBorder="1" applyAlignment="1">
      <alignment wrapText="1"/>
    </xf>
    <xf numFmtId="3" fontId="8" fillId="0" borderId="6" xfId="0" applyNumberFormat="1" applyFont="1" applyBorder="1" applyAlignment="1">
      <alignment horizontal="right"/>
    </xf>
    <xf numFmtId="0" fontId="10" fillId="12" borderId="0" xfId="0" applyFont="1" applyFill="1"/>
    <xf numFmtId="0" fontId="16" fillId="0" borderId="0" xfId="2" applyAlignment="1">
      <alignment vertical="center"/>
    </xf>
    <xf numFmtId="4" fontId="22" fillId="0" borderId="0" xfId="0" applyNumberFormat="1" applyFont="1"/>
    <xf numFmtId="0" fontId="22" fillId="0" borderId="0" xfId="0" applyFont="1" applyAlignment="1">
      <alignment vertical="center"/>
    </xf>
    <xf numFmtId="0" fontId="21" fillId="0" borderId="0" xfId="0" applyFont="1" applyAlignment="1">
      <alignment horizontal="left" vertical="top" wrapText="1"/>
    </xf>
    <xf numFmtId="165" fontId="6" fillId="0" borderId="0" xfId="0" applyNumberFormat="1" applyFont="1" applyAlignment="1">
      <alignment vertical="center"/>
    </xf>
    <xf numFmtId="0" fontId="22" fillId="0" borderId="0" xfId="0" applyFont="1" applyAlignment="1">
      <alignment horizontal="left" vertical="center"/>
    </xf>
    <xf numFmtId="0" fontId="21" fillId="0" borderId="0" xfId="0" applyFont="1" applyAlignment="1">
      <alignment horizontal="left" vertical="center"/>
    </xf>
    <xf numFmtId="0" fontId="22" fillId="0" borderId="6" xfId="0" applyFont="1" applyBorder="1" applyAlignment="1">
      <alignment horizontal="left" vertical="center"/>
    </xf>
    <xf numFmtId="0" fontId="6" fillId="0" borderId="0" xfId="2" applyFont="1" applyAlignment="1">
      <alignment vertical="center"/>
    </xf>
    <xf numFmtId="164" fontId="17" fillId="0" borderId="0" xfId="0" applyNumberFormat="1" applyFont="1" applyAlignment="1">
      <alignment vertical="top" wrapText="1"/>
    </xf>
    <xf numFmtId="164" fontId="22" fillId="0" borderId="0" xfId="0" applyNumberFormat="1" applyFont="1" applyAlignment="1">
      <alignment vertical="top" wrapText="1"/>
    </xf>
    <xf numFmtId="164" fontId="28" fillId="0" borderId="0" xfId="0" applyNumberFormat="1" applyFont="1" applyAlignment="1">
      <alignment vertical="top" wrapText="1"/>
    </xf>
    <xf numFmtId="164" fontId="29" fillId="0" borderId="0" xfId="0" applyNumberFormat="1" applyFont="1" applyAlignment="1">
      <alignment vertical="top" wrapText="1"/>
    </xf>
    <xf numFmtId="164" fontId="30" fillId="0" borderId="0" xfId="0" applyNumberFormat="1" applyFont="1" applyAlignment="1">
      <alignment vertical="top" wrapText="1"/>
    </xf>
    <xf numFmtId="4" fontId="27" fillId="0" borderId="0" xfId="0" applyNumberFormat="1" applyFont="1"/>
    <xf numFmtId="0" fontId="31" fillId="0" borderId="0" xfId="0" applyFont="1" applyAlignment="1">
      <alignment horizontal="right" vertical="top"/>
    </xf>
    <xf numFmtId="0" fontId="22" fillId="0" borderId="0" xfId="2" applyFont="1" applyAlignment="1">
      <alignment vertical="center"/>
    </xf>
    <xf numFmtId="4" fontId="32" fillId="0" borderId="0" xfId="0" applyNumberFormat="1" applyFont="1"/>
    <xf numFmtId="0" fontId="8" fillId="11" borderId="0" xfId="0" applyFont="1" applyFill="1" applyAlignment="1">
      <alignment horizontal="center" vertical="top"/>
    </xf>
    <xf numFmtId="3" fontId="6" fillId="0" borderId="0" xfId="0" applyNumberFormat="1" applyFont="1"/>
    <xf numFmtId="4" fontId="17" fillId="0" borderId="0" xfId="0" applyNumberFormat="1" applyFont="1"/>
    <xf numFmtId="0" fontId="24" fillId="0" borderId="0" xfId="0" applyFont="1" applyAlignment="1">
      <alignment vertical="center"/>
    </xf>
    <xf numFmtId="0" fontId="21" fillId="0" borderId="0" xfId="0" applyFont="1" applyAlignment="1">
      <alignment vertical="center"/>
    </xf>
    <xf numFmtId="0" fontId="6" fillId="0" borderId="0" xfId="2" applyFont="1" applyAlignment="1">
      <alignment horizontal="center"/>
    </xf>
    <xf numFmtId="4" fontId="35" fillId="0" borderId="0" xfId="0" applyNumberFormat="1" applyFont="1"/>
    <xf numFmtId="0" fontId="22" fillId="0" borderId="0" xfId="0" applyFont="1" applyAlignment="1">
      <alignment horizontal="center"/>
    </xf>
    <xf numFmtId="0" fontId="22" fillId="0" borderId="0" xfId="0" applyFont="1" applyAlignment="1">
      <alignment horizontal="left"/>
    </xf>
    <xf numFmtId="0" fontId="22" fillId="0" borderId="6" xfId="0" applyFont="1" applyBorder="1" applyAlignment="1">
      <alignment horizontal="center"/>
    </xf>
    <xf numFmtId="0" fontId="22" fillId="0" borderId="6" xfId="0" applyFont="1" applyBorder="1" applyAlignment="1">
      <alignment horizontal="left"/>
    </xf>
    <xf numFmtId="0" fontId="22" fillId="0" borderId="0" xfId="0" applyFont="1" applyAlignment="1">
      <alignment horizontal="center" vertical="center"/>
    </xf>
    <xf numFmtId="0" fontId="22" fillId="0" borderId="0" xfId="0" applyFont="1"/>
    <xf numFmtId="0" fontId="24" fillId="0" borderId="0" xfId="0" applyFont="1"/>
    <xf numFmtId="0" fontId="36" fillId="0" borderId="0" xfId="0" applyFont="1" applyAlignment="1">
      <alignment horizontal="left" vertical="center"/>
    </xf>
    <xf numFmtId="0" fontId="38" fillId="0" borderId="0" xfId="0" applyFont="1" applyAlignment="1">
      <alignment horizontal="left" vertical="center"/>
    </xf>
    <xf numFmtId="164" fontId="8" fillId="0" borderId="0" xfId="0" applyNumberFormat="1" applyFont="1" applyAlignment="1">
      <alignment vertical="top"/>
    </xf>
    <xf numFmtId="0" fontId="22" fillId="0" borderId="0" xfId="0" applyFont="1" applyAlignment="1">
      <alignment horizontal="right"/>
    </xf>
    <xf numFmtId="0" fontId="16" fillId="7" borderId="0" xfId="2" applyFill="1" applyAlignment="1">
      <alignment horizontal="left" vertical="center"/>
    </xf>
    <xf numFmtId="0" fontId="21" fillId="0" borderId="0" xfId="0" applyFont="1" applyAlignment="1">
      <alignment vertical="top" wrapText="1"/>
    </xf>
    <xf numFmtId="4" fontId="5" fillId="0" borderId="0" xfId="0" applyNumberFormat="1" applyFont="1"/>
    <xf numFmtId="0" fontId="10" fillId="0" borderId="0" xfId="0" applyFont="1" applyAlignment="1">
      <alignment horizontal="center" vertical="top"/>
    </xf>
    <xf numFmtId="0" fontId="8" fillId="2" borderId="0" xfId="0" applyFont="1" applyFill="1" applyAlignment="1">
      <alignment horizontal="center" vertical="top"/>
    </xf>
    <xf numFmtId="0" fontId="8" fillId="14" borderId="0" xfId="0" applyFont="1" applyFill="1" applyAlignment="1">
      <alignment horizontal="center" vertical="top"/>
    </xf>
    <xf numFmtId="0" fontId="5" fillId="0" borderId="0" xfId="0" applyFont="1" applyAlignment="1">
      <alignment horizontal="center"/>
    </xf>
    <xf numFmtId="0" fontId="39" fillId="0" borderId="0" xfId="0" applyFont="1" applyAlignment="1">
      <alignment horizontal="center" vertical="top"/>
    </xf>
    <xf numFmtId="0" fontId="5" fillId="15" borderId="0" xfId="0" applyFont="1" applyFill="1" applyAlignment="1">
      <alignment horizontal="center" vertical="center"/>
    </xf>
    <xf numFmtId="0" fontId="5" fillId="15" borderId="0" xfId="0" applyFont="1" applyFill="1" applyAlignment="1">
      <alignment horizontal="left" vertical="center"/>
    </xf>
    <xf numFmtId="0" fontId="6" fillId="15" borderId="0" xfId="0" applyFont="1" applyFill="1" applyAlignment="1">
      <alignment horizontal="left" vertical="center"/>
    </xf>
    <xf numFmtId="4" fontId="6" fillId="15" borderId="0" xfId="0" applyNumberFormat="1" applyFont="1" applyFill="1" applyAlignment="1">
      <alignment horizontal="left" vertical="center"/>
    </xf>
    <xf numFmtId="0" fontId="17" fillId="4" borderId="0" xfId="0" applyFont="1" applyFill="1" applyAlignment="1">
      <alignment horizontal="center"/>
    </xf>
    <xf numFmtId="3" fontId="6" fillId="0" borderId="0" xfId="0" applyNumberFormat="1" applyFont="1" applyAlignment="1">
      <alignment horizontal="left" vertical="center"/>
    </xf>
    <xf numFmtId="4" fontId="10" fillId="0" borderId="0" xfId="0" applyNumberFormat="1" applyFont="1"/>
    <xf numFmtId="0" fontId="6" fillId="7" borderId="0" xfId="0" applyFont="1" applyFill="1" applyAlignment="1">
      <alignment vertical="top"/>
    </xf>
    <xf numFmtId="0" fontId="5" fillId="7" borderId="0" xfId="0" applyFont="1" applyFill="1" applyAlignment="1">
      <alignment horizontal="center" vertical="center"/>
    </xf>
    <xf numFmtId="0" fontId="6" fillId="7" borderId="0" xfId="0" applyFont="1" applyFill="1" applyAlignment="1">
      <alignment horizontal="center" vertical="center"/>
    </xf>
    <xf numFmtId="165" fontId="9" fillId="0" borderId="0" xfId="0" applyNumberFormat="1" applyFont="1" applyAlignment="1">
      <alignment vertical="top" wrapText="1"/>
    </xf>
    <xf numFmtId="4" fontId="40" fillId="0" borderId="0" xfId="0" applyNumberFormat="1" applyFont="1" applyAlignment="1">
      <alignment horizontal="left" vertical="top" wrapText="1"/>
    </xf>
    <xf numFmtId="0" fontId="6" fillId="0" borderId="8" xfId="0" applyFont="1" applyBorder="1" applyAlignment="1">
      <alignment horizontal="center"/>
    </xf>
    <xf numFmtId="0" fontId="9" fillId="0" borderId="8" xfId="0" applyFont="1" applyBorder="1" applyAlignment="1">
      <alignment horizontal="center" vertical="top"/>
    </xf>
    <xf numFmtId="0" fontId="6" fillId="0" borderId="8" xfId="0" applyFont="1" applyBorder="1" applyAlignment="1">
      <alignment horizontal="center" vertical="center"/>
    </xf>
    <xf numFmtId="0" fontId="6" fillId="0" borderId="8" xfId="0" applyFont="1" applyBorder="1" applyAlignment="1">
      <alignment horizontal="left" vertical="center"/>
    </xf>
    <xf numFmtId="0" fontId="6" fillId="0" borderId="8" xfId="1" applyFont="1" applyBorder="1" applyAlignment="1">
      <alignment horizontal="center" vertical="center"/>
    </xf>
    <xf numFmtId="0" fontId="6" fillId="0" borderId="8" xfId="0" applyFont="1" applyBorder="1" applyAlignment="1">
      <alignment vertical="top"/>
    </xf>
    <xf numFmtId="0" fontId="6" fillId="0" borderId="8" xfId="0" applyFont="1" applyBorder="1" applyAlignment="1">
      <alignment vertical="center"/>
    </xf>
    <xf numFmtId="0" fontId="16" fillId="0" borderId="8" xfId="2" applyFill="1" applyBorder="1" applyAlignment="1">
      <alignment horizontal="left" vertical="center"/>
    </xf>
    <xf numFmtId="0" fontId="5" fillId="0" borderId="8" xfId="0" applyFont="1" applyBorder="1" applyAlignment="1">
      <alignment horizontal="center" vertical="center"/>
    </xf>
    <xf numFmtId="0" fontId="22" fillId="0" borderId="6" xfId="0" applyFont="1" applyBorder="1" applyAlignment="1">
      <alignment horizontal="right"/>
    </xf>
    <xf numFmtId="0" fontId="10" fillId="0" borderId="0" xfId="0" applyFont="1" applyAlignment="1">
      <alignment horizontal="center"/>
    </xf>
    <xf numFmtId="164" fontId="10" fillId="0" borderId="0" xfId="0" applyNumberFormat="1" applyFont="1" applyAlignment="1">
      <alignment horizontal="left" vertical="top" wrapText="1"/>
    </xf>
    <xf numFmtId="164" fontId="10" fillId="0" borderId="0" xfId="0" applyNumberFormat="1" applyFont="1" applyAlignment="1">
      <alignment vertical="top" wrapText="1"/>
    </xf>
    <xf numFmtId="165" fontId="10" fillId="0" borderId="0" xfId="0" applyNumberFormat="1" applyFont="1" applyAlignment="1">
      <alignment vertical="top" wrapText="1"/>
    </xf>
    <xf numFmtId="164" fontId="10" fillId="0" borderId="8" xfId="0" applyNumberFormat="1" applyFont="1" applyBorder="1" applyAlignment="1">
      <alignment horizontal="left" vertical="top" wrapText="1"/>
    </xf>
    <xf numFmtId="164" fontId="10" fillId="0" borderId="8" xfId="0" applyNumberFormat="1" applyFont="1" applyBorder="1" applyAlignment="1">
      <alignment vertical="top" wrapText="1"/>
    </xf>
    <xf numFmtId="4" fontId="10" fillId="0" borderId="8" xfId="0" applyNumberFormat="1" applyFont="1" applyBorder="1"/>
    <xf numFmtId="165" fontId="10" fillId="0" borderId="8" xfId="0" applyNumberFormat="1" applyFont="1" applyBorder="1" applyAlignment="1">
      <alignment vertical="top" wrapText="1"/>
    </xf>
    <xf numFmtId="164" fontId="10" fillId="0" borderId="6" xfId="0" applyNumberFormat="1" applyFont="1" applyBorder="1" applyAlignment="1">
      <alignment horizontal="left" vertical="top" wrapText="1"/>
    </xf>
    <xf numFmtId="164" fontId="10" fillId="0" borderId="6" xfId="0" applyNumberFormat="1" applyFont="1" applyBorder="1" applyAlignment="1">
      <alignment vertical="top" wrapText="1"/>
    </xf>
    <xf numFmtId="4" fontId="10" fillId="0" borderId="6" xfId="0" applyNumberFormat="1" applyFont="1" applyBorder="1"/>
    <xf numFmtId="165" fontId="10" fillId="0" borderId="6" xfId="0" applyNumberFormat="1" applyFont="1" applyBorder="1" applyAlignment="1">
      <alignment vertical="top" wrapText="1"/>
    </xf>
    <xf numFmtId="0" fontId="41" fillId="0" borderId="0" xfId="0" applyFont="1"/>
    <xf numFmtId="0" fontId="41" fillId="0" borderId="6" xfId="0" applyFont="1" applyBorder="1"/>
    <xf numFmtId="0" fontId="16" fillId="7" borderId="0" xfId="2" applyFill="1" applyAlignment="1">
      <alignment vertical="center"/>
    </xf>
    <xf numFmtId="164" fontId="10" fillId="7" borderId="0" xfId="0" applyNumberFormat="1" applyFont="1" applyFill="1" applyAlignment="1">
      <alignment horizontal="left" vertical="top" wrapText="1"/>
    </xf>
    <xf numFmtId="164" fontId="10" fillId="7" borderId="0" xfId="0" applyNumberFormat="1" applyFont="1" applyFill="1" applyAlignment="1">
      <alignment vertical="top" wrapText="1"/>
    </xf>
    <xf numFmtId="165" fontId="10" fillId="7" borderId="0" xfId="0" applyNumberFormat="1" applyFont="1" applyFill="1" applyAlignment="1">
      <alignment vertical="top" wrapText="1"/>
    </xf>
    <xf numFmtId="0" fontId="10" fillId="7" borderId="0" xfId="0" applyFont="1" applyFill="1" applyAlignment="1">
      <alignment horizontal="left" vertical="center"/>
    </xf>
    <xf numFmtId="0" fontId="10" fillId="7" borderId="0" xfId="1" applyFont="1" applyFill="1" applyAlignment="1">
      <alignment horizontal="center" vertical="center"/>
    </xf>
    <xf numFmtId="0" fontId="5" fillId="0" borderId="0" xfId="0" applyFont="1"/>
    <xf numFmtId="0" fontId="16" fillId="7" borderId="3" xfId="2" applyFill="1" applyBorder="1" applyAlignment="1">
      <alignment horizontal="left" vertical="center"/>
    </xf>
    <xf numFmtId="165" fontId="6" fillId="0" borderId="6" xfId="0" applyNumberFormat="1" applyFont="1" applyBorder="1"/>
    <xf numFmtId="0" fontId="16" fillId="0" borderId="0" xfId="2" applyAlignment="1">
      <alignment horizontal="left" vertical="top" wrapText="1"/>
    </xf>
    <xf numFmtId="4" fontId="8" fillId="0" borderId="0" xfId="0" applyNumberFormat="1" applyFont="1" applyAlignment="1">
      <alignment horizontal="right"/>
    </xf>
    <xf numFmtId="4" fontId="23" fillId="7" borderId="0" xfId="0" applyNumberFormat="1" applyFont="1" applyFill="1" applyAlignment="1">
      <alignment horizontal="right" vertical="top" wrapText="1"/>
    </xf>
    <xf numFmtId="4" fontId="23" fillId="0" borderId="0" xfId="0" applyNumberFormat="1" applyFont="1" applyAlignment="1">
      <alignment horizontal="right" vertical="top" wrapText="1"/>
    </xf>
    <xf numFmtId="165" fontId="5" fillId="0" borderId="0" xfId="0" applyNumberFormat="1" applyFont="1"/>
    <xf numFmtId="165" fontId="5" fillId="0" borderId="6" xfId="0" applyNumberFormat="1" applyFont="1" applyBorder="1"/>
    <xf numFmtId="0" fontId="5" fillId="0" borderId="6" xfId="0" applyFont="1" applyBorder="1" applyAlignment="1">
      <alignment horizontal="center"/>
    </xf>
    <xf numFmtId="0" fontId="5" fillId="0" borderId="6" xfId="0" applyFont="1" applyBorder="1"/>
    <xf numFmtId="165" fontId="10" fillId="0" borderId="0" xfId="0" applyNumberFormat="1" applyFont="1" applyAlignment="1">
      <alignment horizontal="right"/>
    </xf>
    <xf numFmtId="165" fontId="10" fillId="0" borderId="6" xfId="0" applyNumberFormat="1" applyFont="1" applyBorder="1" applyAlignment="1">
      <alignment horizontal="right"/>
    </xf>
    <xf numFmtId="0" fontId="5" fillId="0" borderId="0" xfId="0" applyFont="1" applyAlignment="1">
      <alignment horizontal="right" vertical="center"/>
    </xf>
    <xf numFmtId="0" fontId="5" fillId="0" borderId="6" xfId="0" applyFont="1" applyBorder="1" applyAlignment="1">
      <alignment horizontal="right" vertical="center"/>
    </xf>
    <xf numFmtId="4" fontId="42" fillId="0" borderId="0" xfId="0" applyNumberFormat="1" applyFont="1" applyAlignment="1">
      <alignment horizontal="right"/>
    </xf>
    <xf numFmtId="4" fontId="42" fillId="0" borderId="6" xfId="0" applyNumberFormat="1" applyFont="1" applyBorder="1" applyAlignment="1">
      <alignment horizontal="right"/>
    </xf>
    <xf numFmtId="165" fontId="6" fillId="0" borderId="6" xfId="0" applyNumberFormat="1" applyFont="1" applyBorder="1" applyAlignment="1">
      <alignment vertical="center"/>
    </xf>
    <xf numFmtId="0" fontId="16" fillId="0" borderId="0" xfId="2" applyAlignment="1">
      <alignment horizontal="left" vertical="center" wrapText="1"/>
    </xf>
    <xf numFmtId="0" fontId="6" fillId="0" borderId="0" xfId="2" applyFont="1" applyAlignment="1">
      <alignment horizontal="center" vertical="center"/>
    </xf>
    <xf numFmtId="165" fontId="5" fillId="0" borderId="0" xfId="0" applyNumberFormat="1" applyFont="1" applyAlignment="1">
      <alignment horizontal="right" vertical="center"/>
    </xf>
    <xf numFmtId="165" fontId="5" fillId="0" borderId="6" xfId="0" applyNumberFormat="1" applyFont="1" applyBorder="1" applyAlignment="1">
      <alignment horizontal="right" vertical="center"/>
    </xf>
    <xf numFmtId="4" fontId="42" fillId="0" borderId="0" xfId="0" applyNumberFormat="1" applyFont="1" applyAlignment="1">
      <alignment horizontal="right" vertical="center"/>
    </xf>
    <xf numFmtId="4" fontId="42" fillId="0" borderId="6" xfId="0" applyNumberFormat="1" applyFont="1" applyBorder="1" applyAlignment="1">
      <alignment horizontal="right" vertical="center"/>
    </xf>
    <xf numFmtId="4" fontId="5" fillId="0" borderId="0" xfId="0" applyNumberFormat="1" applyFont="1" applyAlignment="1">
      <alignment horizontal="right" vertical="center"/>
    </xf>
    <xf numFmtId="4" fontId="5" fillId="0" borderId="6" xfId="0" applyNumberFormat="1" applyFont="1" applyBorder="1" applyAlignment="1">
      <alignment horizontal="right" vertical="center"/>
    </xf>
    <xf numFmtId="164" fontId="21" fillId="0" borderId="0" xfId="0" applyNumberFormat="1" applyFont="1" applyAlignment="1">
      <alignment vertical="top" wrapText="1"/>
    </xf>
    <xf numFmtId="0" fontId="10" fillId="14" borderId="0" xfId="0" applyFont="1" applyFill="1" applyAlignment="1">
      <alignment horizontal="center" vertical="top"/>
    </xf>
    <xf numFmtId="0" fontId="17" fillId="0" borderId="0" xfId="0" applyFont="1" applyAlignment="1">
      <alignment horizontal="center"/>
    </xf>
    <xf numFmtId="0" fontId="17" fillId="0" borderId="0" xfId="0" applyFont="1" applyAlignment="1">
      <alignment horizontal="center" vertical="center"/>
    </xf>
    <xf numFmtId="0" fontId="17" fillId="0" borderId="0" xfId="0" applyFont="1" applyAlignment="1">
      <alignment horizontal="left" vertical="center"/>
    </xf>
    <xf numFmtId="0" fontId="18" fillId="0" borderId="0" xfId="0" applyFont="1" applyAlignment="1">
      <alignment horizontal="center" vertical="center"/>
    </xf>
    <xf numFmtId="1" fontId="17" fillId="0" borderId="0" xfId="0" applyNumberFormat="1" applyFont="1" applyAlignment="1">
      <alignment vertical="center"/>
    </xf>
    <xf numFmtId="165" fontId="17" fillId="0" borderId="0" xfId="0" applyNumberFormat="1" applyFont="1" applyAlignment="1">
      <alignment horizontal="right" vertical="center"/>
    </xf>
    <xf numFmtId="0" fontId="17" fillId="0" borderId="0" xfId="0" applyFont="1" applyAlignment="1">
      <alignment horizontal="left" vertical="center" wrapText="1"/>
    </xf>
    <xf numFmtId="0" fontId="18" fillId="0" borderId="0" xfId="0" applyFont="1" applyAlignment="1">
      <alignment horizontal="left" vertical="center"/>
    </xf>
    <xf numFmtId="0" fontId="17" fillId="0" borderId="0" xfId="0" applyFont="1" applyAlignment="1">
      <alignment horizontal="center" vertical="top"/>
    </xf>
    <xf numFmtId="1" fontId="17" fillId="0" borderId="0" xfId="0" applyNumberFormat="1" applyFont="1" applyAlignment="1">
      <alignment vertical="top" wrapText="1"/>
    </xf>
    <xf numFmtId="165" fontId="17" fillId="0" borderId="0" xfId="0" applyNumberFormat="1" applyFont="1" applyAlignment="1">
      <alignment vertical="top" wrapText="1"/>
    </xf>
    <xf numFmtId="0" fontId="17" fillId="2" borderId="0" xfId="0" applyFont="1" applyFill="1" applyAlignment="1">
      <alignment horizontal="left" vertical="center"/>
    </xf>
    <xf numFmtId="0" fontId="17" fillId="0" borderId="0" xfId="0" applyFont="1" applyAlignment="1">
      <alignment vertical="top" wrapText="1"/>
    </xf>
    <xf numFmtId="0" fontId="43" fillId="0" borderId="0" xfId="2" applyFont="1" applyAlignment="1">
      <alignment horizontal="left" vertical="center"/>
    </xf>
    <xf numFmtId="165" fontId="17" fillId="0" borderId="0" xfId="0" applyNumberFormat="1" applyFont="1"/>
    <xf numFmtId="165" fontId="17" fillId="0" borderId="0" xfId="0" applyNumberFormat="1" applyFont="1" applyAlignment="1">
      <alignment vertical="center"/>
    </xf>
    <xf numFmtId="0" fontId="6" fillId="5" borderId="9" xfId="0" applyFont="1" applyFill="1" applyBorder="1" applyAlignment="1">
      <alignment readingOrder="1"/>
    </xf>
    <xf numFmtId="0" fontId="6" fillId="5" borderId="10" xfId="0" applyFont="1" applyFill="1" applyBorder="1" applyAlignment="1">
      <alignment readingOrder="1"/>
    </xf>
    <xf numFmtId="0" fontId="6" fillId="5" borderId="11" xfId="0" applyFont="1" applyFill="1" applyBorder="1" applyAlignment="1">
      <alignment readingOrder="1"/>
    </xf>
    <xf numFmtId="0" fontId="44" fillId="0" borderId="0" xfId="0" applyFont="1"/>
  </cellXfs>
  <cellStyles count="3">
    <cellStyle name="Hyperlink" xfId="2" builtinId="8"/>
    <cellStyle name="Normal" xfId="0" builtinId="0"/>
    <cellStyle name="常规 2" xfId="1" xr:uid="{6DE219D9-71E2-4E88-B487-C73498A4368D}"/>
  </cellStyles>
  <dxfs count="549">
    <dxf>
      <font>
        <b val="0"/>
        <i val="0"/>
        <strike val="0"/>
        <condense val="0"/>
        <extend val="0"/>
        <outline val="0"/>
        <shadow val="0"/>
        <u val="none"/>
        <vertAlign val="baseline"/>
        <sz val="12"/>
        <color theme="1"/>
        <name val="Times New Roman"/>
        <family val="1"/>
        <scheme val="none"/>
      </font>
    </dxf>
    <dxf>
      <font>
        <b val="0"/>
        <i val="0"/>
        <strike val="0"/>
        <condense val="0"/>
        <extend val="0"/>
        <outline val="0"/>
        <shadow val="0"/>
        <u val="none"/>
        <vertAlign val="baseline"/>
        <sz val="12"/>
        <color theme="1"/>
        <name val="Times New Roman"/>
        <family val="1"/>
        <scheme val="none"/>
      </font>
    </dxf>
    <dxf>
      <font>
        <b val="0"/>
        <i val="0"/>
        <strike val="0"/>
        <condense val="0"/>
        <extend val="0"/>
        <outline val="0"/>
        <shadow val="0"/>
        <u val="none"/>
        <vertAlign val="baseline"/>
        <sz val="12"/>
        <color theme="1"/>
        <name val="Times New Roman"/>
        <family val="1"/>
        <scheme val="none"/>
      </font>
    </dxf>
    <dxf>
      <font>
        <b val="0"/>
        <i val="0"/>
        <strike val="0"/>
        <condense val="0"/>
        <extend val="0"/>
        <outline val="0"/>
        <shadow val="0"/>
        <u val="none"/>
        <vertAlign val="baseline"/>
        <sz val="12"/>
        <color theme="1"/>
        <name val="Times New Roman"/>
        <family val="1"/>
        <scheme val="none"/>
      </font>
    </dxf>
    <dxf>
      <font>
        <b val="0"/>
        <i val="0"/>
        <strike val="0"/>
        <condense val="0"/>
        <extend val="0"/>
        <outline val="0"/>
        <shadow val="0"/>
        <u val="none"/>
        <vertAlign val="baseline"/>
        <sz val="12"/>
        <color theme="1"/>
        <name val="Times New Roman"/>
        <family val="1"/>
        <scheme val="none"/>
      </font>
      <alignment horizontal="left"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center"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center"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center" vertical="bottom" textRotation="0" wrapText="0" indent="0" justifyLastLine="0" shrinkToFit="0" readingOrder="0"/>
    </dxf>
    <dxf>
      <font>
        <b/>
        <i val="0"/>
        <strike val="0"/>
        <condense val="0"/>
        <extend val="0"/>
        <outline val="0"/>
        <shadow val="0"/>
        <u val="none"/>
        <vertAlign val="baseline"/>
        <sz val="12"/>
        <color theme="1"/>
        <name val="Times New Roman"/>
        <family val="1"/>
        <scheme val="none"/>
      </font>
      <fill>
        <patternFill patternType="solid">
          <fgColor indexed="64"/>
          <bgColor theme="0" tint="-0.14999847407452621"/>
        </patternFill>
      </fill>
      <alignment horizontal="center" vertical="center" textRotation="0" wrapText="0" indent="0" justifyLastLine="0" shrinkToFit="0" readingOrder="0"/>
    </dxf>
    <dxf>
      <font>
        <name val="Times New Roman"/>
        <family val="1"/>
        <scheme val="none"/>
      </font>
      <fill>
        <patternFill patternType="solid">
          <fgColor indexed="64"/>
          <bgColor theme="2"/>
        </patternFill>
      </fill>
      <alignment horizontal="left"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solid">
          <fgColor indexed="64"/>
          <bgColor theme="2"/>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solid">
          <fgColor indexed="64"/>
          <bgColor theme="2"/>
        </patternFill>
      </fill>
      <alignment horizontal="left" vertical="center" textRotation="0" wrapText="0" indent="0" justifyLastLine="0" shrinkToFit="0" readingOrder="0"/>
    </dxf>
    <dxf>
      <font>
        <b val="0"/>
        <i val="0"/>
        <strike val="0"/>
        <condense val="0"/>
        <extend val="0"/>
        <outline val="0"/>
        <shadow val="0"/>
        <u val="none"/>
        <vertAlign val="baseline"/>
        <sz val="12"/>
        <color rgb="FF000000"/>
        <name val="Calibri"/>
        <family val="2"/>
        <scheme val="minor"/>
      </font>
      <fill>
        <patternFill patternType="solid">
          <fgColor indexed="64"/>
          <bgColor theme="2"/>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fill>
        <patternFill patternType="solid">
          <fgColor indexed="64"/>
          <bgColor theme="2"/>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fill>
        <patternFill patternType="solid">
          <fgColor indexed="64"/>
          <bgColor theme="2"/>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solid">
          <fgColor indexed="64"/>
          <bgColor theme="2"/>
        </patternFill>
      </fill>
    </dxf>
    <dxf>
      <font>
        <b val="0"/>
        <i val="0"/>
        <strike val="0"/>
        <condense val="0"/>
        <extend val="0"/>
        <outline val="0"/>
        <shadow val="0"/>
        <u val="none"/>
        <vertAlign val="baseline"/>
        <sz val="12"/>
        <color theme="1"/>
        <name val="Times New Roman"/>
        <family val="1"/>
        <scheme val="none"/>
      </font>
      <fill>
        <patternFill patternType="solid">
          <fgColor indexed="64"/>
          <bgColor theme="2"/>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fill>
        <patternFill patternType="solid">
          <fgColor indexed="64"/>
          <bgColor theme="2"/>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fill>
        <patternFill patternType="solid">
          <fgColor indexed="64"/>
          <bgColor theme="2"/>
        </patternFill>
      </fill>
      <alignment horizontal="left" vertical="center" textRotation="0" wrapText="0" indent="0" justifyLastLine="0" shrinkToFit="0" readingOrder="0"/>
    </dxf>
    <dxf>
      <fill>
        <patternFill patternType="solid">
          <fgColor indexed="64"/>
          <bgColor theme="2"/>
        </patternFill>
      </fill>
    </dxf>
    <dxf>
      <font>
        <b/>
        <i val="0"/>
        <strike val="0"/>
        <condense val="0"/>
        <extend val="0"/>
        <outline val="0"/>
        <shadow val="0"/>
        <u val="none"/>
        <vertAlign val="baseline"/>
        <sz val="12"/>
        <color theme="1"/>
        <name val="Times New Roman"/>
        <family val="1"/>
        <scheme val="none"/>
      </font>
      <fill>
        <patternFill patternType="solid">
          <fgColor indexed="64"/>
          <bgColor theme="2"/>
        </patternFill>
      </fill>
      <alignment horizontal="center" vertical="center" textRotation="0" wrapText="0" indent="0" justifyLastLine="0" shrinkToFit="0" readingOrder="0"/>
    </dxf>
    <dxf>
      <numFmt numFmtId="166" formatCode=";;;"/>
    </dxf>
    <dxf>
      <numFmt numFmtId="166" formatCode=";;;"/>
    </dxf>
    <dxf>
      <numFmt numFmtId="166" formatCode=";;;"/>
    </dxf>
    <dxf>
      <numFmt numFmtId="166" formatCode=";;;"/>
    </dxf>
    <dxf>
      <numFmt numFmtId="166" formatCode=";;;"/>
    </dxf>
    <dxf>
      <font>
        <name val="Times New Roman"/>
        <family val="1"/>
        <scheme val="none"/>
      </font>
      <fill>
        <patternFill patternType="solid">
          <fgColor indexed="64"/>
          <bgColor theme="2"/>
        </patternFill>
      </fill>
      <alignment horizontal="general" vertical="top" textRotation="0" wrapText="1" indent="0" justifyLastLine="0" shrinkToFit="0" readingOrder="0"/>
    </dxf>
    <dxf>
      <fill>
        <patternFill patternType="solid">
          <fgColor indexed="64"/>
          <bgColor theme="2"/>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fill>
        <patternFill patternType="solid">
          <fgColor indexed="64"/>
          <bgColor theme="2"/>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solid">
          <fgColor indexed="64"/>
          <bgColor theme="2"/>
        </patternFill>
      </fill>
      <alignment horizontal="left" vertical="center" textRotation="0" wrapText="0" indent="0" justifyLastLine="0" shrinkToFit="0" readingOrder="0"/>
    </dxf>
    <dxf>
      <font>
        <b val="0"/>
        <i val="0"/>
        <strike val="0"/>
        <condense val="0"/>
        <extend val="0"/>
        <outline val="0"/>
        <shadow val="0"/>
        <u val="none"/>
        <vertAlign val="baseline"/>
        <sz val="12"/>
        <color rgb="FF000000"/>
        <name val="Calibri"/>
        <family val="2"/>
        <scheme val="minor"/>
      </font>
      <fill>
        <patternFill patternType="solid">
          <fgColor indexed="64"/>
          <bgColor theme="2"/>
        </patternFill>
      </fill>
      <alignment horizontal="left" vertical="center" textRotation="0" wrapText="0" indent="0" justifyLastLine="0" shrinkToFit="0" readingOrder="0"/>
    </dxf>
    <dxf>
      <font>
        <b val="0"/>
        <i val="0"/>
        <strike val="0"/>
        <condense val="0"/>
        <extend val="0"/>
        <outline val="0"/>
        <shadow val="0"/>
        <u val="none"/>
        <vertAlign val="baseline"/>
        <sz val="12"/>
        <color rgb="FF000000"/>
        <name val="Calibri"/>
        <family val="2"/>
        <scheme val="minor"/>
      </font>
      <fill>
        <patternFill patternType="solid">
          <fgColor indexed="64"/>
          <bgColor theme="2"/>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solid">
          <fgColor indexed="64"/>
          <bgColor theme="2"/>
        </patternFill>
      </fill>
    </dxf>
    <dxf>
      <font>
        <b val="0"/>
        <i val="0"/>
        <strike val="0"/>
        <condense val="0"/>
        <extend val="0"/>
        <outline val="0"/>
        <shadow val="0"/>
        <u val="none"/>
        <vertAlign val="baseline"/>
        <sz val="12"/>
        <color theme="1"/>
        <name val="Times New Roman"/>
        <family val="1"/>
        <scheme val="none"/>
      </font>
      <fill>
        <patternFill patternType="solid">
          <fgColor indexed="64"/>
          <bgColor theme="2"/>
        </patternFill>
      </fill>
    </dxf>
    <dxf>
      <font>
        <b val="0"/>
        <i val="0"/>
        <strike val="0"/>
        <condense val="0"/>
        <extend val="0"/>
        <outline val="0"/>
        <shadow val="0"/>
        <u val="none"/>
        <vertAlign val="baseline"/>
        <sz val="12"/>
        <color theme="1"/>
        <name val="Calibri"/>
        <family val="2"/>
        <scheme val="minor"/>
      </font>
      <fill>
        <patternFill patternType="solid">
          <fgColor indexed="64"/>
          <bgColor theme="2"/>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fill>
        <patternFill patternType="solid">
          <fgColor indexed="64"/>
          <bgColor theme="2"/>
        </patternFill>
      </fill>
      <alignment horizontal="left" vertical="center" textRotation="0" wrapText="0" indent="0" justifyLastLine="0" shrinkToFit="0" readingOrder="0"/>
    </dxf>
    <dxf>
      <fill>
        <patternFill patternType="solid">
          <fgColor indexed="64"/>
          <bgColor theme="2"/>
        </patternFill>
      </fill>
      <alignment horizontal="left" vertical="center" textRotation="0" wrapText="0" indent="0" justifyLastLine="0" shrinkToFit="0" readingOrder="0"/>
    </dxf>
    <dxf>
      <font>
        <b/>
        <i val="0"/>
        <strike val="0"/>
        <condense val="0"/>
        <extend val="0"/>
        <outline val="0"/>
        <shadow val="0"/>
        <u val="none"/>
        <vertAlign val="baseline"/>
        <sz val="12"/>
        <color theme="1"/>
        <name val="Times New Roman"/>
        <family val="1"/>
        <scheme val="none"/>
      </font>
      <fill>
        <patternFill patternType="solid">
          <fgColor indexed="64"/>
          <bgColor theme="2"/>
        </patternFill>
      </fill>
      <alignment horizontal="center" vertical="center" textRotation="0" wrapText="0" indent="0" justifyLastLine="0" shrinkToFit="0" readingOrder="0"/>
    </dxf>
    <dxf>
      <numFmt numFmtId="166" formatCode=";;;"/>
    </dxf>
    <dxf>
      <numFmt numFmtId="166" formatCode=";;;"/>
    </dxf>
    <dxf>
      <numFmt numFmtId="166" formatCode=";;;"/>
    </dxf>
    <dxf>
      <numFmt numFmtId="166" formatCode=";;;"/>
    </dxf>
    <dxf>
      <numFmt numFmtId="166" formatCode=";;;"/>
    </dxf>
    <dxf>
      <font>
        <name val="Times New Roman"/>
        <family val="1"/>
        <scheme val="none"/>
      </font>
      <fill>
        <patternFill patternType="solid">
          <fgColor indexed="64"/>
          <bgColor theme="2"/>
        </patternFill>
      </fill>
      <alignment horizontal="general" vertical="top" textRotation="0" wrapText="1" indent="0" justifyLastLine="0" shrinkToFit="0" readingOrder="0"/>
    </dxf>
    <dxf>
      <fill>
        <patternFill patternType="solid">
          <fgColor indexed="64"/>
          <bgColor theme="2"/>
        </patternFill>
      </fill>
      <alignment vertical="center" textRotation="0" indent="0" justifyLastLine="0" shrinkToFit="0" readingOrder="0"/>
    </dxf>
    <dxf>
      <fill>
        <patternFill patternType="solid">
          <fgColor indexed="64"/>
          <bgColor theme="2"/>
        </patternFill>
      </fill>
      <alignment vertical="center" textRotation="0" indent="0" justifyLastLine="0" shrinkToFit="0" readingOrder="0"/>
    </dxf>
    <dxf>
      <fill>
        <patternFill patternType="solid">
          <fgColor indexed="64"/>
          <bgColor theme="2"/>
        </patternFill>
      </fill>
      <alignment vertical="center" textRotation="0" indent="0" justifyLastLine="0" shrinkToFit="0" readingOrder="0"/>
    </dxf>
    <dxf>
      <fill>
        <patternFill patternType="solid">
          <fgColor indexed="64"/>
          <bgColor theme="2"/>
        </patternFill>
      </fill>
      <alignment vertical="center" textRotation="0" indent="0" justifyLastLine="0" shrinkToFit="0" readingOrder="0"/>
    </dxf>
    <dxf>
      <fill>
        <patternFill patternType="solid">
          <fgColor indexed="64"/>
          <bgColor theme="2"/>
        </patternFill>
      </fill>
      <alignment vertical="center" textRotation="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solid">
          <fgColor indexed="64"/>
          <bgColor theme="2"/>
        </patternFill>
      </fill>
      <alignment vertical="center" textRotation="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solid">
          <fgColor indexed="64"/>
          <bgColor theme="2"/>
        </patternFill>
      </fill>
      <alignment vertical="center" textRotation="0" indent="0" justifyLastLine="0" shrinkToFit="0" readingOrder="0"/>
    </dxf>
    <dxf>
      <fill>
        <patternFill patternType="solid">
          <fgColor indexed="64"/>
          <bgColor theme="2"/>
        </patternFill>
      </fill>
      <alignment vertical="center" textRotation="0" indent="0" justifyLastLine="0" shrinkToFit="0" readingOrder="0"/>
    </dxf>
    <dxf>
      <fill>
        <patternFill patternType="solid">
          <fgColor indexed="64"/>
          <bgColor theme="2"/>
        </patternFill>
      </fill>
      <alignment vertical="center" textRotation="0" indent="0" justifyLastLine="0" shrinkToFit="0" readingOrder="0"/>
    </dxf>
    <dxf>
      <fill>
        <patternFill patternType="solid">
          <fgColor indexed="64"/>
          <bgColor theme="2"/>
        </patternFill>
      </fill>
      <alignment vertical="center" textRotation="0" indent="0" justifyLastLine="0" shrinkToFit="0" readingOrder="0"/>
    </dxf>
    <dxf>
      <font>
        <b/>
        <i val="0"/>
        <strike val="0"/>
        <condense val="0"/>
        <extend val="0"/>
        <outline val="0"/>
        <shadow val="0"/>
        <u val="none"/>
        <vertAlign val="baseline"/>
        <sz val="12"/>
        <color theme="1"/>
        <name val="Times New Roman"/>
        <family val="1"/>
        <scheme val="none"/>
      </font>
      <fill>
        <patternFill patternType="solid">
          <fgColor indexed="64"/>
          <bgColor theme="2"/>
        </patternFill>
      </fill>
      <alignment horizontal="center" vertical="center" textRotation="0" wrapText="0" indent="0" justifyLastLine="0" shrinkToFit="0" readingOrder="0"/>
    </dxf>
    <dxf>
      <numFmt numFmtId="166" formatCode=";;;"/>
    </dxf>
    <dxf>
      <numFmt numFmtId="166" formatCode=";;;"/>
    </dxf>
    <dxf>
      <numFmt numFmtId="166" formatCode=";;;"/>
    </dxf>
    <dxf>
      <numFmt numFmtId="166" formatCode=";;;"/>
    </dxf>
    <dxf>
      <numFmt numFmtId="166" formatCode=";;;"/>
    </dxf>
    <dxf>
      <font>
        <name val="Times New Roman"/>
        <family val="1"/>
        <scheme val="none"/>
      </font>
      <fill>
        <patternFill patternType="solid">
          <fgColor indexed="64"/>
          <bgColor theme="2"/>
        </patternFill>
      </fill>
      <alignment horizontal="general"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solid">
          <fgColor indexed="64"/>
          <bgColor theme="2"/>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solid">
          <fgColor indexed="64"/>
          <bgColor theme="2"/>
        </patternFill>
      </fill>
      <alignment horizontal="left" vertical="center" textRotation="0" wrapText="0" indent="0" justifyLastLine="0" shrinkToFit="0" readingOrder="0"/>
    </dxf>
    <dxf>
      <font>
        <b val="0"/>
        <i val="0"/>
        <strike val="0"/>
        <condense val="0"/>
        <extend val="0"/>
        <outline val="0"/>
        <shadow val="0"/>
        <u val="none"/>
        <vertAlign val="baseline"/>
        <sz val="12"/>
        <color rgb="FF000000"/>
        <name val="Calibri"/>
        <family val="2"/>
        <scheme val="minor"/>
      </font>
      <fill>
        <patternFill patternType="solid">
          <fgColor indexed="64"/>
          <bgColor theme="2"/>
        </patternFill>
      </fill>
      <alignment horizontal="left" vertical="center" textRotation="0" wrapText="0" indent="0" justifyLastLine="0" shrinkToFit="0" readingOrder="0"/>
    </dxf>
    <dxf>
      <font>
        <b val="0"/>
        <i val="0"/>
        <strike val="0"/>
        <condense val="0"/>
        <extend val="0"/>
        <outline val="0"/>
        <shadow val="0"/>
        <u val="none"/>
        <vertAlign val="baseline"/>
        <sz val="12"/>
        <color rgb="FF000000"/>
        <name val="Calibri"/>
        <family val="2"/>
        <scheme val="minor"/>
      </font>
      <fill>
        <patternFill patternType="solid">
          <fgColor indexed="64"/>
          <bgColor theme="2"/>
        </patternFill>
      </fill>
      <alignment horizontal="left" vertical="center" textRotation="0" wrapText="0" indent="0" justifyLastLine="0" shrinkToFit="0" readingOrder="0"/>
    </dxf>
    <dxf>
      <font>
        <b val="0"/>
        <i val="0"/>
        <strike val="0"/>
        <condense val="0"/>
        <extend val="0"/>
        <outline val="0"/>
        <shadow val="0"/>
        <u val="none"/>
        <vertAlign val="baseline"/>
        <sz val="12"/>
        <color rgb="FF000000"/>
        <name val="Calibri"/>
        <family val="2"/>
        <scheme val="minor"/>
      </font>
      <fill>
        <patternFill patternType="solid">
          <fgColor indexed="64"/>
          <bgColor theme="2"/>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solid">
          <fgColor indexed="64"/>
          <bgColor theme="2"/>
        </patternFill>
      </fill>
    </dxf>
    <dxf>
      <font>
        <b val="0"/>
        <i val="0"/>
        <strike val="0"/>
        <condense val="0"/>
        <extend val="0"/>
        <outline val="0"/>
        <shadow val="0"/>
        <u val="none"/>
        <vertAlign val="baseline"/>
        <sz val="12"/>
        <color theme="1"/>
        <name val="Times New Roman"/>
        <family val="1"/>
        <scheme val="none"/>
      </font>
      <fill>
        <patternFill patternType="solid">
          <fgColor indexed="64"/>
          <bgColor theme="2"/>
        </patternFill>
      </fill>
    </dxf>
    <dxf>
      <font>
        <b val="0"/>
        <i val="0"/>
        <strike val="0"/>
        <condense val="0"/>
        <extend val="0"/>
        <outline val="0"/>
        <shadow val="0"/>
        <u val="none"/>
        <vertAlign val="baseline"/>
        <sz val="12"/>
        <color theme="1"/>
        <name val="Calibri"/>
        <family val="2"/>
        <scheme val="minor"/>
      </font>
      <fill>
        <patternFill patternType="solid">
          <fgColor indexed="64"/>
          <bgColor theme="2"/>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fill>
        <patternFill patternType="solid">
          <fgColor indexed="64"/>
          <bgColor theme="2"/>
        </patternFill>
      </fill>
      <alignment horizontal="left" vertical="center" textRotation="0" wrapText="0" indent="0" justifyLastLine="0" shrinkToFit="0" readingOrder="0"/>
    </dxf>
    <dxf>
      <font>
        <b/>
        <i val="0"/>
        <strike val="0"/>
        <condense val="0"/>
        <extend val="0"/>
        <outline val="0"/>
        <shadow val="0"/>
        <u val="none"/>
        <vertAlign val="baseline"/>
        <sz val="12"/>
        <color theme="1"/>
        <name val="Times New Roman"/>
        <family val="1"/>
        <scheme val="none"/>
      </font>
      <fill>
        <patternFill patternType="solid">
          <fgColor indexed="64"/>
          <bgColor theme="2"/>
        </patternFill>
      </fill>
      <alignment horizontal="center" vertical="center" textRotation="0" wrapText="0" indent="0" justifyLastLine="0" shrinkToFit="0" readingOrder="0"/>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font>
        <b val="0"/>
        <i val="0"/>
        <strike val="0"/>
        <condense val="0"/>
        <extend val="0"/>
        <outline val="0"/>
        <shadow val="0"/>
        <u val="none"/>
        <vertAlign val="baseline"/>
        <sz val="12"/>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solid">
          <fgColor indexed="64"/>
          <bgColor theme="0" tint="-0.14999847407452621"/>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solid">
          <fgColor indexed="64"/>
          <bgColor theme="0" tint="-0.14999847407452621"/>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solid">
          <fgColor indexed="64"/>
          <bgColor theme="0" tint="-0.14999847407452621"/>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right"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numFmt numFmtId="4"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center" vertical="bottom" textRotation="0" wrapText="0" indent="0" justifyLastLine="0" shrinkToFit="0" readingOrder="0"/>
    </dxf>
    <dxf>
      <font>
        <b/>
        <i val="0"/>
        <strike val="0"/>
        <condense val="0"/>
        <extend val="0"/>
        <outline val="0"/>
        <shadow val="0"/>
        <u val="none"/>
        <vertAlign val="baseline"/>
        <sz val="12"/>
        <color theme="1"/>
        <name val="Times New Roman"/>
        <family val="1"/>
        <scheme val="none"/>
      </font>
      <fill>
        <patternFill patternType="solid">
          <fgColor indexed="64"/>
          <bgColor theme="0" tint="-0.14999847407452621"/>
        </patternFill>
      </fill>
      <alignment horizontal="center" vertical="center" textRotation="0" wrapText="0" indent="0" justifyLastLine="0" shrinkToFit="0" readingOrder="0"/>
    </dxf>
    <dxf>
      <numFmt numFmtId="166" formatCode=";;;"/>
    </dxf>
    <dxf>
      <numFmt numFmtId="166" formatCode=";;;"/>
    </dxf>
    <dxf>
      <numFmt numFmtId="166" formatCode=";;;"/>
    </dxf>
    <dxf>
      <numFmt numFmtId="166" formatCode=";;;"/>
    </dxf>
    <dxf>
      <numFmt numFmtId="166" formatCode=";;;"/>
    </dxf>
    <dxf>
      <numFmt numFmtId="166" formatCode=";;;"/>
    </dxf>
    <dxf>
      <numFmt numFmtId="166" formatCode=";;;"/>
    </dxf>
    <dxf>
      <font>
        <b val="0"/>
        <i val="0"/>
        <strike val="0"/>
        <condense val="0"/>
        <extend val="0"/>
        <outline val="0"/>
        <shadow val="0"/>
        <u val="none"/>
        <vertAlign val="baseline"/>
        <sz val="12"/>
        <color theme="1"/>
        <name val="Times New Roman"/>
        <family val="1"/>
        <scheme val="none"/>
      </font>
      <alignment horizontal="general"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numFmt numFmtId="165" formatCode="#,##0.0"/>
      <alignment horizontal="left"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numFmt numFmtId="4" formatCode="#,##0.00"/>
      <alignment horizontal="left"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general"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center"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center"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bottom" textRotation="0" wrapText="0" indent="0" justifyLastLine="0" shrinkToFit="0" readingOrder="0"/>
    </dxf>
    <dxf>
      <font>
        <b/>
        <i val="0"/>
        <strike val="0"/>
        <condense val="0"/>
        <extend val="0"/>
        <outline val="0"/>
        <shadow val="0"/>
        <u val="none"/>
        <vertAlign val="baseline"/>
        <sz val="12"/>
        <color theme="1"/>
        <name val="Times New Roman"/>
        <family val="1"/>
        <scheme val="none"/>
      </font>
      <fill>
        <patternFill patternType="solid">
          <fgColor indexed="64"/>
          <bgColor theme="0" tint="-0.14999847407452621"/>
        </patternFill>
      </fill>
      <alignment horizontal="center" vertical="center" textRotation="0" wrapText="0" indent="0" justifyLastLine="0" shrinkToFit="0" readingOrder="0"/>
    </dxf>
    <dxf>
      <numFmt numFmtId="166" formatCode=";;;"/>
    </dxf>
    <dxf>
      <numFmt numFmtId="166" formatCode=";;;"/>
    </dxf>
    <dxf>
      <numFmt numFmtId="166" formatCode=";;;"/>
    </dxf>
    <dxf>
      <numFmt numFmtId="166" formatCode=";;;"/>
    </dxf>
    <dxf>
      <numFmt numFmtId="166" formatCode=";;;"/>
    </dxf>
    <dxf>
      <numFmt numFmtId="166" formatCode=";;;"/>
    </dxf>
    <dxf>
      <numFmt numFmtId="166" formatCode=";;;"/>
    </dxf>
    <dxf>
      <font>
        <b val="0"/>
        <i val="0"/>
        <strike val="0"/>
        <condense val="0"/>
        <extend val="0"/>
        <outline val="0"/>
        <shadow val="0"/>
        <u val="none"/>
        <vertAlign val="baseline"/>
        <sz val="12"/>
        <color rgb="FF000000"/>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2"/>
        <color rgb="FF000000"/>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solid">
          <fgColor indexed="64"/>
          <bgColor theme="0" tint="-0.14999847407452621"/>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solid">
          <fgColor indexed="64"/>
          <bgColor theme="0" tint="-0.14999847407452621"/>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solid">
          <fgColor indexed="64"/>
          <bgColor theme="0" tint="-0.14999847407452621"/>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solid">
          <fgColor indexed="64"/>
          <bgColor theme="0" tint="-0.14999847407452621"/>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solid">
          <fgColor indexed="64"/>
          <bgColor theme="0" tint="-0.14999847407452621"/>
        </patternFill>
      </fill>
    </dxf>
    <dxf>
      <font>
        <b val="0"/>
        <i val="0"/>
        <strike val="0"/>
        <condense val="0"/>
        <extend val="0"/>
        <outline val="0"/>
        <shadow val="0"/>
        <u val="none"/>
        <vertAlign val="baseline"/>
        <sz val="12"/>
        <color theme="1"/>
        <name val="Times New Roman"/>
        <family val="1"/>
        <scheme val="none"/>
      </font>
      <fill>
        <patternFill patternType="solid">
          <fgColor indexed="64"/>
          <bgColor theme="0" tint="-0.14999847407452621"/>
        </patternFill>
      </fill>
    </dxf>
    <dxf>
      <font>
        <b val="0"/>
        <i val="0"/>
        <strike val="0"/>
        <condense val="0"/>
        <extend val="0"/>
        <outline val="0"/>
        <shadow val="0"/>
        <u val="none"/>
        <vertAlign val="baseline"/>
        <sz val="12"/>
        <color theme="1"/>
        <name val="Times New Roman"/>
        <family val="1"/>
        <scheme val="none"/>
      </font>
      <fill>
        <patternFill patternType="solid">
          <fgColor indexed="64"/>
          <bgColor theme="0" tint="-0.14999847407452621"/>
        </patternFill>
      </fill>
    </dxf>
    <dxf>
      <font>
        <b val="0"/>
        <i val="0"/>
        <strike val="0"/>
        <condense val="0"/>
        <extend val="0"/>
        <outline val="0"/>
        <shadow val="0"/>
        <u val="none"/>
        <vertAlign val="baseline"/>
        <sz val="12"/>
        <color theme="1"/>
        <name val="Times New Roman"/>
        <family val="1"/>
        <scheme val="none"/>
      </font>
      <fill>
        <patternFill patternType="solid">
          <fgColor indexed="64"/>
          <bgColor theme="0" tint="-0.14999847407452621"/>
        </patternFill>
      </fill>
    </dxf>
    <dxf>
      <font>
        <b val="0"/>
        <i val="0"/>
        <strike val="0"/>
        <condense val="0"/>
        <extend val="0"/>
        <outline val="0"/>
        <shadow val="0"/>
        <u val="none"/>
        <vertAlign val="baseline"/>
        <sz val="12"/>
        <color theme="1"/>
        <name val="Times New Roman"/>
        <family val="1"/>
        <scheme val="none"/>
      </font>
      <fill>
        <patternFill patternType="solid">
          <fgColor indexed="64"/>
          <bgColor theme="0" tint="-0.14999847407452621"/>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solid">
          <fgColor indexed="64"/>
          <bgColor theme="0" tint="-0.14999847407452621"/>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solid">
          <fgColor indexed="64"/>
          <bgColor theme="0" tint="-0.14999847407452621"/>
        </patternFill>
      </fill>
    </dxf>
    <dxf>
      <font>
        <b val="0"/>
        <i val="0"/>
        <strike val="0"/>
        <condense val="0"/>
        <extend val="0"/>
        <outline val="0"/>
        <shadow val="0"/>
        <u val="none"/>
        <vertAlign val="baseline"/>
        <sz val="12"/>
        <color theme="1"/>
        <name val="Times New Roman"/>
        <family val="1"/>
        <scheme val="none"/>
      </font>
      <fill>
        <patternFill patternType="solid">
          <fgColor indexed="64"/>
          <bgColor theme="0" tint="-0.14999847407452621"/>
        </patternFill>
      </fill>
    </dxf>
    <dxf>
      <font>
        <b val="0"/>
        <i val="0"/>
        <strike val="0"/>
        <condense val="0"/>
        <extend val="0"/>
        <outline val="0"/>
        <shadow val="0"/>
        <u val="none"/>
        <vertAlign val="baseline"/>
        <sz val="12"/>
        <color theme="1"/>
        <name val="Times New Roman"/>
        <family val="1"/>
        <scheme val="none"/>
      </font>
      <fill>
        <patternFill patternType="solid">
          <fgColor indexed="64"/>
          <bgColor theme="0" tint="-0.14999847407452621"/>
        </patternFill>
      </fill>
    </dxf>
    <dxf>
      <font>
        <b val="0"/>
        <i val="0"/>
        <strike val="0"/>
        <condense val="0"/>
        <extend val="0"/>
        <outline val="0"/>
        <shadow val="0"/>
        <u val="none"/>
        <vertAlign val="baseline"/>
        <sz val="12"/>
        <color theme="1"/>
        <name val="Times New Roman"/>
        <family val="1"/>
        <scheme val="none"/>
      </font>
      <fill>
        <patternFill patternType="solid">
          <fgColor indexed="64"/>
          <bgColor theme="0" tint="-0.14999847407452621"/>
        </patternFill>
      </fill>
    </dxf>
    <dxf>
      <font>
        <b val="0"/>
        <i val="0"/>
        <strike val="0"/>
        <condense val="0"/>
        <extend val="0"/>
        <outline val="0"/>
        <shadow val="0"/>
        <u val="none"/>
        <vertAlign val="baseline"/>
        <sz val="12"/>
        <color auto="1"/>
        <name val="Times New Roman"/>
        <family val="1"/>
        <scheme val="none"/>
      </font>
      <numFmt numFmtId="165" formatCode="#,##0.0"/>
      <alignment horizontal="right" textRotation="0" indent="0" justifyLastLine="0" shrinkToFit="0" readingOrder="0"/>
    </dxf>
    <dxf>
      <font>
        <b val="0"/>
        <i val="0"/>
        <strike val="0"/>
        <condense val="0"/>
        <extend val="0"/>
        <outline val="0"/>
        <shadow val="0"/>
        <u val="none"/>
        <vertAlign val="baseline"/>
        <sz val="12"/>
        <color auto="1"/>
        <name val="Times New Roman"/>
        <family val="1"/>
        <scheme val="none"/>
      </font>
      <numFmt numFmtId="165" formatCode="#,##0.0"/>
      <alignment horizontal="right" vertical="top" textRotation="0" wrapText="1" indent="0" justifyLastLine="0" shrinkToFit="0" readingOrder="0"/>
    </dxf>
    <dxf>
      <font>
        <b val="0"/>
        <i val="0"/>
        <strike val="0"/>
        <condense val="0"/>
        <extend val="0"/>
        <outline val="0"/>
        <shadow val="0"/>
        <u val="none"/>
        <vertAlign val="baseline"/>
        <sz val="12"/>
        <color auto="1"/>
        <name val="Times New Roman"/>
        <family val="1"/>
        <scheme val="none"/>
      </font>
      <numFmt numFmtId="164" formatCode="0.0"/>
    </dxf>
    <dxf>
      <font>
        <b val="0"/>
        <i val="0"/>
        <strike val="0"/>
        <condense val="0"/>
        <extend val="0"/>
        <outline val="0"/>
        <shadow val="0"/>
        <u val="none"/>
        <vertAlign val="baseline"/>
        <sz val="12"/>
        <color auto="1"/>
        <name val="Times New Roman"/>
        <family val="1"/>
        <scheme val="none"/>
      </font>
      <numFmt numFmtId="164" formatCode="0.0"/>
      <alignment horizontal="left" vertical="center" textRotation="0" wrapText="0" indent="0" justifyLastLine="0" shrinkToFit="0" readingOrder="0"/>
    </dxf>
    <dxf>
      <font>
        <b val="0"/>
        <i val="0"/>
        <strike val="0"/>
        <condense val="0"/>
        <extend val="0"/>
        <outline val="0"/>
        <shadow val="0"/>
        <u val="none"/>
        <vertAlign val="baseline"/>
        <sz val="12"/>
        <color auto="1"/>
        <name val="Times New Roman"/>
        <family val="1"/>
        <scheme val="none"/>
      </font>
      <numFmt numFmtId="4" formatCode="#,##0.00"/>
    </dxf>
    <dxf>
      <font>
        <b val="0"/>
        <i val="0"/>
        <strike val="0"/>
        <condense val="0"/>
        <extend val="0"/>
        <outline val="0"/>
        <shadow val="0"/>
        <u val="none"/>
        <vertAlign val="baseline"/>
        <sz val="12"/>
        <color auto="1"/>
        <name val="Times New Roman"/>
        <family val="1"/>
        <scheme val="none"/>
      </font>
      <numFmt numFmtId="4" formatCode="#,##0.00"/>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none">
          <fgColor indexed="64"/>
          <bgColor indexed="65"/>
        </patternFill>
      </fill>
    </dxf>
    <dxf>
      <font>
        <b val="0"/>
        <i val="0"/>
        <strike val="0"/>
        <condense val="0"/>
        <extend val="0"/>
        <outline val="0"/>
        <shadow val="0"/>
        <u val="none"/>
        <vertAlign val="baseline"/>
        <sz val="12"/>
        <color theme="1"/>
        <name val="Times New Roman"/>
        <family val="1"/>
        <scheme val="none"/>
      </font>
      <fill>
        <patternFill patternType="none">
          <fgColor indexed="64"/>
          <bgColor indexed="65"/>
        </patternFill>
      </fill>
    </dxf>
    <dxf>
      <font>
        <b val="0"/>
        <i val="0"/>
        <strike val="0"/>
        <condense val="0"/>
        <extend val="0"/>
        <outline val="0"/>
        <shadow val="0"/>
        <u val="none"/>
        <vertAlign val="baseline"/>
        <sz val="12"/>
        <color auto="1"/>
        <name val="Times New Roman"/>
        <family val="1"/>
        <scheme val="none"/>
      </font>
      <numFmt numFmtId="164" formatCode="0.0"/>
      <alignment horizontal="general" vertical="top" textRotation="0" wrapText="1" indent="0" justifyLastLine="0" shrinkToFit="0" readingOrder="0"/>
    </dxf>
    <dxf>
      <font>
        <b val="0"/>
        <i val="0"/>
        <strike val="0"/>
        <condense val="0"/>
        <extend val="0"/>
        <outline val="0"/>
        <shadow val="0"/>
        <u val="none"/>
        <vertAlign val="baseline"/>
        <sz val="12"/>
        <color auto="1"/>
        <name val="Times New Roman"/>
        <family val="1"/>
        <scheme val="none"/>
      </font>
      <numFmt numFmtId="164" formatCode="0.0"/>
      <alignment horizontal="general" vertical="top" textRotation="0" wrapText="1" indent="0" justifyLastLine="0" shrinkToFit="0" readingOrder="0"/>
    </dxf>
    <dxf>
      <font>
        <b val="0"/>
        <i val="0"/>
        <strike val="0"/>
        <condense val="0"/>
        <extend val="0"/>
        <outline val="0"/>
        <shadow val="0"/>
        <u val="none"/>
        <vertAlign val="baseline"/>
        <sz val="12"/>
        <color theme="1"/>
        <name val="Times New Roman"/>
        <family val="1"/>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center" vertical="center" textRotation="0" wrapText="0" indent="0" justifyLastLine="0" shrinkToFit="0" readingOrder="0"/>
    </dxf>
    <dxf>
      <font>
        <b val="0"/>
        <i val="0"/>
        <strike val="0"/>
        <condense val="0"/>
        <extend val="0"/>
        <outline val="0"/>
        <shadow val="0"/>
        <u val="none"/>
        <vertAlign val="baseline"/>
        <sz val="12"/>
        <color auto="1"/>
        <name val="Times New Roman"/>
        <family val="1"/>
        <scheme val="none"/>
      </font>
      <alignment horizontal="center" vertical="bottom" textRotation="0" wrapText="0" indent="0" justifyLastLine="0" shrinkToFit="0" readingOrder="0"/>
    </dxf>
    <dxf>
      <font>
        <b val="0"/>
        <i val="0"/>
        <strike val="0"/>
        <condense val="0"/>
        <extend val="0"/>
        <outline val="0"/>
        <shadow val="0"/>
        <u val="none"/>
        <vertAlign val="baseline"/>
        <sz val="12"/>
        <color auto="1"/>
        <name val="Times New Roman"/>
        <family val="1"/>
        <scheme val="none"/>
      </font>
      <alignment horizontal="center"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center"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center" vertical="bottom" textRotation="0" wrapText="0" indent="0" justifyLastLine="0" shrinkToFit="0" readingOrder="0"/>
    </dxf>
    <dxf>
      <font>
        <b/>
        <i val="0"/>
        <strike val="0"/>
        <condense val="0"/>
        <extend val="0"/>
        <outline val="0"/>
        <shadow val="0"/>
        <u val="none"/>
        <vertAlign val="baseline"/>
        <sz val="12"/>
        <color theme="1"/>
        <name val="Times New Roman"/>
        <family val="1"/>
        <scheme val="none"/>
      </font>
      <fill>
        <patternFill patternType="solid">
          <fgColor indexed="64"/>
          <bgColor theme="0" tint="-0.14999847407452621"/>
        </patternFill>
      </fill>
      <alignment horizontal="center" vertical="center" textRotation="0" wrapText="0" indent="0" justifyLastLine="0" shrinkToFit="0" readingOrder="0"/>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font>
        <b val="0"/>
        <i val="0"/>
        <strike val="0"/>
        <condense val="0"/>
        <extend val="0"/>
        <outline val="0"/>
        <shadow val="0"/>
        <u val="none"/>
        <vertAlign val="baseline"/>
        <sz val="12"/>
        <color theme="1"/>
        <name val="Times New Roman"/>
        <family val="1"/>
        <scheme val="none"/>
      </font>
      <alignment horizontal="left" vertical="center" textRotation="0" wrapText="0" indent="0" justifyLastLine="0" shrinkToFit="0" readingOrder="0"/>
    </dxf>
    <dxf>
      <font>
        <b val="0"/>
        <i val="0"/>
        <strike val="0"/>
        <condense val="0"/>
        <extend val="0"/>
        <outline val="0"/>
        <shadow val="0"/>
        <u val="none"/>
        <vertAlign val="baseline"/>
        <sz val="12"/>
        <color rgb="FF000000"/>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dxf>
    <dxf>
      <font>
        <b val="0"/>
        <i val="0"/>
        <strike val="0"/>
        <condense val="0"/>
        <extend val="0"/>
        <outline val="0"/>
        <shadow val="0"/>
        <u val="none"/>
        <vertAlign val="baseline"/>
        <sz val="12"/>
        <color theme="1"/>
        <name val="Times New Roman"/>
        <family val="1"/>
        <scheme val="none"/>
      </font>
      <fill>
        <patternFill patternType="solid">
          <fgColor indexed="64"/>
          <bgColor theme="0" tint="-0.14999847407452621"/>
        </patternFill>
      </fill>
    </dxf>
    <dxf>
      <font>
        <b val="0"/>
        <i val="0"/>
        <strike val="0"/>
        <condense val="0"/>
        <extend val="0"/>
        <outline val="0"/>
        <shadow val="0"/>
        <u val="none"/>
        <vertAlign val="baseline"/>
        <sz val="12"/>
        <color theme="1"/>
        <name val="Times New Roman"/>
        <family val="1"/>
        <scheme val="none"/>
      </font>
      <fill>
        <patternFill patternType="solid">
          <fgColor indexed="64"/>
          <bgColor theme="0" tint="-0.14999847407452621"/>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solid">
          <fgColor indexed="64"/>
          <bgColor theme="0" tint="-0.14999847407452621"/>
        </patternFill>
      </fill>
    </dxf>
    <dxf>
      <font>
        <b val="0"/>
        <i val="0"/>
        <strike val="0"/>
        <condense val="0"/>
        <extend val="0"/>
        <outline val="0"/>
        <shadow val="0"/>
        <u val="none"/>
        <vertAlign val="baseline"/>
        <sz val="12"/>
        <color theme="1"/>
        <name val="Times New Roman"/>
        <family val="1"/>
        <scheme val="none"/>
      </font>
      <fill>
        <patternFill patternType="solid">
          <fgColor indexed="64"/>
          <bgColor theme="0" tint="-0.14999847407452621"/>
        </patternFill>
      </fill>
    </dxf>
    <dxf>
      <font>
        <b val="0"/>
        <i val="0"/>
        <strike val="0"/>
        <condense val="0"/>
        <extend val="0"/>
        <outline val="0"/>
        <shadow val="0"/>
        <u val="none"/>
        <vertAlign val="baseline"/>
        <sz val="12"/>
        <color auto="1"/>
        <name val="Times New Roman"/>
        <family val="1"/>
        <scheme val="none"/>
      </font>
      <numFmt numFmtId="165" formatCode="#,##0.0"/>
      <alignment horizontal="right" vertical="top" textRotation="0" wrapText="0" indent="0" justifyLastLine="0" shrinkToFit="0" readingOrder="0"/>
    </dxf>
    <dxf>
      <font>
        <b val="0"/>
        <i val="0"/>
        <strike val="0"/>
        <condense val="0"/>
        <extend val="0"/>
        <outline val="0"/>
        <shadow val="0"/>
        <u val="none"/>
        <vertAlign val="baseline"/>
        <sz val="12"/>
        <color auto="1"/>
        <name val="Times New Roman"/>
        <family val="1"/>
        <scheme val="none"/>
      </font>
      <alignment horizontal="right" vertical="top" textRotation="0" wrapText="0" indent="0" justifyLastLine="0" shrinkToFit="0" readingOrder="0"/>
    </dxf>
    <dxf>
      <font>
        <b val="0"/>
        <i val="0"/>
        <strike val="0"/>
        <condense val="0"/>
        <extend val="0"/>
        <outline val="0"/>
        <shadow val="0"/>
        <u val="none"/>
        <vertAlign val="baseline"/>
        <sz val="12"/>
        <color auto="1"/>
        <name val="Times New Roman"/>
        <family val="1"/>
        <scheme val="none"/>
      </font>
      <numFmt numFmtId="4" formatCode="#,##0.00"/>
      <alignment horizontal="right" vertical="top"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center" vertical="center" textRotation="0" wrapText="0" indent="0" justifyLastLine="0" shrinkToFit="0" readingOrder="0"/>
    </dxf>
    <dxf>
      <font>
        <b val="0"/>
        <i val="0"/>
        <strike val="0"/>
        <condense val="0"/>
        <extend val="0"/>
        <outline val="0"/>
        <shadow val="0"/>
        <u val="none"/>
        <vertAlign val="baseline"/>
        <sz val="12"/>
        <color auto="1"/>
        <name val="Times New Roman"/>
        <family val="1"/>
        <scheme val="none"/>
      </font>
      <alignment horizontal="center" vertical="top"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center"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center" textRotation="0" wrapText="0" indent="0" justifyLastLine="0" shrinkToFit="0" readingOrder="0"/>
    </dxf>
    <dxf>
      <font>
        <b/>
        <i val="0"/>
        <strike val="0"/>
        <condense val="0"/>
        <extend val="0"/>
        <outline val="0"/>
        <shadow val="0"/>
        <u val="none"/>
        <vertAlign val="baseline"/>
        <sz val="12"/>
        <color theme="1"/>
        <name val="Times New Roman"/>
        <family val="1"/>
        <scheme val="none"/>
      </font>
      <fill>
        <patternFill patternType="solid">
          <fgColor indexed="64"/>
          <bgColor theme="0" tint="-0.14999847407452621"/>
        </patternFill>
      </fill>
      <alignment horizontal="center" vertical="center" textRotation="0" wrapText="0" indent="0" justifyLastLine="0" shrinkToFit="0" readingOrder="0"/>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font>
        <b val="0"/>
        <i val="0"/>
        <strike val="0"/>
        <condense val="0"/>
        <extend val="0"/>
        <outline val="0"/>
        <shadow val="0"/>
        <u val="none"/>
        <vertAlign val="baseline"/>
        <sz val="12"/>
        <color theme="1"/>
        <name val="Times New Roman"/>
        <family val="1"/>
        <scheme val="none"/>
      </font>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solid">
          <fgColor indexed="64"/>
          <bgColor theme="0" tint="-0.14999847407452621"/>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solid">
          <fgColor indexed="64"/>
          <bgColor theme="0" tint="-0.14999847407452621"/>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solid">
          <fgColor indexed="64"/>
          <bgColor theme="0" tint="-0.14999847407452621"/>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solid">
          <fgColor indexed="64"/>
          <bgColor theme="0" tint="-0.14999847407452621"/>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solid">
          <fgColor indexed="64"/>
          <bgColor theme="0" tint="-0.14999847407452621"/>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solid">
          <fgColor indexed="64"/>
          <bgColor theme="0" tint="-0.14999847407452621"/>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solid">
          <fgColor indexed="64"/>
          <bgColor theme="0" tint="-0.14999847407452621"/>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numFmt numFmtId="4" formatCode="#,##0.00"/>
      <fill>
        <patternFill patternType="solid">
          <fgColor indexed="64"/>
          <bgColor theme="0" tint="-0.14999847407452621"/>
        </patternFill>
      </fill>
      <alignment horizontal="righ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solid">
          <fgColor indexed="64"/>
          <bgColor theme="0" tint="-0.14999847407452621"/>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numFmt numFmtId="165" formatCode="#,##0.0"/>
      <alignment horizontal="righ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center" textRotation="0" wrapText="0" indent="0" justifyLastLine="0" shrinkToFit="0" readingOrder="0"/>
    </dxf>
    <dxf>
      <font>
        <b val="0"/>
        <i val="0"/>
        <strike val="0"/>
        <condense val="0"/>
        <extend val="0"/>
        <outline val="0"/>
        <shadow val="0"/>
        <u val="none"/>
        <vertAlign val="baseline"/>
        <sz val="12"/>
        <color rgb="FF000000"/>
        <name val="Times New Roman"/>
        <family val="1"/>
        <scheme val="none"/>
      </font>
      <numFmt numFmtId="4" formatCode="#,##0.00"/>
      <alignment horizontal="right" vertical="top"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Times New Roman"/>
        <family val="1"/>
        <scheme val="none"/>
      </font>
      <alignment horizontal="center" vertical="top"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center"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center" textRotation="0" wrapText="0" indent="0" justifyLastLine="0" shrinkToFit="0" readingOrder="0"/>
    </dxf>
    <dxf>
      <alignment horizontal="center" textRotation="0" indent="0" justifyLastLine="0" shrinkToFit="0" readingOrder="0"/>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alignment horizontal="left" vertical="center" textRotation="0" wrapText="0" indent="0" justifyLastLine="0" shrinkToFit="0" readingOrder="0"/>
    </dxf>
    <dxf>
      <font>
        <b val="0"/>
        <i val="0"/>
        <strike val="0"/>
        <condense val="0"/>
        <extend val="0"/>
        <outline val="0"/>
        <shadow val="0"/>
        <u val="none"/>
        <vertAlign val="baseline"/>
        <sz val="12"/>
        <color rgb="FF000000"/>
        <name val="Times New Roman"/>
        <family val="1"/>
        <scheme val="none"/>
      </font>
      <alignment horizontal="general"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general"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solid">
          <fgColor indexed="64"/>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solid">
          <fgColor indexed="64"/>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solid">
          <fgColor indexed="64"/>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solid">
          <fgColor indexed="64"/>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2"/>
        <color rgb="FF000000"/>
        <name val="Times New Roman"/>
        <family val="1"/>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rgb="FF000000"/>
        <name val="Times New Roman"/>
        <family val="1"/>
        <scheme val="none"/>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Times New Roman"/>
        <family val="1"/>
        <scheme val="none"/>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Times New Roman"/>
        <family val="1"/>
        <scheme val="none"/>
      </font>
      <numFmt numFmtId="164" formatCode="0.0"/>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2"/>
        <color rgb="FF000000"/>
        <name val="Times New Roman"/>
        <family val="1"/>
        <scheme val="none"/>
      </font>
      <numFmt numFmtId="164" formatCode="0.0"/>
      <alignment horizontal="general" vertical="bottom" textRotation="0" wrapText="1"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Times New Roman"/>
        <family val="1"/>
        <scheme val="none"/>
      </font>
      <alignment horizontal="center"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center" vertical="bottom" textRotation="0" wrapText="0" indent="0" justifyLastLine="0" shrinkToFit="0" readingOrder="0"/>
    </dxf>
    <dxf>
      <font>
        <b/>
        <i val="0"/>
        <strike val="0"/>
        <condense val="0"/>
        <extend val="0"/>
        <outline val="0"/>
        <shadow val="0"/>
        <u val="none"/>
        <vertAlign val="baseline"/>
        <sz val="12"/>
        <color theme="1"/>
        <name val="Times New Roman"/>
        <family val="1"/>
        <scheme val="none"/>
      </font>
      <fill>
        <patternFill patternType="solid">
          <fgColor indexed="64"/>
          <bgColor theme="0" tint="-0.14999847407452621"/>
        </patternFill>
      </fill>
      <alignment horizontal="center" vertical="center" textRotation="0" wrapText="0" indent="0" justifyLastLine="0" shrinkToFit="0" readingOrder="0"/>
    </dxf>
    <dxf>
      <numFmt numFmtId="166" formatCode=";;;"/>
    </dxf>
    <dxf>
      <numFmt numFmtId="166" formatCode=";;;"/>
    </dxf>
    <dxf>
      <numFmt numFmtId="166" formatCode=";;;"/>
    </dxf>
    <dxf>
      <numFmt numFmtId="166" formatCode=";;;"/>
    </dxf>
    <dxf>
      <numFmt numFmtId="166" formatCode=";;;"/>
    </dxf>
    <dxf>
      <numFmt numFmtId="166" formatCode=";;;"/>
    </dxf>
    <dxf>
      <numFmt numFmtId="166" formatCode=";;;"/>
    </dxf>
    <dxf>
      <font>
        <b val="0"/>
        <i val="0"/>
        <strike val="0"/>
        <condense val="0"/>
        <extend val="0"/>
        <outline val="0"/>
        <shadow val="0"/>
        <u val="none"/>
        <vertAlign val="baseline"/>
        <sz val="12"/>
        <color theme="1"/>
        <name val="Times"/>
        <family val="1"/>
        <scheme val="none"/>
      </font>
      <alignment horizontal="left" vertical="center" textRotation="0" wrapText="0" indent="0" justifyLastLine="0" shrinkToFit="0" readingOrder="0"/>
    </dxf>
    <dxf>
      <font>
        <b val="0"/>
        <i val="0"/>
        <strike val="0"/>
        <condense val="0"/>
        <extend val="0"/>
        <outline val="0"/>
        <shadow val="0"/>
        <u val="none"/>
        <vertAlign val="baseline"/>
        <sz val="12"/>
        <color theme="1"/>
        <name val="Times"/>
        <family val="1"/>
        <scheme val="none"/>
      </font>
      <alignment horizontal="left" vertical="center" textRotation="0" wrapText="1" indent="0" justifyLastLine="0" shrinkToFit="0" readingOrder="0"/>
    </dxf>
    <dxf>
      <font>
        <b val="0"/>
        <i val="0"/>
        <strike val="0"/>
        <condense val="0"/>
        <extend val="0"/>
        <outline val="0"/>
        <shadow val="0"/>
        <u val="none"/>
        <vertAlign val="baseline"/>
        <sz val="12"/>
        <color theme="1"/>
        <name val="Times"/>
        <family val="1"/>
        <scheme val="none"/>
      </font>
      <alignment horizontal="left" vertical="center" textRotation="0" wrapText="1" indent="0" justifyLastLine="0" shrinkToFit="0" readingOrder="0"/>
    </dxf>
    <dxf>
      <font>
        <b val="0"/>
        <i val="0"/>
        <strike val="0"/>
        <condense val="0"/>
        <extend val="0"/>
        <outline val="0"/>
        <shadow val="0"/>
        <u val="none"/>
        <vertAlign val="baseline"/>
        <sz val="12"/>
        <color theme="1"/>
        <name val="Times"/>
        <family val="1"/>
        <scheme val="none"/>
      </font>
      <alignment horizontal="left" vertical="center" textRotation="0" wrapText="0" indent="0" justifyLastLine="0" shrinkToFit="0" readingOrder="0"/>
    </dxf>
    <dxf>
      <font>
        <b val="0"/>
        <i val="0"/>
        <strike val="0"/>
        <condense val="0"/>
        <extend val="0"/>
        <outline val="0"/>
        <shadow val="0"/>
        <u val="none"/>
        <vertAlign val="baseline"/>
        <sz val="12"/>
        <color theme="1"/>
        <name val="Times"/>
        <family val="1"/>
        <scheme val="none"/>
      </font>
      <fill>
        <patternFill patternType="solid">
          <fgColor indexed="64"/>
          <bgColor theme="0" tint="-0.14999847407452621"/>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Times"/>
        <family val="1"/>
        <scheme val="none"/>
      </font>
      <fill>
        <patternFill patternType="solid">
          <fgColor indexed="64"/>
          <bgColor theme="0" tint="-0.14999847407452621"/>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Times"/>
        <family val="1"/>
        <scheme val="none"/>
      </font>
      <fill>
        <patternFill patternType="solid">
          <fgColor indexed="64"/>
          <bgColor theme="0" tint="-0.14999847407452621"/>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Times"/>
        <family val="1"/>
        <scheme val="none"/>
      </font>
      <fill>
        <patternFill patternType="solid">
          <fgColor indexed="64"/>
          <bgColor theme="0" tint="-0.14999847407452621"/>
        </patternFill>
      </fill>
      <alignment horizontal="right" vertical="center" textRotation="0" wrapText="0" indent="0" justifyLastLine="0" shrinkToFit="0" readingOrder="0"/>
    </dxf>
    <dxf>
      <font>
        <b/>
        <i val="0"/>
        <strike val="0"/>
        <condense val="0"/>
        <extend val="0"/>
        <outline val="0"/>
        <shadow val="0"/>
        <u val="none"/>
        <vertAlign val="baseline"/>
        <sz val="12"/>
        <color theme="1"/>
        <name val="Times"/>
        <family val="1"/>
        <scheme val="none"/>
      </font>
      <fill>
        <patternFill patternType="solid">
          <fgColor indexed="64"/>
          <bgColor theme="0" tint="-0.14999847407452621"/>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Times"/>
        <family val="1"/>
        <scheme val="none"/>
      </font>
      <numFmt numFmtId="0" formatCode="General"/>
      <alignment horizontal="right" vertical="center" textRotation="0" wrapText="0" indent="0" justifyLastLine="0" shrinkToFit="0" readingOrder="0"/>
    </dxf>
    <dxf>
      <font>
        <b val="0"/>
        <i val="0"/>
        <strike val="0"/>
        <condense val="0"/>
        <extend val="0"/>
        <outline val="0"/>
        <shadow val="0"/>
        <u val="none"/>
        <vertAlign val="baseline"/>
        <sz val="12"/>
        <color theme="1"/>
        <name val="Times"/>
        <family val="1"/>
        <scheme val="none"/>
      </font>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right" vertical="center" textRotation="0" wrapText="0" indent="0" justifyLastLine="0" shrinkToFit="0" readingOrder="0"/>
    </dxf>
    <dxf>
      <font>
        <b val="0"/>
        <i val="0"/>
        <strike val="0"/>
        <condense val="0"/>
        <extend val="0"/>
        <outline val="0"/>
        <shadow val="0"/>
        <u val="none"/>
        <vertAlign val="baseline"/>
        <sz val="12"/>
        <color rgb="FF000000"/>
        <name val="Times New Roman"/>
        <family val="1"/>
        <scheme val="none"/>
      </font>
      <alignment horizontal="general" vertical="top"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center" textRotation="0" wrapText="0" indent="0" justifyLastLine="0" shrinkToFit="0" readingOrder="0"/>
    </dxf>
    <dxf>
      <font>
        <b val="0"/>
        <i val="0"/>
        <strike val="0"/>
        <condense val="0"/>
        <extend val="0"/>
        <outline val="0"/>
        <shadow val="0"/>
        <u val="none"/>
        <vertAlign val="baseline"/>
        <sz val="12"/>
        <color theme="1"/>
        <name val="Times"/>
        <family val="1"/>
        <scheme val="none"/>
      </font>
      <alignment horizontal="left" vertical="center" textRotation="0" wrapText="0" indent="0" justifyLastLine="0" shrinkToFit="0" readingOrder="0"/>
    </dxf>
    <dxf>
      <font>
        <b val="0"/>
        <i val="0"/>
        <strike val="0"/>
        <condense val="0"/>
        <extend val="0"/>
        <outline val="0"/>
        <shadow val="0"/>
        <u val="none"/>
        <vertAlign val="baseline"/>
        <sz val="12"/>
        <color rgb="FF000000"/>
        <name val="Times New Roman"/>
        <family val="1"/>
        <scheme val="none"/>
      </font>
      <alignment horizontal="center" vertical="top"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center" vertical="bottom" textRotation="0" wrapText="0" indent="0" justifyLastLine="0" shrinkToFit="0" readingOrder="0"/>
    </dxf>
    <dxf>
      <font>
        <b val="0"/>
        <i val="0"/>
        <strike val="0"/>
        <condense val="0"/>
        <extend val="0"/>
        <outline val="0"/>
        <shadow val="0"/>
        <u val="none"/>
        <vertAlign val="baseline"/>
        <sz val="12"/>
        <color theme="1"/>
        <name val="Times"/>
        <family val="1"/>
        <scheme val="none"/>
      </font>
      <alignment horizontal="left" vertical="center" textRotation="0" wrapText="0" indent="0" justifyLastLine="0" shrinkToFit="0" readingOrder="0"/>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font>
        <b val="0"/>
        <i val="0"/>
        <strike val="0"/>
        <condense val="0"/>
        <extend val="0"/>
        <outline val="0"/>
        <shadow val="0"/>
        <u val="none"/>
        <vertAlign val="baseline"/>
        <sz val="12"/>
        <color theme="1"/>
        <name val="Times New Roman"/>
        <family val="1"/>
        <scheme val="none"/>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2"/>
        <color rgb="FF000000"/>
        <name val="Times New Roman"/>
        <family val="1"/>
        <scheme val="none"/>
      </font>
      <numFmt numFmtId="164" formatCode="0.0"/>
      <alignment horizontal="general" vertical="top" textRotation="0" wrapText="1" indent="0" justifyLastLine="0" shrinkToFit="0" readingOrder="0"/>
    </dxf>
    <dxf>
      <font>
        <b val="0"/>
        <i val="0"/>
        <strike val="0"/>
        <condense val="0"/>
        <extend val="0"/>
        <outline val="0"/>
        <shadow val="0"/>
        <u val="none"/>
        <vertAlign val="baseline"/>
        <sz val="12"/>
        <color rgb="FF000000"/>
        <name val="Times New Roman"/>
        <family val="1"/>
        <scheme val="none"/>
      </font>
      <numFmt numFmtId="164" formatCode="0.0"/>
      <alignment horizontal="general" vertical="top" textRotation="0" wrapText="1" indent="0" justifyLastLine="0" shrinkToFit="0" readingOrder="0"/>
    </dxf>
    <dxf>
      <font>
        <b val="0"/>
        <i val="0"/>
        <strike val="0"/>
        <condense val="0"/>
        <extend val="0"/>
        <outline val="0"/>
        <shadow val="0"/>
        <u val="none"/>
        <vertAlign val="baseline"/>
        <sz val="12"/>
        <color rgb="FF000000"/>
        <name val="Times New Roman"/>
        <family val="1"/>
        <scheme val="none"/>
      </font>
      <numFmt numFmtId="164" formatCode="0.0"/>
      <alignment horizontal="general" vertical="top" textRotation="0" wrapText="1"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2"/>
        <color rgb="FF000000"/>
        <name val="Times New Roman"/>
        <family val="1"/>
        <scheme val="none"/>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2"/>
        <color rgb="FF000000"/>
        <name val="Times New Roman"/>
        <family val="1"/>
        <scheme val="none"/>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2"/>
        <color rgb="FF000000"/>
        <name val="Times New Roman"/>
        <family val="1"/>
        <scheme val="none"/>
      </font>
      <numFmt numFmtId="164" formatCode="0.0"/>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2"/>
        <color rgb="FF000000"/>
        <name val="Times New Roman"/>
        <family val="1"/>
        <scheme val="none"/>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none">
          <fgColor indexed="64"/>
          <bgColor auto="1"/>
        </patternFill>
      </fill>
    </dxf>
    <dxf>
      <font>
        <b val="0"/>
        <i val="0"/>
        <strike val="0"/>
        <condense val="0"/>
        <extend val="0"/>
        <outline val="0"/>
        <shadow val="0"/>
        <u val="none"/>
        <vertAlign val="baseline"/>
        <sz val="12"/>
        <color theme="1"/>
        <name val="Times New Roman"/>
        <family val="1"/>
        <scheme val="none"/>
      </font>
      <fill>
        <patternFill patternType="none">
          <fgColor indexed="64"/>
          <bgColor auto="1"/>
        </patternFill>
      </fill>
      <alignment horizontal="left" vertical="center" textRotation="0" wrapText="0" indent="0" justifyLastLine="0" shrinkToFit="0" readingOrder="0"/>
    </dxf>
    <dxf>
      <font>
        <b/>
        <i val="0"/>
        <strike val="0"/>
        <condense val="0"/>
        <extend val="0"/>
        <outline val="0"/>
        <shadow val="0"/>
        <u val="none"/>
        <vertAlign val="baseline"/>
        <sz val="12"/>
        <color theme="1"/>
        <name val="Times New Roman"/>
        <family val="1"/>
        <scheme val="none"/>
      </font>
      <fill>
        <patternFill patternType="solid">
          <fgColor indexed="64"/>
          <bgColor theme="2"/>
        </patternFill>
      </fill>
      <alignment horizontal="center" vertical="center" textRotation="0" wrapText="0" indent="0" justifyLastLine="0" shrinkToFit="0" readingOrder="0"/>
    </dxf>
    <dxf>
      <numFmt numFmtId="166" formatCode=";;;"/>
    </dxf>
    <dxf>
      <numFmt numFmtId="166" formatCode=";;;"/>
    </dxf>
    <dxf>
      <numFmt numFmtId="166" formatCode=";;;"/>
    </dxf>
    <dxf>
      <numFmt numFmtId="166" formatCode=";;;"/>
    </dxf>
    <dxf>
      <numFmt numFmtId="166" formatCode=";;;"/>
    </dxf>
    <dxf>
      <numFmt numFmtId="166" formatCode=";;;"/>
    </dxf>
    <dxf>
      <font>
        <b val="0"/>
        <i val="0"/>
        <strike val="0"/>
        <condense val="0"/>
        <extend val="0"/>
        <outline val="0"/>
        <shadow val="0"/>
        <u val="none"/>
        <vertAlign val="baseline"/>
        <sz val="12"/>
        <color theme="1"/>
        <name val="Times New Roman"/>
        <family val="1"/>
        <scheme val="none"/>
      </font>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rgb="FF000000"/>
        <name val="Times New Roman"/>
        <family val="1"/>
        <scheme val="none"/>
      </font>
      <numFmt numFmtId="164"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rgb="FF000000"/>
        <name val="Times New Roman"/>
        <family val="1"/>
        <scheme val="none"/>
      </font>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solid">
          <fgColor indexed="64"/>
          <bgColor theme="0"/>
        </patternFill>
      </fill>
      <alignment horizontal="general" vertical="center" textRotation="0" wrapText="0" indent="0" justifyLastLine="0" shrinkToFit="0" readingOrder="0"/>
    </dxf>
    <dxf>
      <font>
        <b/>
        <i val="0"/>
        <strike val="0"/>
        <condense val="0"/>
        <extend val="0"/>
        <outline val="0"/>
        <shadow val="0"/>
        <u val="none"/>
        <vertAlign val="baseline"/>
        <sz val="12"/>
        <color theme="1"/>
        <name val="Times New Roman"/>
        <family val="1"/>
        <scheme val="none"/>
      </font>
      <fill>
        <patternFill patternType="solid">
          <fgColor indexed="64"/>
          <bgColor theme="0" tint="-0.14999847407452621"/>
        </patternFill>
      </fill>
      <alignment horizontal="center" vertical="center" textRotation="0" wrapText="0" indent="0" justifyLastLine="0" shrinkToFit="0" readingOrder="0"/>
    </dxf>
    <dxf>
      <numFmt numFmtId="166" formatCode=";;;"/>
    </dxf>
    <dxf>
      <font>
        <b val="0"/>
        <i val="0"/>
        <strike val="0"/>
        <condense val="0"/>
        <extend val="0"/>
        <outline val="0"/>
        <shadow val="0"/>
        <u val="none"/>
        <vertAlign val="baseline"/>
        <sz val="12"/>
        <color theme="1"/>
        <name val="Times New Roman"/>
        <family val="1"/>
        <scheme val="none"/>
      </font>
      <fill>
        <patternFill patternType="solid">
          <fgColor indexed="64"/>
          <bgColor theme="2"/>
        </patternFill>
      </fill>
    </dxf>
    <dxf>
      <font>
        <b val="0"/>
        <i val="0"/>
        <strike val="0"/>
        <condense val="0"/>
        <extend val="0"/>
        <outline val="0"/>
        <shadow val="0"/>
        <u val="none"/>
        <vertAlign val="baseline"/>
        <sz val="12"/>
        <color theme="1"/>
        <name val="Times New Roman"/>
        <family val="1"/>
        <scheme val="none"/>
      </font>
      <fill>
        <patternFill patternType="solid">
          <fgColor indexed="64"/>
          <bgColor theme="2"/>
        </patternFill>
      </fill>
    </dxf>
    <dxf>
      <font>
        <b val="0"/>
        <i val="0"/>
        <strike val="0"/>
        <condense val="0"/>
        <extend val="0"/>
        <outline val="0"/>
        <shadow val="0"/>
        <u val="none"/>
        <vertAlign val="baseline"/>
        <sz val="12"/>
        <color theme="1"/>
        <name val="Times New Roman"/>
        <family val="1"/>
        <scheme val="none"/>
      </font>
      <fill>
        <patternFill patternType="solid">
          <fgColor indexed="64"/>
          <bgColor theme="2"/>
        </patternFill>
      </fill>
    </dxf>
    <dxf>
      <font>
        <b val="0"/>
        <i val="0"/>
        <strike val="0"/>
        <condense val="0"/>
        <extend val="0"/>
        <outline val="0"/>
        <shadow val="0"/>
        <u val="none"/>
        <vertAlign val="baseline"/>
        <sz val="12"/>
        <color theme="1"/>
        <name val="Times New Roman"/>
        <family val="1"/>
        <scheme val="none"/>
      </font>
      <fill>
        <patternFill patternType="solid">
          <fgColor indexed="64"/>
          <bgColor theme="2"/>
        </patternFill>
      </fill>
    </dxf>
    <dxf>
      <font>
        <b val="0"/>
        <i val="0"/>
        <strike val="0"/>
        <condense val="0"/>
        <extend val="0"/>
        <outline val="0"/>
        <shadow val="0"/>
        <u val="none"/>
        <vertAlign val="baseline"/>
        <sz val="12"/>
        <color theme="1"/>
        <name val="Times New Roman"/>
        <family val="1"/>
        <scheme val="none"/>
      </font>
      <fill>
        <patternFill patternType="solid">
          <fgColor indexed="64"/>
          <bgColor theme="2"/>
        </patternFill>
      </fill>
    </dxf>
    <dxf>
      <font>
        <b val="0"/>
        <i val="0"/>
        <strike val="0"/>
        <condense val="0"/>
        <extend val="0"/>
        <outline val="0"/>
        <shadow val="0"/>
        <u val="none"/>
        <vertAlign val="baseline"/>
        <sz val="12"/>
        <color theme="1"/>
        <name val="Times New Roman"/>
        <family val="1"/>
        <scheme val="none"/>
      </font>
      <fill>
        <patternFill patternType="solid">
          <fgColor indexed="64"/>
          <bgColor theme="2"/>
        </patternFill>
      </fill>
    </dxf>
    <dxf>
      <font>
        <b val="0"/>
        <i val="0"/>
        <strike val="0"/>
        <condense val="0"/>
        <extend val="0"/>
        <outline val="0"/>
        <shadow val="0"/>
        <u val="none"/>
        <vertAlign val="baseline"/>
        <sz val="12"/>
        <color theme="1"/>
        <name val="Times New Roman"/>
        <family val="1"/>
        <scheme val="none"/>
      </font>
      <fill>
        <patternFill patternType="solid">
          <fgColor indexed="64"/>
          <bgColor theme="2"/>
        </patternFill>
      </fill>
    </dxf>
    <dxf>
      <font>
        <b val="0"/>
        <i val="0"/>
        <strike val="0"/>
        <condense val="0"/>
        <extend val="0"/>
        <outline val="0"/>
        <shadow val="0"/>
        <u val="none"/>
        <vertAlign val="baseline"/>
        <sz val="12"/>
        <color theme="1"/>
        <name val="Times New Roman"/>
        <family val="1"/>
        <scheme val="none"/>
      </font>
      <fill>
        <patternFill patternType="solid">
          <fgColor indexed="64"/>
          <bgColor theme="2"/>
        </patternFill>
      </fill>
    </dxf>
    <dxf>
      <font>
        <b val="0"/>
        <i val="0"/>
        <strike val="0"/>
        <condense val="0"/>
        <extend val="0"/>
        <outline val="0"/>
        <shadow val="0"/>
        <u val="none"/>
        <vertAlign val="baseline"/>
        <sz val="12"/>
        <color theme="1"/>
        <name val="Times New Roman"/>
        <family val="1"/>
        <scheme val="none"/>
      </font>
      <fill>
        <patternFill patternType="solid">
          <fgColor indexed="64"/>
          <bgColor theme="2"/>
        </patternFill>
      </fill>
    </dxf>
    <dxf>
      <font>
        <b val="0"/>
        <i val="0"/>
        <strike val="0"/>
        <condense val="0"/>
        <extend val="0"/>
        <outline val="0"/>
        <shadow val="0"/>
        <u val="none"/>
        <vertAlign val="baseline"/>
        <sz val="12"/>
        <color theme="1"/>
        <name val="Times New Roman"/>
        <family val="1"/>
        <scheme val="none"/>
      </font>
      <fill>
        <patternFill patternType="solid">
          <fgColor indexed="64"/>
          <bgColor theme="2"/>
        </patternFill>
      </fill>
    </dxf>
    <dxf>
      <font>
        <b val="0"/>
        <i val="0"/>
        <strike val="0"/>
        <condense val="0"/>
        <extend val="0"/>
        <outline val="0"/>
        <shadow val="0"/>
        <u val="none"/>
        <vertAlign val="baseline"/>
        <sz val="12"/>
        <color theme="1"/>
        <name val="Times New Roman"/>
        <family val="1"/>
        <scheme val="none"/>
      </font>
      <fill>
        <patternFill patternType="solid">
          <fgColor indexed="64"/>
          <bgColor theme="2"/>
        </patternFill>
      </fill>
    </dxf>
    <dxf>
      <font>
        <b/>
        <i val="0"/>
        <strike val="0"/>
        <condense val="0"/>
        <extend val="0"/>
        <outline val="0"/>
        <shadow val="0"/>
        <u val="none"/>
        <vertAlign val="baseline"/>
        <sz val="12"/>
        <color theme="1"/>
        <name val="Times New Roman"/>
        <family val="1"/>
        <scheme val="none"/>
      </font>
      <fill>
        <patternFill patternType="solid">
          <fgColor indexed="64"/>
          <bgColor theme="2"/>
        </patternFill>
      </fill>
      <alignment horizontal="center" vertical="center" textRotation="0" wrapText="0" indent="0" justifyLastLine="0" shrinkToFit="0" readingOrder="0"/>
    </dxf>
    <dxf>
      <numFmt numFmtId="166" formatCode=";;;"/>
    </dxf>
    <dxf>
      <numFmt numFmtId="166" formatCode=";;;"/>
    </dxf>
    <dxf>
      <numFmt numFmtId="166" formatCode=";;;"/>
    </dxf>
    <dxf>
      <numFmt numFmtId="166" formatCode=";;;"/>
    </dxf>
    <dxf>
      <numFmt numFmtId="166" formatCode=";;;"/>
    </dxf>
    <dxf>
      <font>
        <b val="0"/>
        <i val="0"/>
        <strike val="0"/>
        <condense val="0"/>
        <extend val="0"/>
        <outline val="0"/>
        <shadow val="0"/>
        <u val="none"/>
        <vertAlign val="baseline"/>
        <sz val="12"/>
        <color theme="1"/>
        <name val="Times New Roman"/>
        <family val="1"/>
        <scheme val="none"/>
      </font>
      <alignment horizontal="center"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center"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center"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center"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center" textRotation="0" wrapText="0" indent="0" justifyLastLine="0" shrinkToFit="0" readingOrder="0"/>
    </dxf>
    <dxf>
      <numFmt numFmtId="3" formatCode="#,##0"/>
      <alignment horizontal="center"/>
    </dxf>
    <dxf>
      <font>
        <b val="0"/>
        <i val="0"/>
        <strike val="0"/>
        <condense val="0"/>
        <extend val="0"/>
        <outline val="0"/>
        <shadow val="0"/>
        <u val="none"/>
        <vertAlign val="baseline"/>
        <sz val="12"/>
        <color theme="1"/>
        <name val="Times New Roman"/>
        <family val="1"/>
        <scheme val="none"/>
      </font>
      <fill>
        <patternFill patternType="solid">
          <fgColor indexed="64"/>
          <bgColor theme="0" tint="-0.14999847407452621"/>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solid">
          <fgColor indexed="64"/>
          <bgColor theme="0" tint="-0.14999847407452621"/>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solid">
          <fgColor indexed="64"/>
          <bgColor theme="0" tint="-0.14999847407452621"/>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solid">
          <fgColor indexed="64"/>
          <bgColor theme="0" tint="-0.14999847407452621"/>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numFmt numFmtId="164" formatCode="0.0"/>
      <alignment horizontal="right" textRotation="0" wrapText="0" indent="0" justifyLastLine="0" shrinkToFit="0" readingOrder="0"/>
    </dxf>
    <dxf>
      <font>
        <b val="0"/>
        <i val="0"/>
        <strike val="0"/>
        <condense val="0"/>
        <extend val="0"/>
        <outline val="0"/>
        <shadow val="0"/>
        <u val="none"/>
        <vertAlign val="baseline"/>
        <sz val="12"/>
        <color theme="1"/>
        <name val="Times New Roman"/>
        <family val="1"/>
        <scheme val="none"/>
      </font>
    </dxf>
    <dxf>
      <font>
        <b val="0"/>
        <i val="0"/>
        <strike val="0"/>
        <condense val="0"/>
        <extend val="0"/>
        <outline val="0"/>
        <shadow val="0"/>
        <u val="none"/>
        <vertAlign val="baseline"/>
        <sz val="12"/>
        <color theme="1"/>
        <name val="Times New Roman"/>
        <family val="1"/>
        <scheme val="none"/>
      </font>
    </dxf>
    <dxf>
      <font>
        <b val="0"/>
        <i val="0"/>
        <strike val="0"/>
        <condense val="0"/>
        <extend val="0"/>
        <outline val="0"/>
        <shadow val="0"/>
        <u val="none"/>
        <vertAlign val="baseline"/>
        <sz val="12"/>
        <color rgb="FF000000"/>
        <name val="Times New Roman"/>
        <family val="1"/>
        <scheme val="none"/>
      </font>
    </dxf>
    <dxf>
      <font>
        <b val="0"/>
        <i val="0"/>
        <strike val="0"/>
        <condense val="0"/>
        <extend val="0"/>
        <outline val="0"/>
        <shadow val="0"/>
        <u val="none"/>
        <vertAlign val="baseline"/>
        <sz val="12"/>
        <color rgb="FF000000"/>
        <name val="Times New Roman"/>
        <family val="1"/>
        <scheme val="none"/>
      </font>
    </dxf>
    <dxf>
      <font>
        <b val="0"/>
        <i val="0"/>
        <strike val="0"/>
        <condense val="0"/>
        <extend val="0"/>
        <outline val="0"/>
        <shadow val="0"/>
        <u val="none"/>
        <vertAlign val="baseline"/>
        <sz val="12"/>
        <color rgb="FF000000"/>
        <name val="Times New Roman"/>
        <family val="1"/>
        <scheme val="none"/>
      </font>
      <numFmt numFmtId="164" formatCode="0.0"/>
      <alignment horizontal="general" vertical="top" textRotation="0" wrapText="1"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center"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center" vertical="bottom" textRotation="0" wrapText="0" indent="0" justifyLastLine="0" shrinkToFit="0" readingOrder="0"/>
    </dxf>
    <dxf>
      <font>
        <b/>
        <i val="0"/>
        <strike val="0"/>
        <condense val="0"/>
        <extend val="0"/>
        <outline val="0"/>
        <shadow val="0"/>
        <u val="none"/>
        <vertAlign val="baseline"/>
        <sz val="12"/>
        <color theme="1"/>
        <name val="Times New Roman"/>
        <family val="1"/>
        <scheme val="none"/>
      </font>
      <fill>
        <patternFill patternType="solid">
          <fgColor indexed="64"/>
          <bgColor theme="0" tint="-0.14999847407452621"/>
        </patternFill>
      </fill>
      <alignment horizontal="center" vertical="center" textRotation="0" wrapText="0" indent="0" justifyLastLine="0" shrinkToFit="0" readingOrder="0"/>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font>
        <b val="0"/>
        <i val="0"/>
        <strike val="0"/>
        <condense val="0"/>
        <extend val="0"/>
        <outline val="0"/>
        <shadow val="0"/>
        <u val="none"/>
        <vertAlign val="baseline"/>
        <sz val="12"/>
        <color rgb="FF000000"/>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dxf>
    <dxf>
      <font>
        <b val="0"/>
        <i val="0"/>
        <strike val="0"/>
        <condense val="0"/>
        <extend val="0"/>
        <outline val="0"/>
        <shadow val="0"/>
        <u val="none"/>
        <vertAlign val="baseline"/>
        <sz val="12"/>
        <color theme="1"/>
        <name val="Times New Roman"/>
        <family val="1"/>
        <scheme val="none"/>
      </font>
    </dxf>
    <dxf>
      <font>
        <b val="0"/>
        <i val="0"/>
        <strike val="0"/>
        <condense val="0"/>
        <extend val="0"/>
        <outline val="0"/>
        <shadow val="0"/>
        <u val="none"/>
        <vertAlign val="baseline"/>
        <sz val="12"/>
        <color theme="1"/>
        <name val="Times New Roman"/>
        <family val="1"/>
        <scheme val="none"/>
      </font>
      <fill>
        <patternFill patternType="solid">
          <fgColor indexed="64"/>
          <bgColor theme="0" tint="-0.14999847407452621"/>
        </patternFill>
      </fill>
    </dxf>
    <dxf>
      <font>
        <b val="0"/>
        <i val="0"/>
        <strike val="0"/>
        <condense val="0"/>
        <extend val="0"/>
        <outline val="0"/>
        <shadow val="0"/>
        <u val="none"/>
        <vertAlign val="baseline"/>
        <sz val="12"/>
        <color theme="1"/>
        <name val="Times New Roman"/>
        <family val="1"/>
        <scheme val="none"/>
      </font>
      <fill>
        <patternFill patternType="solid">
          <fgColor indexed="64"/>
          <bgColor theme="0" tint="-0.14999847407452621"/>
        </patternFill>
      </fill>
      <alignment horizontal="left" vertical="center" textRotation="0" wrapText="0" indent="0" justifyLastLine="0" shrinkToFit="0" readingOrder="0"/>
    </dxf>
    <dxf>
      <font>
        <b val="0"/>
        <i val="0"/>
        <strike val="0"/>
        <condense val="0"/>
        <extend val="0"/>
        <outline val="0"/>
        <shadow val="0"/>
        <u val="none"/>
        <vertAlign val="baseline"/>
        <sz val="12"/>
        <color rgb="FF000000"/>
        <name val="Times New Roman"/>
        <family val="1"/>
        <scheme val="none"/>
      </font>
      <numFmt numFmtId="165" formatCode="#,##0.0"/>
      <alignment horizontal="general" vertical="top" textRotation="0" wrapText="1" indent="0" justifyLastLine="0" shrinkToFit="0" readingOrder="0"/>
    </dxf>
    <dxf>
      <font>
        <b val="0"/>
        <i val="0"/>
        <strike val="0"/>
        <condense val="0"/>
        <extend val="0"/>
        <outline val="0"/>
        <shadow val="0"/>
        <u val="none"/>
        <vertAlign val="baseline"/>
        <sz val="12"/>
        <color rgb="FF000000"/>
        <name val="Times New Roman"/>
        <family val="1"/>
        <scheme val="none"/>
      </font>
      <numFmt numFmtId="164" formatCode="0.0"/>
      <alignment horizontal="general" vertical="top" textRotation="0" wrapText="1" indent="0" justifyLastLine="0" shrinkToFit="0" readingOrder="0"/>
    </dxf>
    <dxf>
      <font>
        <b val="0"/>
        <i val="0"/>
        <strike val="0"/>
        <condense val="0"/>
        <extend val="0"/>
        <outline val="0"/>
        <shadow val="0"/>
        <u val="none"/>
        <vertAlign val="baseline"/>
        <sz val="12"/>
        <color theme="1"/>
        <name val="Times New Roman"/>
        <family val="1"/>
        <scheme val="none"/>
      </font>
      <numFmt numFmtId="4" formatCode="#,##0.00"/>
      <alignment horizontal="left" vertical="center" textRotation="0" wrapText="0" indent="0" justifyLastLine="0" shrinkToFit="0" readingOrder="0"/>
    </dxf>
    <dxf>
      <font>
        <b val="0"/>
        <i val="0"/>
        <strike val="0"/>
        <condense val="0"/>
        <extend val="0"/>
        <outline val="0"/>
        <shadow val="0"/>
        <u val="none"/>
        <vertAlign val="baseline"/>
        <sz val="12"/>
        <color rgb="FF000000"/>
        <name val="Times New Roman"/>
        <family val="1"/>
        <scheme val="none"/>
      </font>
      <numFmt numFmtId="164" formatCode="0.0"/>
      <alignment horizontal="general" vertical="top" textRotation="0" wrapText="1" indent="0" justifyLastLine="0" shrinkToFit="0" readingOrder="0"/>
    </dxf>
    <dxf>
      <font>
        <b val="0"/>
        <i val="0"/>
        <strike val="0"/>
        <condense val="0"/>
        <extend val="0"/>
        <outline val="0"/>
        <shadow val="0"/>
        <u val="none"/>
        <vertAlign val="baseline"/>
        <sz val="12"/>
        <color theme="1"/>
        <name val="Times New Roman"/>
        <family val="1"/>
        <scheme val="none"/>
      </font>
    </dxf>
    <dxf>
      <font>
        <b val="0"/>
        <i val="0"/>
        <strike val="0"/>
        <condense val="0"/>
        <extend val="0"/>
        <outline val="0"/>
        <shadow val="0"/>
        <u val="none"/>
        <vertAlign val="baseline"/>
        <sz val="12"/>
        <color theme="1"/>
        <name val="Times New Roman"/>
        <family val="1"/>
        <scheme val="none"/>
      </font>
    </dxf>
    <dxf>
      <font>
        <b val="0"/>
        <i val="0"/>
        <strike val="0"/>
        <condense val="0"/>
        <extend val="0"/>
        <outline val="0"/>
        <shadow val="0"/>
        <u val="none"/>
        <vertAlign val="baseline"/>
        <sz val="12"/>
        <color theme="1"/>
        <name val="Times New Roman"/>
        <family val="1"/>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center" vertical="bottom" textRotation="0" wrapText="0" indent="0" justifyLastLine="0" shrinkToFit="0" readingOrder="0"/>
    </dxf>
    <dxf>
      <font>
        <b/>
        <i val="0"/>
        <strike val="0"/>
        <condense val="0"/>
        <extend val="0"/>
        <outline val="0"/>
        <shadow val="0"/>
        <u val="none"/>
        <vertAlign val="baseline"/>
        <sz val="12"/>
        <color theme="1"/>
        <name val="Times New Roman"/>
        <family val="1"/>
        <scheme val="none"/>
      </font>
      <fill>
        <patternFill patternType="solid">
          <fgColor indexed="64"/>
          <bgColor theme="2" tint="-9.9978637043366805E-2"/>
        </patternFill>
      </fill>
      <alignment horizontal="center" vertical="center" textRotation="0" wrapText="0" indent="0" justifyLastLine="0" shrinkToFit="0" readingOrder="0"/>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font>
        <b val="0"/>
        <i val="0"/>
        <strike val="0"/>
        <condense val="0"/>
        <extend val="0"/>
        <outline val="0"/>
        <shadow val="0"/>
        <u val="none"/>
        <vertAlign val="baseline"/>
        <sz val="12"/>
        <color theme="1"/>
        <name val="Times New Roman"/>
        <family val="1"/>
        <scheme val="none"/>
      </font>
      <alignment horizontal="left" vertical="center" textRotation="0" wrapText="1"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solid">
          <fgColor indexed="64"/>
          <bgColor theme="0" tint="-0.14999847407452621"/>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solid">
          <fgColor indexed="64"/>
          <bgColor theme="0" tint="-0.14999847407452621"/>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numFmt numFmtId="165" formatCode="#,##0.0"/>
    </dxf>
    <dxf>
      <font>
        <b val="0"/>
        <i val="0"/>
        <strike val="0"/>
        <condense val="0"/>
        <extend val="0"/>
        <outline val="0"/>
        <shadow val="0"/>
        <u val="none"/>
        <vertAlign val="baseline"/>
        <sz val="12"/>
        <color theme="1"/>
        <name val="Times New Roman"/>
        <family val="1"/>
        <scheme val="none"/>
      </font>
    </dxf>
    <dxf>
      <font>
        <b val="0"/>
        <i val="0"/>
        <strike val="0"/>
        <condense val="0"/>
        <extend val="0"/>
        <outline val="0"/>
        <shadow val="0"/>
        <u val="none"/>
        <vertAlign val="baseline"/>
        <sz val="12"/>
        <color theme="1"/>
        <name val="Times New Roman"/>
        <family val="1"/>
        <scheme val="none"/>
      </font>
      <numFmt numFmtId="165" formatCode="#,##0.0"/>
      <alignment horizontal="general" vertical="center" textRotation="0" wrapText="0" indent="0" justifyLastLine="0" shrinkToFit="0" readingOrder="0"/>
    </dxf>
    <dxf>
      <font>
        <b val="0"/>
        <i val="0"/>
        <strike val="0"/>
        <condense val="0"/>
        <extend val="0"/>
        <outline val="0"/>
        <shadow val="0"/>
        <u val="none"/>
        <vertAlign val="baseline"/>
        <sz val="12"/>
        <color rgb="FF000000"/>
        <name val="Times New Roman"/>
        <family val="1"/>
        <scheme val="none"/>
      </font>
      <numFmt numFmtId="164" formatCode="0.0"/>
      <alignment horizontal="general" vertical="top" textRotation="0" wrapText="1" indent="0" justifyLastLine="0" shrinkToFit="0" readingOrder="0"/>
    </dxf>
    <dxf>
      <font>
        <b val="0"/>
        <i val="0"/>
        <strike val="0"/>
        <condense val="0"/>
        <extend val="0"/>
        <outline val="0"/>
        <shadow val="0"/>
        <u val="none"/>
        <vertAlign val="baseline"/>
        <sz val="12"/>
        <color rgb="FF000000"/>
        <name val="Times New Roman"/>
        <family val="1"/>
        <scheme val="none"/>
      </font>
      <numFmt numFmtId="164" formatCode="0.0"/>
      <alignment horizontal="general" vertical="top" textRotation="0" wrapText="1"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center" vertical="bottom" textRotation="0" wrapText="0" indent="0" justifyLastLine="0" shrinkToFit="0" readingOrder="0"/>
    </dxf>
    <dxf>
      <numFmt numFmtId="166" formatCode=";;;"/>
    </dxf>
    <dxf>
      <numFmt numFmtId="166" formatCode=";;;"/>
    </dxf>
    <dxf>
      <numFmt numFmtId="166" formatCode=";;;"/>
    </dxf>
    <dxf>
      <numFmt numFmtId="166" formatCode=";;;"/>
    </dxf>
    <dxf>
      <numFmt numFmtId="166" formatCode=";;;"/>
    </dxf>
    <dxf>
      <font>
        <b val="0"/>
        <i val="0"/>
        <strike val="0"/>
        <condense val="0"/>
        <extend val="0"/>
        <outline val="0"/>
        <shadow val="0"/>
        <u val="none"/>
        <vertAlign val="baseline"/>
        <sz val="12"/>
        <color theme="1"/>
        <name val="Times New Roman"/>
        <family val="1"/>
        <scheme val="none"/>
      </font>
    </dxf>
    <dxf>
      <font>
        <b val="0"/>
        <i val="0"/>
        <strike val="0"/>
        <condense val="0"/>
        <extend val="0"/>
        <outline val="0"/>
        <shadow val="0"/>
        <u val="none"/>
        <vertAlign val="baseline"/>
        <sz val="12"/>
        <color theme="1"/>
        <name val="Times New Roman"/>
        <family val="1"/>
        <scheme val="none"/>
      </font>
    </dxf>
    <dxf>
      <font>
        <b val="0"/>
        <i val="0"/>
        <strike val="0"/>
        <condense val="0"/>
        <extend val="0"/>
        <outline val="0"/>
        <shadow val="0"/>
        <u val="none"/>
        <vertAlign val="baseline"/>
        <sz val="12"/>
        <color theme="1"/>
        <name val="Times New Roman"/>
        <family val="1"/>
        <scheme val="none"/>
      </font>
    </dxf>
    <dxf>
      <font>
        <b val="0"/>
        <i val="0"/>
        <strike val="0"/>
        <condense val="0"/>
        <extend val="0"/>
        <outline val="0"/>
        <shadow val="0"/>
        <u val="none"/>
        <vertAlign val="baseline"/>
        <sz val="12"/>
        <color theme="1"/>
        <name val="Times New Roman"/>
        <family val="1"/>
        <scheme val="none"/>
      </font>
    </dxf>
    <dxf>
      <font>
        <b val="0"/>
        <i val="0"/>
        <strike val="0"/>
        <condense val="0"/>
        <extend val="0"/>
        <outline val="0"/>
        <shadow val="0"/>
        <u val="none"/>
        <vertAlign val="baseline"/>
        <sz val="12"/>
        <color theme="1"/>
        <name val="Times New Roman"/>
        <family val="1"/>
        <scheme val="none"/>
      </font>
      <alignment horizontal="left"/>
    </dxf>
    <dxf>
      <font>
        <b val="0"/>
        <i val="0"/>
        <strike val="0"/>
        <condense val="0"/>
        <extend val="0"/>
        <outline val="0"/>
        <shadow val="0"/>
        <u val="none"/>
        <vertAlign val="baseline"/>
        <sz val="12"/>
        <color theme="1"/>
        <name val="Times New Roman"/>
        <family val="1"/>
        <scheme val="none"/>
      </font>
    </dxf>
    <dxf>
      <font>
        <b val="0"/>
        <i val="0"/>
        <strike val="0"/>
        <condense val="0"/>
        <extend val="0"/>
        <outline val="0"/>
        <shadow val="0"/>
        <u val="none"/>
        <vertAlign val="baseline"/>
        <sz val="12"/>
        <color theme="1"/>
        <name val="Times New Roman"/>
        <family val="1"/>
        <scheme val="none"/>
      </font>
      <numFmt numFmtId="165" formatCode="#,##0.0"/>
    </dxf>
    <dxf>
      <font>
        <b val="0"/>
        <i val="0"/>
        <strike val="0"/>
        <condense val="0"/>
        <extend val="0"/>
        <outline val="0"/>
        <shadow val="0"/>
        <u val="none"/>
        <vertAlign val="baseline"/>
        <sz val="12"/>
        <color theme="1"/>
        <name val="Times New Roman"/>
        <family val="1"/>
        <scheme val="none"/>
      </font>
    </dxf>
    <dxf>
      <font>
        <b val="0"/>
        <i val="0"/>
        <strike val="0"/>
        <condense val="0"/>
        <extend val="0"/>
        <outline val="0"/>
        <shadow val="0"/>
        <u val="none"/>
        <vertAlign val="baseline"/>
        <sz val="12"/>
        <color theme="1"/>
        <name val="Times New Roman"/>
        <scheme val="none"/>
      </font>
      <numFmt numFmtId="4" formatCode="#,##0.00"/>
      <alignment horizontal="right"/>
    </dxf>
    <dxf>
      <font>
        <b val="0"/>
        <i val="0"/>
        <strike val="0"/>
        <condense val="0"/>
        <extend val="0"/>
        <outline val="0"/>
        <shadow val="0"/>
        <u val="none"/>
        <vertAlign val="baseline"/>
        <sz val="12"/>
        <color theme="1"/>
        <name val="Times New Roman"/>
        <family val="1"/>
        <scheme val="none"/>
      </font>
    </dxf>
    <dxf>
      <font>
        <b val="0"/>
        <i val="0"/>
        <strike val="0"/>
        <condense val="0"/>
        <extend val="0"/>
        <outline val="0"/>
        <shadow val="0"/>
        <u val="none"/>
        <vertAlign val="baseline"/>
        <sz val="12"/>
        <color theme="1"/>
        <name val="Times New Roman"/>
        <family val="1"/>
        <scheme val="none"/>
      </font>
    </dxf>
    <dxf>
      <font>
        <b val="0"/>
        <i val="0"/>
        <strike val="0"/>
        <condense val="0"/>
        <extend val="0"/>
        <outline val="0"/>
        <shadow val="0"/>
        <u val="none"/>
        <vertAlign val="baseline"/>
        <sz val="12"/>
        <color theme="1"/>
        <name val="Times New Roman"/>
        <family val="1"/>
        <scheme val="none"/>
      </font>
    </dxf>
    <dxf>
      <font>
        <b val="0"/>
        <i val="0"/>
        <strike val="0"/>
        <condense val="0"/>
        <extend val="0"/>
        <outline val="0"/>
        <shadow val="0"/>
        <u val="none"/>
        <vertAlign val="baseline"/>
        <sz val="12"/>
        <color theme="1"/>
        <name val="Times New Roman"/>
        <family val="1"/>
        <scheme val="none"/>
      </font>
    </dxf>
    <dxf>
      <font>
        <b val="0"/>
        <i val="0"/>
        <strike val="0"/>
        <condense val="0"/>
        <extend val="0"/>
        <outline val="0"/>
        <shadow val="0"/>
        <u val="none"/>
        <vertAlign val="baseline"/>
        <sz val="12"/>
        <color theme="1"/>
        <name val="Times New Roman"/>
        <family val="1"/>
        <scheme val="none"/>
      </font>
      <alignment horizontal="center"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center"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dxf>
    <dxf>
      <font>
        <b/>
        <i val="0"/>
        <strike val="0"/>
        <condense val="0"/>
        <extend val="0"/>
        <outline val="0"/>
        <shadow val="0"/>
        <u val="none"/>
        <vertAlign val="baseline"/>
        <sz val="12"/>
        <color theme="1"/>
        <name val="Times New Roman"/>
        <family val="1"/>
        <scheme val="none"/>
      </font>
      <fill>
        <patternFill patternType="solid">
          <fgColor indexed="64"/>
          <bgColor theme="2" tint="-9.9978637043366805E-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general" vertical="top"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general" vertical="top"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center" textRotation="0" wrapText="0" indent="0" justifyLastLine="0" shrinkToFit="0" readingOrder="0"/>
    </dxf>
    <dxf>
      <font>
        <b val="0"/>
        <i val="0"/>
        <strike val="0"/>
        <condense val="0"/>
        <extend val="0"/>
        <outline val="0"/>
        <shadow val="0"/>
        <u val="none"/>
        <vertAlign val="baseline"/>
        <sz val="12"/>
        <color auto="1"/>
        <name val="Times New Roman"/>
        <family val="1"/>
        <scheme val="none"/>
      </font>
      <numFmt numFmtId="165" formatCode="#,##0.0"/>
      <alignment horizontal="general" vertical="top" textRotation="0" wrapText="1" indent="0" justifyLastLine="0" shrinkToFit="0" readingOrder="0"/>
    </dxf>
    <dxf>
      <font>
        <b val="0"/>
        <i val="0"/>
        <strike val="0"/>
        <condense val="0"/>
        <extend val="0"/>
        <outline val="0"/>
        <shadow val="0"/>
        <u val="none"/>
        <vertAlign val="baseline"/>
        <sz val="12"/>
        <color auto="1"/>
        <name val="Times New Roman"/>
        <family val="1"/>
        <scheme val="none"/>
      </font>
      <numFmt numFmtId="164" formatCode="0.0"/>
      <alignment horizontal="general" vertical="top" textRotation="0" wrapText="1" indent="0" justifyLastLine="0" shrinkToFit="0" readingOrder="0"/>
    </dxf>
    <dxf>
      <font>
        <b val="0"/>
        <i val="0"/>
        <strike val="0"/>
        <condense val="0"/>
        <extend val="0"/>
        <outline val="0"/>
        <shadow val="0"/>
        <u val="none"/>
        <vertAlign val="baseline"/>
        <sz val="12"/>
        <color auto="1"/>
        <name val="Times New Roman"/>
        <scheme val="none"/>
      </font>
      <numFmt numFmtId="4" formatCode="#,##0.00"/>
      <alignment horizontal="left" vertical="top" textRotation="0" wrapText="1" indent="0" justifyLastLine="0" shrinkToFit="0" readingOrder="0"/>
    </dxf>
    <dxf>
      <font>
        <b val="0"/>
        <i val="0"/>
        <strike val="0"/>
        <condense val="0"/>
        <extend val="0"/>
        <outline val="0"/>
        <shadow val="0"/>
        <u val="none"/>
        <vertAlign val="baseline"/>
        <sz val="12"/>
        <color auto="1"/>
        <name val="Times New Roman"/>
        <family val="1"/>
        <scheme val="none"/>
      </font>
      <numFmt numFmtId="164" formatCode="0.0"/>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2"/>
        <color auto="1"/>
        <name val="Times New Roman"/>
        <family val="1"/>
        <scheme val="none"/>
      </font>
      <numFmt numFmtId="164" formatCode="0.0"/>
      <alignment horizontal="left" vertical="top" textRotation="0" wrapText="1"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center" vertical="center" textRotation="0" wrapText="0" indent="0" justifyLastLine="0" shrinkToFit="0" readingOrder="0"/>
    </dxf>
    <dxf>
      <font>
        <b val="0"/>
        <i val="0"/>
        <strike val="0"/>
        <condense val="0"/>
        <extend val="0"/>
        <outline val="0"/>
        <shadow val="0"/>
        <u val="none"/>
        <vertAlign val="baseline"/>
        <sz val="12"/>
        <color auto="1"/>
        <name val="Times New Roman"/>
        <family val="1"/>
        <scheme val="none"/>
      </font>
      <alignment horizontal="center" vertical="top"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center"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center" textRotation="0" wrapText="0" indent="0" justifyLastLine="0" shrinkToFit="0" readingOrder="0"/>
    </dxf>
    <dxf>
      <font>
        <i val="0"/>
      </font>
      <alignment horizontal="center" vertical="center" textRotation="0" indent="0" justifyLastLine="0" shrinkToFit="0" readingOrder="0"/>
    </dxf>
    <dxf>
      <numFmt numFmtId="166" formatCode=";;;"/>
    </dxf>
    <dxf>
      <font>
        <b val="0"/>
        <i val="0"/>
        <strike val="0"/>
        <condense val="0"/>
        <extend val="0"/>
        <outline val="0"/>
        <shadow val="0"/>
        <u val="none"/>
        <vertAlign val="baseline"/>
        <sz val="12"/>
        <color theme="1"/>
        <name val="Times New Roman"/>
        <family val="1"/>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Times New Roman"/>
        <family val="1"/>
        <scheme val="none"/>
      </font>
      <numFmt numFmtId="1" formatCode="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Times New Roman"/>
        <family val="1"/>
        <scheme val="none"/>
      </font>
      <numFmt numFmtId="1" formatCode="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Times New Roman"/>
        <family val="1"/>
        <scheme val="none"/>
      </font>
      <numFmt numFmtId="164" formatCode="0.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Times New Roman"/>
        <family val="1"/>
        <scheme val="none"/>
      </font>
      <numFmt numFmtId="164" formatCode="0.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numFmt numFmtId="165" formatCode="#,##0.0"/>
      <fill>
        <patternFill patternType="solid">
          <fgColor indexed="64"/>
          <bgColor theme="2" tint="-9.9978637043366805E-2"/>
        </patternFill>
      </fill>
      <alignment horizontal="righ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numFmt numFmtId="165" formatCode="#,##0.0"/>
      <fill>
        <patternFill patternType="solid">
          <fgColor indexed="64"/>
          <bgColor theme="2" tint="-9.9978637043366805E-2"/>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Times New Roman"/>
        <family val="1"/>
        <scheme val="none"/>
      </font>
      <numFmt numFmtId="164" formatCode="0.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Times New Roman"/>
        <family val="1"/>
        <scheme val="none"/>
      </font>
      <numFmt numFmtId="164" formatCode="0.0"/>
      <fill>
        <patternFill patternType="none">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numFmt numFmtId="3" formatCode="#,##0"/>
      <fill>
        <patternFill patternType="none">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Times New Roman"/>
        <family val="1"/>
        <scheme val="none"/>
      </font>
      <numFmt numFmtId="164" formatCode="0.0"/>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none">
          <fgColor indexed="64"/>
          <bgColor theme="0"/>
        </patternFill>
      </fill>
      <alignment horizontal="center" vertical="center"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1"/>
        <name val="Times New Roman"/>
        <family val="1"/>
        <scheme val="none"/>
      </font>
      <fill>
        <patternFill patternType="solid">
          <fgColor indexed="64"/>
          <bgColor theme="2" tint="-9.9978637043366805E-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top" textRotation="0" wrapText="1" indent="0" justifyLastLine="0" shrinkToFit="0" readingOrder="0"/>
    </dxf>
    <dxf>
      <font>
        <b val="0"/>
        <i val="0"/>
        <strike val="0"/>
        <condense val="0"/>
        <extend val="0"/>
        <outline val="0"/>
        <shadow val="0"/>
        <u val="none"/>
        <vertAlign val="baseline"/>
        <sz val="12"/>
        <color theme="1"/>
        <name val="Times New Roman"/>
        <family val="1"/>
        <scheme val="none"/>
      </font>
      <alignment horizontal="right" vertical="bottom" textRotation="0" wrapText="0" indent="0" justifyLastLine="0" shrinkToFit="0" readingOrder="0"/>
    </dxf>
    <dxf>
      <font>
        <b val="0"/>
        <i val="0"/>
        <strike val="0"/>
        <condense val="0"/>
        <extend val="0"/>
        <outline val="0"/>
        <shadow val="0"/>
        <u val="none"/>
        <vertAlign val="baseline"/>
        <sz val="12"/>
        <color theme="1"/>
        <name val="Times New Roman"/>
        <scheme val="none"/>
      </font>
      <alignment horizontal="right"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right"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right"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numFmt numFmtId="4"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dxf>
    <dxf>
      <font>
        <b val="0"/>
        <i val="0"/>
        <strike val="0"/>
        <condense val="0"/>
        <extend val="0"/>
        <outline val="0"/>
        <shadow val="0"/>
        <u val="none"/>
        <vertAlign val="baseline"/>
        <sz val="12"/>
        <color auto="1"/>
        <name val="Times New Roman"/>
        <family val="1"/>
        <scheme val="none"/>
      </font>
      <alignment horizontal="general" vertical="top"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center" textRotation="0" wrapText="0" indent="0" justifyLastLine="0" shrinkToFit="0" readingOrder="0"/>
    </dxf>
    <dxf>
      <font>
        <b/>
        <i val="0"/>
        <strike val="0"/>
        <condense val="0"/>
        <extend val="0"/>
        <outline val="0"/>
        <shadow val="0"/>
        <u val="none"/>
        <vertAlign val="baseline"/>
        <sz val="12"/>
        <color theme="1"/>
        <name val="Times New Roman"/>
        <family val="1"/>
        <scheme val="none"/>
      </font>
      <fill>
        <patternFill patternType="solid">
          <fgColor indexed="64"/>
          <bgColor theme="0" tint="-0.14999847407452621"/>
        </patternFill>
      </fill>
      <alignment horizontal="center" vertical="center" textRotation="0" wrapText="0" indent="0" justifyLastLine="0" shrinkToFit="0" readingOrder="0"/>
    </dxf>
    <dxf>
      <numFmt numFmtId="166" formatCode=";;;"/>
    </dxf>
    <dxf>
      <font>
        <b val="0"/>
        <i val="0"/>
        <strike val="0"/>
        <condense val="0"/>
        <extend val="0"/>
        <outline val="0"/>
        <shadow val="0"/>
        <u val="none"/>
        <vertAlign val="baseline"/>
        <sz val="12"/>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dxf>
    <dxf>
      <font>
        <b val="0"/>
        <i val="0"/>
        <strike val="0"/>
        <condense val="0"/>
        <extend val="0"/>
        <outline val="0"/>
        <shadow val="0"/>
        <u val="none"/>
        <vertAlign val="baseline"/>
        <sz val="12"/>
        <color theme="1"/>
        <name val="Times New Roman"/>
        <family val="1"/>
        <scheme val="none"/>
      </font>
    </dxf>
    <dxf>
      <font>
        <b val="0"/>
        <i val="0"/>
        <strike val="0"/>
        <condense val="0"/>
        <extend val="0"/>
        <outline val="0"/>
        <shadow val="0"/>
        <u val="none"/>
        <vertAlign val="baseline"/>
        <sz val="12"/>
        <color theme="1"/>
        <name val="Times New Roman"/>
        <family val="1"/>
        <scheme val="none"/>
      </font>
    </dxf>
    <dxf>
      <font>
        <b val="0"/>
        <i val="0"/>
        <strike val="0"/>
        <condense val="0"/>
        <extend val="0"/>
        <outline val="0"/>
        <shadow val="0"/>
        <u val="none"/>
        <vertAlign val="baseline"/>
        <sz val="12"/>
        <color theme="1"/>
        <name val="Times New Roman"/>
        <family val="1"/>
        <scheme val="none"/>
      </font>
    </dxf>
    <dxf>
      <font>
        <b val="0"/>
        <i val="0"/>
        <strike val="0"/>
        <condense val="0"/>
        <extend val="0"/>
        <outline val="0"/>
        <shadow val="0"/>
        <u val="none"/>
        <vertAlign val="baseline"/>
        <sz val="12"/>
        <color theme="1"/>
        <name val="Times New Roman"/>
        <family val="1"/>
        <scheme val="none"/>
      </font>
    </dxf>
    <dxf>
      <font>
        <b val="0"/>
        <i val="0"/>
        <strike val="0"/>
        <condense val="0"/>
        <extend val="0"/>
        <outline val="0"/>
        <shadow val="0"/>
        <u val="none"/>
        <vertAlign val="baseline"/>
        <sz val="12"/>
        <color theme="1"/>
        <name val="Times New Roman"/>
        <family val="1"/>
        <scheme val="none"/>
      </font>
    </dxf>
    <dxf>
      <font>
        <b/>
        <i val="0"/>
        <strike val="0"/>
        <condense val="0"/>
        <extend val="0"/>
        <outline val="0"/>
        <shadow val="0"/>
        <u val="none"/>
        <vertAlign val="baseline"/>
        <sz val="12"/>
        <color rgb="FF000000"/>
        <name val="Times New Roman"/>
        <family val="1"/>
        <scheme val="none"/>
      </font>
      <alignment horizontal="right" vertical="top" textRotation="0" wrapText="0" indent="0" justifyLastLine="0" shrinkToFit="0" readingOrder="0"/>
    </dxf>
    <dxf>
      <font>
        <b/>
        <i val="0"/>
        <strike val="0"/>
        <condense val="0"/>
        <extend val="0"/>
        <outline val="0"/>
        <shadow val="0"/>
        <u val="none"/>
        <vertAlign val="baseline"/>
        <sz val="12"/>
        <color rgb="FF000000"/>
        <name val="Times New Roman"/>
        <family val="1"/>
        <scheme val="none"/>
      </font>
      <alignment horizontal="right" vertical="top" textRotation="0" wrapText="0" indent="0" justifyLastLine="0" shrinkToFit="0" readingOrder="0"/>
    </dxf>
    <dxf>
      <font>
        <b/>
        <i val="0"/>
        <strike val="0"/>
        <condense val="0"/>
        <extend val="0"/>
        <outline val="0"/>
        <shadow val="0"/>
        <u val="none"/>
        <vertAlign val="baseline"/>
        <sz val="12"/>
        <color rgb="FF000000"/>
        <name val="Times New Roman"/>
        <family val="1"/>
        <scheme val="none"/>
      </font>
      <alignment horizontal="right" vertical="top" textRotation="0" wrapText="0" indent="0" justifyLastLine="0" shrinkToFit="0" readingOrder="0"/>
    </dxf>
    <dxf>
      <font>
        <b/>
        <i val="0"/>
        <strike val="0"/>
        <condense val="0"/>
        <extend val="0"/>
        <outline val="0"/>
        <shadow val="0"/>
        <u val="none"/>
        <vertAlign val="baseline"/>
        <sz val="12"/>
        <color rgb="FF000000"/>
        <name val="Times New Roman"/>
        <family val="1"/>
        <scheme val="none"/>
      </font>
      <alignment horizontal="right" vertical="top" textRotation="0" wrapText="0" indent="0" justifyLastLine="0" shrinkToFit="0" readingOrder="0"/>
    </dxf>
    <dxf>
      <font>
        <b/>
        <i val="0"/>
        <strike val="0"/>
        <condense val="0"/>
        <extend val="0"/>
        <outline val="0"/>
        <shadow val="0"/>
        <u val="none"/>
        <vertAlign val="baseline"/>
        <sz val="12"/>
        <color rgb="FF000000"/>
        <name val="Times New Roman"/>
        <family val="1"/>
        <scheme val="none"/>
      </font>
      <alignment horizontal="right" vertical="top" textRotation="0" wrapText="0" indent="0" justifyLastLine="0" shrinkToFit="0" readingOrder="0"/>
    </dxf>
    <dxf>
      <font>
        <b val="0"/>
        <i val="0"/>
        <strike val="0"/>
        <condense val="0"/>
        <extend val="0"/>
        <outline val="0"/>
        <shadow val="0"/>
        <u val="none"/>
        <vertAlign val="baseline"/>
        <sz val="12"/>
        <color theme="1"/>
        <name val="Times New Roman"/>
        <family val="1"/>
        <scheme val="none"/>
      </font>
    </dxf>
    <dxf>
      <font>
        <b val="0"/>
        <i val="0"/>
        <strike val="0"/>
        <condense val="0"/>
        <extend val="0"/>
        <outline val="0"/>
        <shadow val="0"/>
        <u val="none"/>
        <vertAlign val="baseline"/>
        <sz val="12"/>
        <color theme="1"/>
        <name val="Times New Roman"/>
        <family val="1"/>
        <scheme val="none"/>
      </font>
    </dxf>
    <dxf>
      <font>
        <b val="0"/>
        <i val="0"/>
        <strike val="0"/>
        <condense val="0"/>
        <extend val="0"/>
        <outline val="0"/>
        <shadow val="0"/>
        <u val="none"/>
        <vertAlign val="baseline"/>
        <sz val="12"/>
        <color theme="1"/>
        <name val="Times New Roman"/>
        <family val="1"/>
        <scheme val="none"/>
      </font>
      <numFmt numFmtId="4" formatCode="#,##0.00"/>
    </dxf>
    <dxf>
      <font>
        <b val="0"/>
        <i val="0"/>
        <strike val="0"/>
        <condense val="0"/>
        <extend val="0"/>
        <outline val="0"/>
        <shadow val="0"/>
        <u val="none"/>
        <vertAlign val="baseline"/>
        <sz val="12"/>
        <color rgb="FF000000"/>
        <name val="Times New Roman"/>
        <family val="1"/>
        <scheme val="none"/>
      </font>
      <alignment horizontal="center" vertical="top" textRotation="0" wrapText="0" indent="0" justifyLastLine="0" shrinkToFit="0" readingOrder="0"/>
    </dxf>
    <dxf>
      <font>
        <b val="0"/>
        <i val="0"/>
        <strike val="0"/>
        <condense val="0"/>
        <extend val="0"/>
        <outline val="0"/>
        <shadow val="0"/>
        <u val="none"/>
        <vertAlign val="baseline"/>
        <sz val="12"/>
        <color rgb="FF000000"/>
        <name val="Times New Roman"/>
        <family val="1"/>
        <scheme val="none"/>
      </font>
      <alignment horizontal="center" vertical="top"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center"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dxf>
    <dxf>
      <font>
        <b/>
        <i val="0"/>
        <strike val="0"/>
        <condense val="0"/>
        <extend val="0"/>
        <outline val="0"/>
        <shadow val="0"/>
        <u val="none"/>
        <vertAlign val="baseline"/>
        <sz val="12"/>
        <color theme="1"/>
        <name val="Times New Roman"/>
        <family val="1"/>
        <scheme val="none"/>
      </font>
      <fill>
        <patternFill patternType="solid">
          <fgColor indexed="64"/>
          <bgColor theme="0" tint="-0.14999847407452621"/>
        </patternFill>
      </fill>
      <alignment horizontal="center" vertical="center" textRotation="0" wrapText="0" indent="0" justifyLastLine="0" shrinkToFit="0" readingOrder="0"/>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47" Type="http://schemas.openxmlformats.org/officeDocument/2006/relationships/customXml" Target="../customXml/item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connections" Target="connections.xml"/><Relationship Id="rId45"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B2A59E7-6EF8-4965-B79A-8A2DD2CA0C31}" name="TotalRevenue" displayName="TotalRevenue" ref="A1:R291" totalsRowShown="0" headerRowDxfId="536" dataDxfId="535">
  <autoFilter ref="A1:R291" xr:uid="{6B2A59E7-6EF8-4965-B79A-8A2DD2CA0C31}"/>
  <tableColumns count="18">
    <tableColumn id="1" xr3:uid="{EBD71D55-2E32-4B89-A2C9-89D31C0EAD1A}" name="Country" dataDxfId="534"/>
    <tableColumn id="2" xr3:uid="{3DACD9C7-BE44-48A8-BAFE-6E262DCA7372}" name="Year" dataDxfId="533"/>
    <tableColumn id="3" xr3:uid="{07D2AA03-BC01-44F2-8858-C37DA760F55C}" name="Sector" dataDxfId="532"/>
    <tableColumn id="4" xr3:uid="{DF5ABEF6-5484-4052-853D-1F75D361174F}" name="Total Revenue (Millions NOK)" dataDxfId="531">
      <calculatedColumnFormula>M2</calculatedColumnFormula>
    </tableColumn>
    <tableColumn id="5" xr3:uid="{CAA8F071-40B8-47D8-A027-44C0C88B95FC}" name="Total Revenue (Millions US$)" dataDxfId="530"/>
    <tableColumn id="7" xr3:uid="{E4ECD9BD-330F-49A6-804A-7C9BC8947367}" name="Subscriber Revenue (Millions NOK)" dataDxfId="529"/>
    <tableColumn id="8" xr3:uid="{D27F0494-F724-4B39-A8FF-6274D4E94060}" name="Mobile Voice Revenue (Millions NOK)" dataDxfId="528"/>
    <tableColumn id="6" xr3:uid="{819B381C-62B4-43E7-B3B7-A61BCDF93FE4}" name="Mobile Data Revenue (Millions NOK)" dataDxfId="527"/>
    <tableColumn id="16" xr3:uid="{ED292BEE-40EA-429B-B736-8383EBB60D32}" name="Ad Revenue (Millions NOK)" dataDxfId="526"/>
    <tableColumn id="20" xr3:uid="{8713F542-3170-45F3-8400-E99935B01663}" name="Public Funding (Millions NOK)" dataDxfId="525"/>
    <tableColumn id="21" xr3:uid="{04EE3DBF-4387-4196-B395-70B209A3356B}" name="Physical Sales (Millions NOK)" dataDxfId="524"/>
    <tableColumn id="9" xr3:uid="{9D5A8DF9-212C-4DB5-89FE-7472F860C281}" name="Digital Sales/Download (Millions NOK)" dataDxfId="523"/>
    <tableColumn id="10" xr3:uid="{31B71C89-BD92-4892-B952-2A4C7D967430}" name="Recorded Music Revenue (Millions NOK)" dataDxfId="522"/>
    <tableColumn id="11" xr3:uid="{D29CFA15-943F-4A4A-9A44-47CA21515F1E}" name="Live Entertainment Revenue (Millions NOK)" dataDxfId="521"/>
    <tableColumn id="12" xr3:uid="{478E4B10-B523-4D4D-BDE0-96020763ACB9}" name="Publishing Royalties (Millions US$)" dataDxfId="520"/>
    <tableColumn id="13" xr3:uid="{A9033BCA-7FA0-4779-8C02-65F1E15B5A50}" name="Micropayments (Millions NOK)" dataDxfId="519"/>
    <tableColumn id="14" xr3:uid="{40F3FA54-FA09-4F3A-B05C-91A18159763D}" name="Other Revenue (Millions NOK)" dataDxfId="518"/>
    <tableColumn id="15" xr3:uid="{9AA8F1E0-80F8-44C7-A489-21C8E6D509DF}" name="Notes" dataDxfId="517"/>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40029F5F-6FEE-4CA5-B0EB-E111DDF5EB7A}" name="Wireline" displayName="Wireline" ref="A1:N35" totalsRowShown="0" headerRowDxfId="515" dataDxfId="514">
  <autoFilter ref="A1:N35" xr:uid="{00000000-0001-0000-0100-000000000000}"/>
  <tableColumns count="14">
    <tableColumn id="1" xr3:uid="{C7127C7C-8DD5-40AF-838A-43163288D8F0}" name="Country" dataDxfId="513"/>
    <tableColumn id="2" xr3:uid="{1F4526AC-0B55-4C50-AAE8-A74D4BCAC562}" name="Year" dataDxfId="512"/>
    <tableColumn id="3" xr3:uid="{ED3B43E1-E026-414F-866E-47DF5684D46A}" name="Sector" dataDxfId="511"/>
    <tableColumn id="4" xr3:uid="{366EF09F-A6BA-4E4D-B79E-1BA56CECF1D3}" name="Parent Ownership Group" dataDxfId="510"/>
    <tableColumn id="5" xr3:uid="{D08EB953-1676-4257-B3CE-86C7F5C79D8F}" name="Operating Division/Company" dataDxfId="509"/>
    <tableColumn id="6" xr3:uid="{C2C37819-CF42-4D42-9ED3-CF1C26373935}" name="Operating Brand/Title" dataDxfId="508"/>
    <tableColumn id="7" xr3:uid="{9AF65CC6-C899-44A1-9611-8CD55E63AF01}" name="Total Revenue (Millions NOK)" dataDxfId="507"/>
    <tableColumn id="48" xr3:uid="{D2E24108-1472-4934-90D0-2A6DB3BD3C4F}" name="Total Revenue (Millions US$)" dataDxfId="506"/>
    <tableColumn id="8" xr3:uid="{A3169F64-E5FE-40F4-AB6F-EB40886B4B23}" name="Market Shares by Revenue (%)" dataDxfId="505">
      <calculatedColumnFormula>(Wireline!G2)/('Total Revenue (Millions)'!D2)*100</calculatedColumnFormula>
    </tableColumn>
    <tableColumn id="10" xr3:uid="{9ED36BFE-CAE5-4E4B-B8E2-DB32812AF9C0}" name="Subscribers (000s)" dataDxfId="504"/>
    <tableColumn id="11" xr3:uid="{6E756A1C-E3D5-4D0D-80C2-D62655D0722D}" name="Market Shares by Subscriber (%)" dataDxfId="503"/>
    <tableColumn id="9" xr3:uid="{5F71B47D-FD42-417C-A9B7-D8A8405AA1A6}" name="Average Revenue Per User" dataDxfId="502"/>
    <tableColumn id="12" xr3:uid="{C601F79D-29CB-43DF-B92E-4354523D5D51}" name="Notes" dataDxfId="501"/>
    <tableColumn id="13" xr3:uid="{EE22111E-1BE0-4D81-9B5C-0FA3F08AC5E2}" name="Kolom1" dataDxfId="500"/>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FF0A44B2-6C40-4D1B-894D-CA2709617318}" name="Wireless" displayName="Wireless" ref="A1:S25" totalsRowShown="0" headerRowDxfId="499" tableBorderDxfId="498">
  <autoFilter ref="A1:S25" xr:uid="{FF0A44B2-6C40-4D1B-894D-CA2709617318}"/>
  <tableColumns count="19">
    <tableColumn id="1" xr3:uid="{E6810408-F936-4232-82E9-52626D0928A3}" name="Country" dataDxfId="497"/>
    <tableColumn id="2" xr3:uid="{DEE4F7AB-A79F-4D96-B012-D77D9B91E2D0}" name="Year" dataDxfId="496"/>
    <tableColumn id="3" xr3:uid="{B0F330A0-CF36-45E7-9713-D3651CF7CC71}" name="Sector" dataDxfId="495"/>
    <tableColumn id="4" xr3:uid="{691EEF48-6873-41F3-9C6B-5609527960F6}" name="Parent Ownership Group" dataDxfId="494"/>
    <tableColumn id="5" xr3:uid="{77008BF9-70EF-4BAD-86BD-2FC849D46C99}" name="Operating Division/Company" dataDxfId="493"/>
    <tableColumn id="6" xr3:uid="{5C5236F3-22BD-41D5-8175-8ED93C01B14B}" name="Operating Brand/Title" dataDxfId="492"/>
    <tableColumn id="7" xr3:uid="{98BD48B7-C946-4E6A-83CE-269032470C56}" name="Total Revenue (Millions NOK)" dataDxfId="491"/>
    <tableColumn id="8" xr3:uid="{71293C88-9F41-4B3A-AAFE-71FD623A8695}" name="Total Revenue (Millions US$)" dataDxfId="490"/>
    <tableColumn id="16" xr3:uid="{FB2BB3F9-0043-4570-9398-95996C1B0D14}" name="Market Shares by Revenue (%)" dataDxfId="489"/>
    <tableColumn id="13" xr3:uid="{88C3A449-4B44-2B4B-AA81-9E5FCAC8182D}" name="Mobile Voice Revenue (Millions NOK)" dataDxfId="488"/>
    <tableColumn id="9" xr3:uid="{5D177C50-451F-4047-A574-043177DC5781}" name="Mobile Data Revenue (Millions NOK)" dataDxfId="487"/>
    <tableColumn id="10" xr3:uid="{2D3C8EF4-7FE8-4113-BFB2-76A6EE70D435}" name="Subscribers (000s)" dataDxfId="486"/>
    <tableColumn id="11" xr3:uid="{490C6B6D-0EE7-4265-8184-2BAB55A21F00}" name="Market Shares by Subscriber (%)" dataDxfId="485"/>
    <tableColumn id="15" xr3:uid="{DA474AC3-9620-4BD8-838C-0734C663426A}" name="Average Revenue Per User" dataDxfId="484"/>
    <tableColumn id="14" xr3:uid="{2AD59A3F-98AB-4530-BE02-EAF1781EE43B}" name="Operator Type" dataDxfId="483"/>
    <tableColumn id="12" xr3:uid="{C81552AD-4F76-47FC-A613-2D826E9FCAC4}" name="Notes" dataDxfId="482"/>
    <tableColumn id="17" xr3:uid="{A8F574FA-A851-430C-A192-027469C76BFF}" name="Kolom1" dataDxfId="481"/>
    <tableColumn id="18" xr3:uid="{452B093E-6044-4DE8-80C5-54AB6E2AF056}" name="Kolom2" dataDxfId="480"/>
    <tableColumn id="19" xr3:uid="{F70FCD1C-9F9A-468E-9739-97016AAA2765}" name="Kolom3" dataDxfId="479"/>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7BF8369E-07D9-41F8-9B28-570B32A5F62F}" name="ISP" displayName="ISP" ref="A1:O31" totalsRowShown="0" headerRowDxfId="477" dataDxfId="476">
  <autoFilter ref="A1:O31" xr:uid="{7BF8369E-07D9-41F8-9B28-570B32A5F62F}"/>
  <tableColumns count="15">
    <tableColumn id="1" xr3:uid="{1E6C3F99-DCF0-4767-849A-25D2859AF1B4}" name="Country" dataDxfId="475"/>
    <tableColumn id="2" xr3:uid="{59D243C8-992C-4EEA-BC31-26BE4B24015B}" name="Year" dataDxfId="474"/>
    <tableColumn id="3" xr3:uid="{5AEA5CE5-0725-4DA7-9317-C3565384416B}" name="Sector" dataDxfId="473"/>
    <tableColumn id="4" xr3:uid="{AFBACDEE-A339-4A68-B038-19B874190793}" name="Parent Ownership Group" dataDxfId="472"/>
    <tableColumn id="5" xr3:uid="{194AE039-F3FC-42BF-B704-FA94AC61A94F}" name="Operating Division/Company" dataDxfId="471"/>
    <tableColumn id="6" xr3:uid="{9E4C8E6F-AF7E-42E1-B257-F62B1738A793}" name="Operating Brand/Title" dataDxfId="470"/>
    <tableColumn id="7" xr3:uid="{F4AE9FEE-014A-4D0E-8F21-9689A04FD425}" name="Total Revenue (Millions NOK)" dataDxfId="469"/>
    <tableColumn id="8" xr3:uid="{3183B92E-07D9-4A86-A503-6557B78152D1}" name="Total Revenue (Millions US$)" dataDxfId="468"/>
    <tableColumn id="15" xr3:uid="{B4DF14CE-7562-4682-968A-E6F7A7A9448B}" name="Market Shares by Revenue (%)" dataDxfId="467"/>
    <tableColumn id="10" xr3:uid="{ACECE6AE-827F-433E-A865-34A83375B4E1}" name="Subscribers (000s)" dataDxfId="466"/>
    <tableColumn id="11" xr3:uid="{A266B4DE-E9B2-43B4-B6F5-D1AA4B23B160}" name="Market Shares by Subscriber (%)" dataDxfId="465"/>
    <tableColumn id="12" xr3:uid="{52AC98DB-9745-44B3-ADF3-2C99F875B402}" name="Sub-sector" dataDxfId="464"/>
    <tableColumn id="9" xr3:uid="{4D3955AA-10D1-428F-AE29-C203F70FA0D1}" name="Average Revenue Per User" dataDxfId="463"/>
    <tableColumn id="13" xr3:uid="{402F9CF4-98C3-4F0C-B08E-1C5AB1B3E11A}" name="Notes" dataDxfId="462"/>
    <tableColumn id="14" xr3:uid="{E2FADBDD-0BE2-41D0-A170-88BDFD0D7C9C}" name="Kolom1" dataDxfId="461"/>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2E0459E2-8937-47DE-8407-DEE67C964ED8}" name="Multi" displayName="Multi" ref="A1:O31" totalsRowShown="0" headerRowDxfId="460" dataDxfId="459">
  <autoFilter ref="A1:O31" xr:uid="{2E0459E2-8937-47DE-8407-DEE67C964ED8}"/>
  <tableColumns count="15">
    <tableColumn id="1" xr3:uid="{A524199F-FC87-4E63-A0AB-80E47C7A1995}" name="Country" dataDxfId="458"/>
    <tableColumn id="2" xr3:uid="{74537F1A-B184-4D99-80ED-F9AFF0B2D37D}" name="Year" dataDxfId="457"/>
    <tableColumn id="3" xr3:uid="{05C3D652-72F2-455F-BEE4-0D5A44FAF77F}" name="Sector" dataDxfId="456"/>
    <tableColumn id="4" xr3:uid="{E248F0D5-CA8B-446C-8FDE-C5E5273066E0}" name="Parent Ownership Group" dataDxfId="455"/>
    <tableColumn id="5" xr3:uid="{4DEB69F4-A519-4704-8186-4B3C72E932EB}" name="Operating Division/Company" dataDxfId="454"/>
    <tableColumn id="6" xr3:uid="{4E6ABF9C-0599-417B-B01C-FD38E5AD9F31}" name="Operating Brand/Title" dataDxfId="453"/>
    <tableColumn id="7" xr3:uid="{02186B84-962D-4640-B4A9-3729C216ECAB}" name="Total Revenue (Millions NOK)" dataDxfId="452"/>
    <tableColumn id="8" xr3:uid="{67BAB9CF-A4E1-4DC0-BA60-2E6E0AFA6678}" name="Total Revenue (Millions US$)" dataDxfId="451"/>
    <tableColumn id="15" xr3:uid="{5119A7D3-3470-487F-9407-5B602213AAE9}" name="Market Shares by Revenue (%)" dataDxfId="450"/>
    <tableColumn id="10" xr3:uid="{D0460F1A-22E1-42CF-ACFF-C5C3C2572370}" name="Subscribers (000s)" dataDxfId="449"/>
    <tableColumn id="11" xr3:uid="{09E69604-C7C9-4B0B-9BCF-BBB6F4A4998E}" name="Market Shares by Subscriber (%)" dataDxfId="448"/>
    <tableColumn id="9" xr3:uid="{70F47EAC-A948-4323-9E13-BAB45B3D1BA8}" name="Average Revenue Per User" dataDxfId="447"/>
    <tableColumn id="12" xr3:uid="{6773D4FF-A7E2-4CE0-A0EC-E6DF56ED8F37}" name="Sub-sector" dataDxfId="446"/>
    <tableColumn id="13" xr3:uid="{21C9F21D-7813-4592-A2FF-CE695770BF33}" name="Notes" dataDxfId="445"/>
    <tableColumn id="14" xr3:uid="{5ECD6F91-09B1-43DB-9407-FE13F94FDFF5}" name="Kolom1" dataDxfId="444"/>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5C52D971-AE31-44CA-B94A-7988E113A79B}" name="BroadcastTV" displayName="BroadcastTV" ref="A1:M119" totalsRowShown="0">
  <autoFilter ref="A1:M119" xr:uid="{00000000-0001-0000-0600-000000000000}"/>
  <tableColumns count="13">
    <tableColumn id="1" xr3:uid="{311465FF-8F9F-4F32-852C-E147D6CFDDD4}" name="Country" dataDxfId="438"/>
    <tableColumn id="2" xr3:uid="{A99A0EAB-1779-423A-B522-A2942A453C38}" name="Year" dataDxfId="437"/>
    <tableColumn id="3" xr3:uid="{3AFEC287-9181-4C08-8505-B92370FBC2EA}" name="Sector" dataDxfId="436"/>
    <tableColumn id="4" xr3:uid="{BAECAA40-6B7E-4081-A344-408F17770DF0}" name="Parent Ownership Group" dataDxfId="435"/>
    <tableColumn id="5" xr3:uid="{21ADD248-D1E5-44EE-BB1A-CC3F95CD8700}" name="Operating Division/Company" dataDxfId="434"/>
    <tableColumn id="6" xr3:uid="{C4CA2485-E4BD-4A4C-B64A-FD2C26EEF389}" name="Operating Brand/Title"/>
    <tableColumn id="7" xr3:uid="{F86417AB-A2B9-4E32-9AFE-1A85F781170D}" name="Total Revenue (Millions NOK)" dataDxfId="433"/>
    <tableColumn id="8" xr3:uid="{DCA58EDA-CEE4-477C-BE93-C559F32C2FBA}" name="Total Revenue (Millions US$)" dataDxfId="432"/>
    <tableColumn id="9" xr3:uid="{861C6997-57C0-47AC-99BE-6F2E2B1D0945}" name="Market Share by Revenue (%)" dataDxfId="431"/>
    <tableColumn id="11" xr3:uid="{9BBF64AD-0EBD-4F4E-926E-6081AFCE0C86}" name="Ad Revenue (Millions NOK)" dataDxfId="430"/>
    <tableColumn id="12" xr3:uid="{BDCAE513-3D74-4F6B-B3A7-4542D7F19FEC}" name="Public Funding (Millions NOK)" dataDxfId="429"/>
    <tableColumn id="13" xr3:uid="{F5B1F35F-A6F0-4493-8959-4A94B8DF6488}" name="Market Shares by Audience (%)" dataDxfId="428"/>
    <tableColumn id="14" xr3:uid="{E3058364-B235-4BDF-9374-E03104F76239}" name="Notes" dataDxfId="427"/>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442AE01-C2CC-4398-8D42-FEDC9AECFEC0}" name="PayTV" displayName="PayTV" ref="A1:P63" totalsRowShown="0" headerRowDxfId="413" headerRowCellStyle="常规 2">
  <autoFilter ref="A1:P63" xr:uid="{00000000-0001-0000-0700-000000000000}"/>
  <tableColumns count="16">
    <tableColumn id="1" xr3:uid="{0806ED77-EB88-4B2D-A806-65A04A0F9D96}" name="Country" dataDxfId="412"/>
    <tableColumn id="2" xr3:uid="{BA569857-9A62-4B0F-A75E-B66FE5873D06}" name="Year" dataDxfId="411"/>
    <tableColumn id="3" xr3:uid="{F6616B76-8D11-4E2A-8DD0-DD4F32E79E88}" name="Sector" dataDxfId="410"/>
    <tableColumn id="4" xr3:uid="{0AA4BB5C-5228-49B0-8DD5-14FFB3C6A7F4}" name="Parent Ownership Group" dataDxfId="409"/>
    <tableColumn id="5" xr3:uid="{F8A57299-E596-402F-ADE8-970F8646E6C2}" name="Operating Division/Company" dataDxfId="408"/>
    <tableColumn id="6" xr3:uid="{B845BD7F-7305-44F2-B9A8-7B2BD4146EC1}" name="Operating Brand/Title"/>
    <tableColumn id="7" xr3:uid="{5CEEDE5E-D74E-43FA-9C53-4242438B44E9}" name="Total Revenue (Millions NOK)" dataDxfId="407"/>
    <tableColumn id="8" xr3:uid="{175120DA-BFF1-4A35-874A-B6E9585BE8A3}" name="Total Revenue (Millions US$)" dataDxfId="406"/>
    <tableColumn id="9" xr3:uid="{54FA018C-44E1-48D7-880B-2FDB81BC0A7A}" name="Market Shares by Revenue (%)" dataDxfId="405">
      <calculatedColumnFormula>PayTV[[#This Row],[Total Revenue (Millions NOK)]]/('Total Revenue (Millions)'!#REF!)*100</calculatedColumnFormula>
    </tableColumn>
    <tableColumn id="11" xr3:uid="{66D10989-B494-47A9-9AC6-2800508193B3}" name="Subscriber Revenue (Millions NOK)" dataDxfId="404"/>
    <tableColumn id="12" xr3:uid="{D1BF2587-A4E3-491C-A513-9149A1BE1BFF}" name="Ad Revenue (Millions NOK)" dataDxfId="403"/>
    <tableColumn id="13" xr3:uid="{73D85960-B37D-453C-865E-5E0B2F66BD24}" name="Subscribers (000s)" dataDxfId="402"/>
    <tableColumn id="14" xr3:uid="{C4F47659-DCD9-4592-B717-AF503A279AE9}" name="Market Shares by Subscriber (%)" dataDxfId="401"/>
    <tableColumn id="16" xr3:uid="{9B0E07C2-DA37-478B-89B2-7852D9D5EE84}" name="Audiences (000s)" dataDxfId="400"/>
    <tableColumn id="10" xr3:uid="{2343C34D-A9B0-41F5-B4CC-44C4C71BD9F4}" name="Market Shares by Audience (%)" dataDxfId="399"/>
    <tableColumn id="15" xr3:uid="{40AE74FC-33B6-401B-8422-31169664CC38}" name="Notes" dataDxfId="398"/>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8473053-9C9F-4FF7-858B-CF64FFED5A9C}" name="OnlineVideo" displayName="OnlineVideo" ref="A1:U15" totalsRowShown="0" headerRowDxfId="384">
  <autoFilter ref="A1:U15" xr:uid="{58473053-9C9F-4FF7-858B-CF64FFED5A9C}"/>
  <tableColumns count="21">
    <tableColumn id="1" xr3:uid="{633A5489-5FDD-40D8-B9B4-9D44245D3E1F}" name="Country" dataDxfId="383"/>
    <tableColumn id="2" xr3:uid="{0B8E70A3-3877-44FA-BD05-1194FA343138}" name="Year" dataDxfId="382"/>
    <tableColumn id="3" xr3:uid="{A55CE712-5455-4AFD-977A-5CD3C80B8F80}" name="Sector" dataDxfId="381"/>
    <tableColumn id="4" xr3:uid="{3554417E-00C2-431E-8568-4B6C4CF7F10E}" name="Parent Ownership Group" dataDxfId="380"/>
    <tableColumn id="5" xr3:uid="{5E81504C-A06A-4E17-8DD9-D9464C03C841}" name="Operating Division/Company" dataDxfId="379"/>
    <tableColumn id="6" xr3:uid="{EF08265C-C687-4539-8B4E-BCC4CEFCC8E7}" name="Operating Brand/Title" dataDxfId="378"/>
    <tableColumn id="7" xr3:uid="{7CB1F2AF-6274-4387-B27F-648E0CCC64AF}" name="Total Revenue (Millions NOK)" dataDxfId="377"/>
    <tableColumn id="8" xr3:uid="{5FF855AA-7146-405C-8E0F-8D01EF9E514A}" name="Total Revenue (Millions US$)" dataDxfId="376"/>
    <tableColumn id="18" xr3:uid="{9D19056D-30C9-4431-AEEC-419D71149BA5}" name="Market Shares by Revenue (%)" dataDxfId="375"/>
    <tableColumn id="10" xr3:uid="{8957BE25-B182-4170-AFAD-50BB7D39ECC5}" name="Subscriber Revenue (Millions NOK)" dataDxfId="374"/>
    <tableColumn id="9" xr3:uid="{B2C2E78D-3CEE-42A4-8B56-6C6D1F21F090}" name="Digital Sales/Download (Millions NOK)" dataDxfId="373"/>
    <tableColumn id="11" xr3:uid="{A7813A88-243A-4F1A-8BD5-38F53BBBD477}" name="Ad Revenue (Millions NOK)" dataDxfId="372"/>
    <tableColumn id="12" xr3:uid="{02C3F669-3FF1-48EE-9314-03D064227C40}" name="Public Funding (Millions NOK)" dataDxfId="371"/>
    <tableColumn id="13" xr3:uid="{DA7DB67D-3F19-4158-BE77-BC81CEF47224}" name="Subscribers (000s)" dataDxfId="370"/>
    <tableColumn id="14" xr3:uid="{91478173-AB07-43C7-B738-A5F5D4DCD5A5}" name="Market Shares by Subscriber (%)" dataDxfId="369"/>
    <tableColumn id="19" xr3:uid="{9D4DB2F9-109C-4A3E-AB0F-DF4EC63070D8}" name="Audiences (000s)" dataDxfId="368"/>
    <tableColumn id="17" xr3:uid="{5FA8F897-D7E4-4CD5-83A0-22008E69CDD3}" name="Market Shares by Audience (%)" dataDxfId="367"/>
    <tableColumn id="15" xr3:uid="{C8FA2672-72E9-4582-9193-750D99D94895}" name="Sub-sector" dataDxfId="366"/>
    <tableColumn id="20" xr3:uid="{CAB1C1FC-4035-4E5F-9A41-DB4FBA1673A0}" name="Average Revenue Per User" dataDxfId="365"/>
    <tableColumn id="16" xr3:uid="{97F6CCF9-C5F7-4C13-B4CC-E11FE7F8918F}" name="Notes" dataDxfId="364"/>
    <tableColumn id="21" xr3:uid="{14689756-4C69-432F-AE3C-E2EF59DED9CD}" name="Kolom1" dataDxfId="363"/>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596C95D-ECB5-40C1-907D-6999C3574F56}" name="Table4" displayName="Table4" ref="A1:K3" totalsRowShown="0" headerRowDxfId="357" dataDxfId="356">
  <autoFilter ref="A1:K3" xr:uid="{F596C95D-ECB5-40C1-907D-6999C3574F56}"/>
  <tableColumns count="11">
    <tableColumn id="1" xr3:uid="{CF8A6A82-EADE-403C-BB41-D5D77A7E9915}" name="Country" dataDxfId="355"/>
    <tableColumn id="2" xr3:uid="{0A358FA1-071E-45D5-8C3D-E692A955F045}" name="Year" dataDxfId="354"/>
    <tableColumn id="3" xr3:uid="{12F1DBEA-8100-4724-BFBF-45FA8801B7A6}" name="Sector" dataDxfId="353"/>
    <tableColumn id="4" xr3:uid="{BA1F1E5C-DEB4-42E6-8F0A-8A4B13E5D687}" name="Parent Ownership Group" dataDxfId="352"/>
    <tableColumn id="5" xr3:uid="{06B9151D-D291-4CD3-B694-5429FFA916DE}" name="Operating Division/Company" dataDxfId="351"/>
    <tableColumn id="6" xr3:uid="{228BEB60-7584-4A9B-8594-D1BAB309BCE2}" name="Operating Brand/Title"/>
    <tableColumn id="7" xr3:uid="{8B9085D0-6017-45FF-A06C-B4DC3D3CBF3D}" name="Total Revenue (Millions NOK)" dataDxfId="350"/>
    <tableColumn id="8" xr3:uid="{C0C78C27-4164-41F3-9EB7-B59D15BBD1FF}" name="Total Revenue (Millions US$)" dataDxfId="349"/>
    <tableColumn id="9" xr3:uid="{DAF30B30-66B9-41F7-87AD-3AC11D2DF895}" name="Market Shares by Revenue (%)" dataDxfId="348"/>
    <tableColumn id="11" xr3:uid="{88EB261E-B5A6-445F-982C-8FB1E15195C8}" name="Primary Production Activity " dataDxfId="347"/>
    <tableColumn id="10" xr3:uid="{8556A1C8-1BA0-49C4-AA25-3BD6B623C9D7}" name="Notes" dataDxfId="346"/>
  </tableColumns>
  <tableStyleInfo name="TableStyleLight18"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B325660-F4B4-43F9-A0A5-A859C3FF9DF5}" name="Table5" displayName="Table5" ref="A1:L2" totalsRowShown="0" headerRowDxfId="344" dataDxfId="343">
  <autoFilter ref="A1:L2" xr:uid="{FB325660-F4B4-43F9-A0A5-A859C3FF9DF5}"/>
  <tableColumns count="12">
    <tableColumn id="1" xr3:uid="{13AA8A3C-6544-452D-A741-ADD0A68D2EEF}" name="Country" dataDxfId="342"/>
    <tableColumn id="2" xr3:uid="{D1A39907-4357-4D13-A40A-5238B233B434}" name="Year" dataDxfId="341"/>
    <tableColumn id="3" xr3:uid="{77C9EF8D-A172-457C-AA9C-FCE18B575D03}" name="Sector" dataDxfId="340"/>
    <tableColumn id="4" xr3:uid="{5F20DBCC-9290-41F6-B25B-40F8207029E6}" name="Parent Ownership Group" dataDxfId="339"/>
    <tableColumn id="5" xr3:uid="{E97F44F2-C82C-41CE-BD92-86068CE932DD}" name="Operating Division/Company" dataDxfId="338"/>
    <tableColumn id="6" xr3:uid="{DC13FB39-EC31-47BA-8431-8AD226935C99}" name="Operating Brand/Title" dataDxfId="337"/>
    <tableColumn id="7" xr3:uid="{C02FEC68-01CE-45CA-9738-1D1ABC9CB245}" name="Total Revenue (Millions NOK)" dataDxfId="336"/>
    <tableColumn id="8" xr3:uid="{64043C5D-056F-4BAD-91DB-335769D24D6D}" name="Total Revenue (Millions US$)" dataDxfId="335"/>
    <tableColumn id="9" xr3:uid="{1B86260B-E0D9-4EC6-862A-AE2F3F54D634}" name="Market Shares by Revenue (%)" dataDxfId="334"/>
    <tableColumn id="10" xr3:uid="{7722B336-0D96-4FA3-9184-EE66CDB90EB1}" name="Public Funding (Millions NOK)" dataDxfId="333"/>
    <tableColumn id="12" xr3:uid="{A191EC8A-4258-4003-9D66-8DF9D24F25C1}" name="Primary Production Activity "/>
    <tableColumn id="11" xr3:uid="{73F1229F-02DD-41FA-9220-6DC09908FC7A}" name="Notes"/>
  </tableColumns>
  <tableStyleInfo name="TableStyleLight18"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E4ACB65-87FF-46A8-9066-66B06E36EA67}" name="Table6" displayName="Table6" ref="A1:O2" totalsRowShown="0" headerRowDxfId="326" dataDxfId="325">
  <autoFilter ref="A1:O2" xr:uid="{0E4ACB65-87FF-46A8-9066-66B06E36EA67}"/>
  <tableColumns count="15">
    <tableColumn id="1" xr3:uid="{80CCDD74-9A4A-47A6-9A32-E11E3E1EA207}" name="Country" dataDxfId="324"/>
    <tableColumn id="2" xr3:uid="{F84D33CC-0868-49AB-BCA5-4B94BC337E0E}" name="Year" dataDxfId="323"/>
    <tableColumn id="3" xr3:uid="{B247C305-21DF-45C6-AACC-FC3932BC73FF}" name="Sector" dataDxfId="322"/>
    <tableColumn id="4" xr3:uid="{61C5A375-28A2-43C4-AC7A-141F6D19422B}" name="Parent Ownership Group" dataDxfId="321"/>
    <tableColumn id="5" xr3:uid="{F763A24E-6710-4AD3-98FB-D95D86498F55}" name="Operating Division/Company" dataDxfId="320"/>
    <tableColumn id="6" xr3:uid="{AAA29CA9-20F7-4DF5-A367-92E5DC609A3B}" name="Operating Brand/Title" dataDxfId="319"/>
    <tableColumn id="7" xr3:uid="{88664BDC-9148-494F-ACDB-9F46B593E0CA}" name="Total Revenue (Millions NOK)" dataDxfId="318"/>
    <tableColumn id="8" xr3:uid="{9294C895-F8DA-4E96-A801-7691DF823D31}" name="Total Revenue (Millions US$)" dataDxfId="317"/>
    <tableColumn id="9" xr3:uid="{AB5C434D-A54F-4F87-B431-1D4F844CE5AE}" name="Market Shares by Revenue (%)" dataDxfId="316"/>
    <tableColumn id="15" xr3:uid="{308751AE-B444-4277-8DFA-13C2FD625B56}" name="Box Office Receipts" dataDxfId="315"/>
    <tableColumn id="14" xr3:uid="{E21EEFAC-087A-4299-A69D-073473A014CB}" name="Advertising" dataDxfId="314"/>
    <tableColumn id="13" xr3:uid="{D62FA613-A6A4-4605-8F28-B4994DB59DA9}" name="Concession Sales + Other" dataDxfId="313"/>
    <tableColumn id="10" xr3:uid="{060DEE9A-AE44-4A26-ADA1-DACB5F08420E}" name="Audiences (000s)" dataDxfId="312"/>
    <tableColumn id="11" xr3:uid="{685599E8-B580-4E34-8DA8-00047FB274F7}" name="Market Shares by Audience (%)" dataDxfId="311"/>
    <tableColumn id="12" xr3:uid="{CA73E35D-F4BC-4265-BF29-4572D93B9B6F}" name="Notes"/>
  </tableColumns>
  <tableStyleInfo name="TableStyleLight18"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226ED547-A871-4196-B202-D82FE6855598}" name="DigitalGames" displayName="DigitalGames" ref="A1:R50" totalsRowShown="0" dataDxfId="301">
  <autoFilter ref="A1:R50" xr:uid="{226ED547-A871-4196-B202-D82FE6855598}"/>
  <tableColumns count="18">
    <tableColumn id="1" xr3:uid="{32B35B13-43E7-440F-A493-7E83895597FC}" name="Country" dataDxfId="300"/>
    <tableColumn id="2" xr3:uid="{BECE7480-2633-4766-BA73-72FA2A5B38A0}" name="Year" dataDxfId="299"/>
    <tableColumn id="3" xr3:uid="{2A299B9B-2369-405B-8667-AA1CE59199DD}" name="Sector" dataDxfId="298"/>
    <tableColumn id="4" xr3:uid="{A2676829-EA86-45FE-9C80-447459C4F009}" name="Parent Ownership Group" dataDxfId="297"/>
    <tableColumn id="5" xr3:uid="{014CEAA3-7997-4B50-9CCC-5EE7C21A1681}" name="Operating Division/Company" dataDxfId="296"/>
    <tableColumn id="6" xr3:uid="{9C439BB0-3CB6-4483-BF28-E6E41DBF1BDF}" name="Operating Brand/Title" dataDxfId="295"/>
    <tableColumn id="7" xr3:uid="{C3E79CBC-37E4-4B11-8783-2F0E87A7E3F9}" name="Total Revenue (Millions NOK)" dataDxfId="294">
      <calculatedColumnFormula>SUM(J2:N2)</calculatedColumnFormula>
    </tableColumn>
    <tableColumn id="8" xr3:uid="{402C0536-4BC4-4124-81AD-8A480E3D8F13}" name="Total Revenue (Millions US$)" dataDxfId="293"/>
    <tableColumn id="9" xr3:uid="{A6DB30D1-B725-4947-8F99-0925507A19FB}" name="Market Shares by Revenue (%)" dataDxfId="292">
      <calculatedColumnFormula>DigitalGames[[#This Row],[Total Revenue (Millions NOK)]]/('Total Revenue (Millions)'!#REF!)*100</calculatedColumnFormula>
    </tableColumn>
    <tableColumn id="10" xr3:uid="{767D5FB2-2CB8-4E6D-8858-6D75D511EB90}" name="Physical Sales (Millions NOK)" dataDxfId="291"/>
    <tableColumn id="11" xr3:uid="{2F4E712A-B0F5-4555-9E2F-119831CB02CB}" name="Digital Sales/Download (Millions NOK)" dataDxfId="290"/>
    <tableColumn id="12" xr3:uid="{6B066C0D-8581-4776-A6B1-3849DA3E1743}" name="Subscriber Revenue (Millions NOK)" dataDxfId="289"/>
    <tableColumn id="13" xr3:uid="{4F3E78FC-8429-4D4D-96EB-0CC773376197}" name="Ad Revenue (Millions NOK)" dataDxfId="288"/>
    <tableColumn id="14" xr3:uid="{E7797A10-241B-4CAB-8C19-72254E1A1669}" name="Micropayments (Millions NOK)" dataDxfId="287"/>
    <tableColumn id="15" xr3:uid="{DC0014CA-2EBF-4C0B-8E83-1D564401A296}" name="Downloads (000s)" dataDxfId="286"/>
    <tableColumn id="16" xr3:uid="{4F4DC5A5-F593-4A1D-9C5A-18E2CB85B47F}" name="Market Shares by Download (%)" dataDxfId="285"/>
    <tableColumn id="17" xr3:uid="{9167751E-3ED5-4CF5-A9FE-F5A1AD0AC637}" name="Sub-sector" dataDxfId="284"/>
    <tableColumn id="18" xr3:uid="{52D38008-61D5-4EAA-8ADC-6D2A9E4ECC34}" name="Notes" dataDxfId="283"/>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C337DC12-090C-4820-B22B-8358B6556B5B}" name="BroadcastRadio" displayName="BroadcastRadio" ref="A1:Q10" totalsRowShown="0" headerRowDxfId="275">
  <autoFilter ref="A1:Q10" xr:uid="{00000000-0001-0000-1000-000000000000}"/>
  <tableColumns count="17">
    <tableColumn id="1" xr3:uid="{9456827A-DABE-4FF7-B56D-9AD47FEC18D8}" name="Country" dataDxfId="274"/>
    <tableColumn id="2" xr3:uid="{906E0A69-A331-44EA-8D44-5EDFAA57C0FC}" name="Year" dataDxfId="273"/>
    <tableColumn id="3" xr3:uid="{2590BEAA-B241-4E1F-BB05-DB90824CA3D2}" name="Sector" dataDxfId="272"/>
    <tableColumn id="4" xr3:uid="{EA55128C-9BED-45C8-9CAB-BE15ECE57B6B}" name="Parent Ownership Group"/>
    <tableColumn id="5" xr3:uid="{9ED3F88D-FD60-43E8-8131-69518AE24FE5}" name="Operating Division/Company" dataDxfId="271"/>
    <tableColumn id="6" xr3:uid="{3185CFCE-B362-48AA-BC5C-5123C93B8751}" name="Operating Brand/Title" dataDxfId="270"/>
    <tableColumn id="7" xr3:uid="{69F49D6F-4DEC-4D77-92D4-88E8873833B4}" name="Total Revenue (Millions NOK)" dataDxfId="269"/>
    <tableColumn id="8" xr3:uid="{4D7E1476-3573-4CE4-8D5F-6951AD94A268}" name="Total Revenue (Millions US$)" dataDxfId="268"/>
    <tableColumn id="9" xr3:uid="{ADCDB268-0C2F-4CB4-BB3C-D6A95C4702ED}" name="Market Shares by Revenue (%)" dataDxfId="267">
      <calculatedColumnFormula>BroadcastRadio[[#This Row],[Total Revenue (Millions NOK)]]/('Total Revenue (Millions)'!#REF!)*100</calculatedColumnFormula>
    </tableColumn>
    <tableColumn id="11" xr3:uid="{BA01EE6E-88B6-4550-BE3C-42A1460F7DEE}" name="Ad Revenue (Millions NOK)" dataDxfId="266"/>
    <tableColumn id="12" xr3:uid="{6013153C-ED90-487F-9577-E60242313B2E}" name="Public Funding (Millions NOK)" dataDxfId="265"/>
    <tableColumn id="10" xr3:uid="{1CBC567D-4AE9-41D4-8A4E-4DC56253966B}" name="Subscriber Revenue (Millions NOK)" dataDxfId="264"/>
    <tableColumn id="17" xr3:uid="{D8261E47-38B0-4F43-8322-51C556236DBF}" name="Subscribers (000s)" dataDxfId="263"/>
    <tableColumn id="13" xr3:uid="{CE3B82E8-3D86-40EB-9139-193885606161}" name="Audiences (000s)" dataDxfId="262"/>
    <tableColumn id="14" xr3:uid="{C29E2130-8B7B-4E0A-A512-3674B28ABD7C}" name="Market Shares by Audience (%)" dataDxfId="261"/>
    <tableColumn id="15" xr3:uid="{AD2F1C7E-7284-44FF-A2AB-57C65C279462}" name="Notes" dataDxfId="260"/>
    <tableColumn id="16" xr3:uid="{68C8D212-95D8-4020-8F8A-EE48F7F86A7B}" name="Kolom1" dataDxfId="259"/>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FA1FCFB2-B934-460C-BD36-2F5B8E6FF8AB}" name="MusicServices" displayName="MusicServices" ref="A1:V3" totalsRowShown="0" headerRowDxfId="246" dataDxfId="245">
  <autoFilter ref="A1:V3" xr:uid="{FA1FCFB2-B934-460C-BD36-2F5B8E6FF8AB}"/>
  <tableColumns count="22">
    <tableColumn id="1" xr3:uid="{3FF11D59-0F0B-4C40-B3B4-63E58D315EE8}" name="Country" dataDxfId="244"/>
    <tableColumn id="2" xr3:uid="{D3C0B9B5-554C-4FDC-903C-3469334E419C}" name="Year" dataDxfId="243"/>
    <tableColumn id="3" xr3:uid="{607D1E68-36F9-46F6-8EF5-796FE2D87425}" name="Sector" dataDxfId="242"/>
    <tableColumn id="4" xr3:uid="{6358076C-5038-495B-B405-834734EF6A8D}" name="Parent Ownership Group" dataDxfId="241"/>
    <tableColumn id="5" xr3:uid="{C9F462E9-E8FD-46E9-B758-DCBEF6A5F20F}" name="Operating Division/Company" dataDxfId="240"/>
    <tableColumn id="6" xr3:uid="{0650216C-A6A5-45AA-85E5-8A551B1AC4EE}" name="Operating Brand/Title" dataDxfId="239"/>
    <tableColumn id="7" xr3:uid="{4DA59FC7-8C00-4C35-803A-3FBE9781B4FD}" name="Total Revenue (Millions NOK)" dataDxfId="238">
      <calculatedColumnFormula>SUM(J2:P2)</calculatedColumnFormula>
    </tableColumn>
    <tableColumn id="8" xr3:uid="{2BCFAFF3-372B-43CD-A70F-CDF3D8EA0DCB}" name="Total Revenue (Millions US$)" dataDxfId="237"/>
    <tableColumn id="9" xr3:uid="{913E78D4-A0C7-4F55-B267-3AE3728569D0}" name="Market Shares by Revenue (%)" dataDxfId="236">
      <calculatedColumnFormula>MusicServices[[#This Row],[Total Revenue (Millions NOK)]]/('Total Revenue (Millions)'!#REF!)*100</calculatedColumnFormula>
    </tableColumn>
    <tableColumn id="10" xr3:uid="{B5528F69-B70A-4A68-BBE5-E70B203A9AC8}" name="Subscriber Revenue (Millions NOK)" dataDxfId="235"/>
    <tableColumn id="11" xr3:uid="{B7ABC6F3-9415-4E49-B031-4A6F9994863A}" name="Digital Sales/Download (Millions NOK)" dataDxfId="234"/>
    <tableColumn id="12" xr3:uid="{63FC8C9A-D108-4099-ADA0-5A674414E151}" name="Recorded Music Revenue (Millions NOK)" dataDxfId="233"/>
    <tableColumn id="13" xr3:uid="{D8FD770B-87E0-42F5-86D2-0BED049C9714}" name="Publishing Royalties (Millions NOK)" dataDxfId="232"/>
    <tableColumn id="14" xr3:uid="{CEBC7A04-3527-44BA-ACDD-7EE1A2E396FA}" name="Ad Revenue (Millions NOK)" dataDxfId="231"/>
    <tableColumn id="15" xr3:uid="{2D5B157D-1503-4F67-BF04-9B6E531EAA8B}" name="Live Entertainment Revenue (Millions NOK)" dataDxfId="230"/>
    <tableColumn id="16" xr3:uid="{1D7E6593-BA77-4F89-91DE-37FA52A915F6}" name="Public Funding (Millions NOK)" dataDxfId="229"/>
    <tableColumn id="20" xr3:uid="{7D36DB87-F438-4DC7-8BF3-CFABA0911E7B}" name="Downloads (000s)" dataDxfId="228"/>
    <tableColumn id="17" xr3:uid="{8945E48A-DEEA-4549-9059-0A47BE0FC7DE}" name="Market Shares by Download (%)" dataDxfId="227"/>
    <tableColumn id="22" xr3:uid="{F2D2D8EE-88A7-4AEC-AE80-62B72B563B80}" name="Audiences (000s)" dataDxfId="226"/>
    <tableColumn id="21" xr3:uid="{65407D48-CAC3-4A52-BF0C-3ABB3CC621DA}" name="Market Shares by Audience (%)" dataDxfId="225"/>
    <tableColumn id="18" xr3:uid="{9CF94B0E-3F10-4D96-A819-42EC69156F35}" name="Sub-sector" dataDxfId="224"/>
    <tableColumn id="19" xr3:uid="{6833745D-E98F-4687-BCF4-AAC105F5D527}" name="Notes" dataDxfId="223"/>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5420DBA5-53C1-4BE6-92FE-0DF5BC649439}" name="Newspapers" displayName="Newspapers" ref="A1:S5" totalsRowShown="0" headerRowDxfId="211" dataDxfId="210">
  <autoFilter ref="A1:S5" xr:uid="{5420DBA5-53C1-4BE6-92FE-0DF5BC649439}"/>
  <tableColumns count="19">
    <tableColumn id="1" xr3:uid="{1775FBE7-A7B3-4E18-9C90-511E4761DDA4}" name="Country" dataDxfId="209"/>
    <tableColumn id="2" xr3:uid="{E040997F-91D1-4E0B-B624-02480076D4B4}" name="Year" dataDxfId="208"/>
    <tableColumn id="3" xr3:uid="{21CB6EAE-CB7C-4A56-965F-80451CE7C3F6}" name="Sector" dataDxfId="207"/>
    <tableColumn id="4" xr3:uid="{5F9F00D5-E469-41F3-B59D-13170C96C33D}" name="Parent Ownership Group" dataDxfId="206"/>
    <tableColumn id="5" xr3:uid="{0A2594D7-C948-4633-922A-9C6B175832C5}" name="Operating Division/Company" dataDxfId="205"/>
    <tableColumn id="6" xr3:uid="{6ED88254-D39E-4889-A6AF-9D15E3289D51}" name="Operating Brand/Title" dataDxfId="204"/>
    <tableColumn id="7" xr3:uid="{77AC2DBD-6FFB-4FEE-9B4B-6289E12CA324}" name="Total Revenue (Millions NOK)" dataDxfId="203"/>
    <tableColumn id="8" xr3:uid="{002BCA44-0F8A-4796-A0FC-A25599806BD8}" name="Total Revenue (Million US$)" dataDxfId="202"/>
    <tableColumn id="9" xr3:uid="{C0A34F78-3172-4D2A-838A-351B624532F4}" name="Market Shares by Revenue (%)" dataDxfId="201">
      <calculatedColumnFormula>Newspapers[[#This Row],[Total Revenue (Millions NOK)]]/('Total Revenue (Millions)'!#REF!)*100</calculatedColumnFormula>
    </tableColumn>
    <tableColumn id="11" xr3:uid="{9254AE03-170B-4ED0-88D1-ADF888F8ACBD}" name="Subscriber Revenue (Millions NOK)" dataDxfId="200"/>
    <tableColumn id="12" xr3:uid="{22CBD225-309F-4C66-A536-FEB9D88FD363}" name="Ad Revenue (Millions NOK)" dataDxfId="199"/>
    <tableColumn id="13" xr3:uid="{F21827DE-CAE6-4F76-B773-30C5FC39BFE1}" name="Public Funding (Millions NOK)" dataDxfId="198"/>
    <tableColumn id="14" xr3:uid="{FF7C15F8-3BB3-486F-AA03-DE6C3AA0EBA4}" name="Other Revenue (Millions NOK)" dataDxfId="197"/>
    <tableColumn id="15" xr3:uid="{D2929B12-FBAA-47F7-8FC5-F814B217404C}" name="Subscribers (000s)" dataDxfId="196"/>
    <tableColumn id="16" xr3:uid="{861171C1-A1D2-4E8A-AD70-40EA4CA62C4D}" name="Market Shares by Subscriber (%)" dataDxfId="195"/>
    <tableColumn id="17" xr3:uid="{81D6752F-6221-4473-BB39-68452D3676F4}" name="Circulation (000s)" dataDxfId="194"/>
    <tableColumn id="18" xr3:uid="{B2457A53-987F-4B0E-87FE-0F25BCBB08E9}" name="Market Shares by Circulation (%)" dataDxfId="193"/>
    <tableColumn id="19" xr3:uid="{055D09E1-6CF9-4C78-9F72-D7F0AD11728D}" name="Notes" dataDxfId="192"/>
    <tableColumn id="10" xr3:uid="{3213BE91-3D60-4D1E-BB60-6DE314733454}" name="Kolom1" dataDxfId="191"/>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D2823065-6B18-432D-9324-A1399EA38FF7}" name="Magazines" displayName="Magazines" ref="A1:Q4" totalsRowCount="1" headerRowDxfId="174">
  <autoFilter ref="A1:Q3" xr:uid="{D2823065-6B18-432D-9324-A1399EA38FF7}"/>
  <tableColumns count="17">
    <tableColumn id="1" xr3:uid="{BD4EC30A-67B1-4681-9657-9FBB6FAE5DE2}" name="Country" dataDxfId="172" totalsRowDxfId="173"/>
    <tableColumn id="2" xr3:uid="{4C97632D-372C-4003-B8C9-FCAAFAD282B1}" name="Year" dataDxfId="170" totalsRowDxfId="171"/>
    <tableColumn id="3" xr3:uid="{5C7C18FF-AB4C-42FA-A8BE-18E599FA17C6}" name="Sector" dataDxfId="168" totalsRowDxfId="169"/>
    <tableColumn id="4" xr3:uid="{ADFA2B87-197B-4C43-97DA-9C2CED7EE434}" name="Parent Ownership Group" dataDxfId="166" totalsRowDxfId="167"/>
    <tableColumn id="5" xr3:uid="{BE2DDDE6-A99A-431C-B99A-486BBDAB18AA}" name="Operating Division/Company" dataDxfId="164" totalsRowDxfId="165"/>
    <tableColumn id="6" xr3:uid="{419E0D5C-2C74-4431-B1A1-7F345420B0D7}" name="Operating Brand/Title" dataDxfId="162" totalsRowDxfId="163"/>
    <tableColumn id="7" xr3:uid="{6DB8682C-E474-4008-9553-B22DEEA8BA4C}" name="Total Revenue (Millions NOK)" dataDxfId="160" totalsRowDxfId="161"/>
    <tableColumn id="8" xr3:uid="{EC536A3D-CB49-46FB-B8D5-EFFE33B94978}" name="Total Revenue (Millions US$)" dataDxfId="158" totalsRowDxfId="159"/>
    <tableColumn id="9" xr3:uid="{FEDD5FFF-934C-4C98-9514-88D429E5AA16}" name="Market Shares by Revenue (%)" totalsRowLabel=" " dataDxfId="156" totalsRowDxfId="157">
      <calculatedColumnFormula>Magazines[[#This Row],[Total Revenue (Millions NOK)]]/('Total Revenue (Millions)'!#REF!)*100</calculatedColumnFormula>
    </tableColumn>
    <tableColumn id="11" xr3:uid="{53BF2223-4775-43F5-B558-536E93AD5B64}" name="Subscriber Revenue (Millions NOK)" dataDxfId="154" totalsRowDxfId="155"/>
    <tableColumn id="12" xr3:uid="{7D16A66B-8128-4971-96AB-9F25D9AB1B3F}" name="Ad Revenue (Millions NOK)" dataDxfId="152" totalsRowDxfId="153"/>
    <tableColumn id="13" xr3:uid="{DA65E416-D254-4C69-962F-54FA2C499E7C}" name="Public Funding (Millions NOK)" dataDxfId="150" totalsRowDxfId="151"/>
    <tableColumn id="14" xr3:uid="{2280F472-7B9B-4A4C-A917-BA2EC65A9850}" name="Other Revenue (Millions NOK)" dataDxfId="148" totalsRowDxfId="149"/>
    <tableColumn id="15" xr3:uid="{B718ECAF-1F09-492E-8CCB-DBE423EA91F0}" name="Subscribers (000s)" dataDxfId="146" totalsRowDxfId="147"/>
    <tableColumn id="16" xr3:uid="{B8CC1B03-38D2-42D6-BAF3-02C2E785CB32}" name="Circulation (000s)" dataDxfId="144" totalsRowDxfId="145"/>
    <tableColumn id="17" xr3:uid="{75E45CD5-33E5-4040-8EA0-3F8DF78D1DCA}" name="Market Shares by Circulation (%)" dataDxfId="142" totalsRowDxfId="143"/>
    <tableColumn id="18" xr3:uid="{0D6578DE-B3E0-410E-9D86-27DED7BCA957}" name="Notes" dataDxfId="140" totalsRowDxfId="141"/>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5CC1A131-B8AC-482A-BC9A-1B96870D57C5}" name="InternetAdvertising" displayName="InternetAdvertising" ref="A1:J853" totalsRowShown="0" headerRowDxfId="132" dataDxfId="131">
  <autoFilter ref="A1:J853" xr:uid="{00000000-0001-0000-1C00-000000000000}"/>
  <tableColumns count="10">
    <tableColumn id="1" xr3:uid="{DFEAB012-FF82-485D-AF6A-679CBF52B8EA}" name="Country" dataDxfId="130"/>
    <tableColumn id="2" xr3:uid="{6E9BF0AA-503E-4935-BB13-691132FC71AC}" name="Year" dataDxfId="129"/>
    <tableColumn id="3" xr3:uid="{569173F1-9718-4304-862F-8AC4349CDDD9}" name="Sector" dataDxfId="128"/>
    <tableColumn id="4" xr3:uid="{B4C6B3EA-CC77-485D-AFC3-53BCF42E709E}" name="Parent Ownership Group" dataDxfId="127"/>
    <tableColumn id="5" xr3:uid="{530A42C6-25A4-4056-BF5C-5A97BF364A68}" name="Operating Division/Company" dataDxfId="126"/>
    <tableColumn id="6" xr3:uid="{EF51B666-A8F4-43E0-9F30-B4D8BFC75463}" name="Operating Brand/Title" dataDxfId="125"/>
    <tableColumn id="7" xr3:uid="{D991EB9F-9697-41F3-99C1-37E87DA790D9}" name="Total Revenue (Millions NOK)" dataDxfId="124"/>
    <tableColumn id="8" xr3:uid="{CDDE8DF6-9099-4DEE-9A83-DC4490D6D7F0}" name="Total Revenue (Millions US$)" dataDxfId="123"/>
    <tableColumn id="9" xr3:uid="{2A782A87-9AB1-47E3-80A5-E87DE6810D6E}" name="Market Shares by Revenue (%)" dataDxfId="122">
      <calculatedColumnFormula>InternetAdvertising[[#This Row],[Total Revenue (Millions NOK)]]/('Total Revenue (Millions)'!#REF!)*100</calculatedColumnFormula>
    </tableColumn>
    <tableColumn id="11" xr3:uid="{182734BC-4DED-4CEC-BABB-430210A4A894}" name="Notes" dataDxfId="121"/>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C3AE8E44-1649-4021-90C9-F2D8CD9F7C2E}" name="AppDistribution" displayName="AppDistribution" ref="A1:O2" totalsRowShown="0" headerRowDxfId="113">
  <autoFilter ref="A1:O2" xr:uid="{C3AE8E44-1649-4021-90C9-F2D8CD9F7C2E}"/>
  <tableColumns count="15">
    <tableColumn id="1" xr3:uid="{1F4E585A-80DD-4E38-B07A-112225A910B1}" name="Country" dataDxfId="112"/>
    <tableColumn id="2" xr3:uid="{03924C33-A9E5-4D12-B4FB-A3162E1289D0}" name="Year" dataDxfId="111"/>
    <tableColumn id="3" xr3:uid="{1A0A72E6-A2DC-420D-A7E2-737207EAF586}" name="Sector" dataDxfId="110"/>
    <tableColumn id="4" xr3:uid="{980CEBAF-FE6A-43AC-9D0A-DEAEB064932C}" name="Parent Ownership Group" dataDxfId="109"/>
    <tableColumn id="5" xr3:uid="{E7C67B88-5590-4F75-B4EC-FF3402769BFC}" name="Operating Division/Company" dataDxfId="108"/>
    <tableColumn id="6" xr3:uid="{8FEEEF90-97BF-4E51-BC35-084CC85C59FA}" name="Operating Brand/Title" dataDxfId="107"/>
    <tableColumn id="7" xr3:uid="{F5963EF5-0A09-4679-97B0-667C3CF0DE21}" name="Total Revenue (Millions NOK)" dataDxfId="106"/>
    <tableColumn id="8" xr3:uid="{D21A9DAC-963D-446F-9002-D4FCF0C9D43A}" name="Total Revenue (Millions US$)" dataDxfId="105"/>
    <tableColumn id="9" xr3:uid="{DF3C30D2-68DA-4E1D-BB35-C4E149E6A0D8}" name="Market Shares by Revenue (%)" dataDxfId="104">
      <calculatedColumnFormula>AppDistribution[[#This Row],[Total Revenue (Millions NOK)]]/('Total Revenue (Millions)'!#REF!)*100</calculatedColumnFormula>
    </tableColumn>
    <tableColumn id="10" xr3:uid="{6E72E81E-F410-493D-95B8-CE888D67BB17}" name="Subscriber Revenue (Millions NOK)" dataDxfId="103"/>
    <tableColumn id="11" xr3:uid="{85C02E43-00F3-41D9-A9C2-C673951E2EF4}" name="Ad Revenue (Millions NOK)" dataDxfId="102"/>
    <tableColumn id="12" xr3:uid="{631D3B09-B1D0-455F-8E78-1D999097FF2D}" name="Micropayments (Millions NOK)" dataDxfId="101"/>
    <tableColumn id="13" xr3:uid="{8384034C-1C47-4E4E-9D70-BE632C6730CA}" name="Downloads (000s)" dataDxfId="100"/>
    <tableColumn id="14" xr3:uid="{F1628BBE-2BCD-41EA-8EFF-E7794FA8E5CD}" name="Market Shares by Users/Downloads (%)" dataDxfId="99"/>
    <tableColumn id="15" xr3:uid="{416C34A1-6A81-40EA-A128-5C0A71294E74}" name="Notes" dataDxfId="98"/>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9A1E015-50F8-413B-BBC6-7A14AC500109}" name="Table8" displayName="Table8" ref="A1:J10" totalsRowShown="0" headerRowDxfId="71">
  <autoFilter ref="A1:J10" xr:uid="{F9A1E015-50F8-413B-BBC6-7A14AC500109}"/>
  <tableColumns count="10">
    <tableColumn id="1" xr3:uid="{D43CE8C9-2F01-418D-91F9-AADD6D263264}" name="Country" dataDxfId="70"/>
    <tableColumn id="2" xr3:uid="{D9825AA7-0CAE-4FF3-8AC0-3CF71D9C45C2}" name="Year" dataDxfId="69"/>
    <tableColumn id="3" xr3:uid="{E696B3A5-76A9-4BE5-8AD0-59374113D82E}" name="Sector" dataDxfId="68"/>
    <tableColumn id="4" xr3:uid="{43A87586-74C4-4DB2-A6E7-B048E9551DC6}" name="Parent Ownership Group" dataDxfId="67"/>
    <tableColumn id="5" xr3:uid="{AA4FE098-0400-4B38-A0A2-77B9E621D4A2}" name="Operating Division/Company" dataDxfId="66"/>
    <tableColumn id="6" xr3:uid="{3252B118-C297-473B-9177-EE281F33441B}" name="Operating Brand/Title" dataDxfId="65"/>
    <tableColumn id="7" xr3:uid="{A4F1FB62-883B-4676-AE1D-6BBB85816C53}" name="Total Revenue (Millions NOK)" dataDxfId="64"/>
    <tableColumn id="8" xr3:uid="{0A00A0D8-77F0-403B-A843-9403E949DE37}" name="Total Revenue (Millions US$)" dataDxfId="63"/>
    <tableColumn id="9" xr3:uid="{955FD34F-2436-4707-AAA1-72354BAD2C7E}" name="Market Shares by Revenue (%)" dataDxfId="62"/>
    <tableColumn id="10" xr3:uid="{07B6AF71-F3F0-47B6-8FE7-CCDACCB95DEF}" name="Notes" dataDxfId="61"/>
  </tableColumns>
  <tableStyleInfo name="TableStyleLight15"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EF6573A-3680-4067-80E6-1780B0F84109}" name="Table9" displayName="Table9" ref="A1:J17" totalsRowShown="0" headerRowDxfId="55" dataDxfId="54">
  <autoFilter ref="A1:J17" xr:uid="{6EF6573A-3680-4067-80E6-1780B0F84109}"/>
  <tableColumns count="10">
    <tableColumn id="1" xr3:uid="{77C24D77-6447-4A1E-BFE4-C59472F5D54C}" name="Country" dataDxfId="53"/>
    <tableColumn id="2" xr3:uid="{05F2574C-9913-440B-A00B-D9E8E3C0E40B}" name="Year" dataDxfId="52"/>
    <tableColumn id="3" xr3:uid="{33B3CA00-279C-44EE-8CD8-27CEF0E4021D}" name="Sector" dataDxfId="51"/>
    <tableColumn id="4" xr3:uid="{5EA50355-AD68-4274-BB7D-2071E8517167}" name="Parent Ownership Group" dataDxfId="50"/>
    <tableColumn id="5" xr3:uid="{457809A4-21A9-42C9-80F9-592C0B6241E4}" name="Operating Division/Company" dataDxfId="49"/>
    <tableColumn id="6" xr3:uid="{9813DE0F-EDDA-480F-9963-F456B972915F}" name="Operating Brand/Title" dataDxfId="48"/>
    <tableColumn id="7" xr3:uid="{2B19C934-AB68-4ECB-B3C8-18DCA75FC015}" name="Total Revenue (Millions NOK)" dataDxfId="47"/>
    <tableColumn id="8" xr3:uid="{F3BCD0BE-9C5D-4AD5-8F25-7A0C557F5B1F}" name="Total Revenue (Millions US$)" dataDxfId="46"/>
    <tableColumn id="9" xr3:uid="{C6E0ABFE-5696-43AF-A987-04C1AAC1B782}" name="Market Shares by Revenue (%)" dataDxfId="45"/>
    <tableColumn id="10" xr3:uid="{AA8D1FF8-0E6E-42CB-93BB-5537BECADE88}" name="Notes" dataDxfId="44"/>
  </tableColumns>
  <tableStyleInfo name="TableStyleLight18"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358199B5-9F54-4251-9F53-0BBE77783EC2}" name="Table10" displayName="Table10" ref="A1:J2" totalsRowShown="0" headerRowDxfId="38" dataDxfId="37">
  <autoFilter ref="A1:J2" xr:uid="{358199B5-9F54-4251-9F53-0BBE77783EC2}"/>
  <tableColumns count="10">
    <tableColumn id="1" xr3:uid="{1A0A20FD-0F0A-48EF-A3AC-E5F4447975C7}" name="Country" dataDxfId="36"/>
    <tableColumn id="2" xr3:uid="{DB292063-D8C6-4763-B6C1-D8501FFCC2DC}" name="Year" dataDxfId="35"/>
    <tableColumn id="3" xr3:uid="{95D4FC00-D103-4085-8ADF-A5659E836C51}" name="Sector" dataDxfId="34"/>
    <tableColumn id="4" xr3:uid="{44B4A261-4BF1-45AA-ABFE-6E1078705550}" name="Parent Ownership Group" dataDxfId="33"/>
    <tableColumn id="5" xr3:uid="{C73ECF68-51E3-4660-B84B-33D9F0C577FD}" name="Operating Division/Company" dataDxfId="32"/>
    <tableColumn id="6" xr3:uid="{21636621-179B-4200-BF77-DE31F502DB43}" name="Operating Brand/Title" dataDxfId="31"/>
    <tableColumn id="7" xr3:uid="{A17E653C-3D2B-4334-97D3-ED02CBBD7358}" name="Total Revenue (Millions NOK)" dataDxfId="30"/>
    <tableColumn id="8" xr3:uid="{152E618B-D264-451B-84CA-F8F13CD39D9C}" name="Total Revenue (Millions US$)" dataDxfId="29"/>
    <tableColumn id="9" xr3:uid="{668C16B9-B749-4E3B-84A7-3A4E3F151108}" name="Market Shares by Revenue (%)" dataDxfId="28"/>
    <tableColumn id="10" xr3:uid="{4279559B-EA68-4BC3-80F8-D2A4AA702FC8}" name="Notes" dataDxfId="27"/>
  </tableColumns>
  <tableStyleInfo name="TableStyleLight18"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FF1C811B-CF45-4B34-902C-8FF040738CD9}" name="Table12" displayName="Table12" ref="A1:J2" totalsRowShown="0" headerRowDxfId="21" dataDxfId="20">
  <autoFilter ref="A1:J2" xr:uid="{FF1C811B-CF45-4B34-902C-8FF040738CD9}"/>
  <tableColumns count="10">
    <tableColumn id="1" xr3:uid="{26C9286D-5E38-4608-8A34-D0173119C147}" name="Country" dataDxfId="19"/>
    <tableColumn id="2" xr3:uid="{7A2D730D-C02C-4A0B-805E-18E5A5661909}" name="Year" dataDxfId="18"/>
    <tableColumn id="3" xr3:uid="{51E17E7D-73AF-40A9-B734-C057B2888774}" name="Sector" dataDxfId="17"/>
    <tableColumn id="4" xr3:uid="{9F00B789-AFD5-4686-8CC9-745F07682EE9}" name="Parent Ownership Group" dataDxfId="16"/>
    <tableColumn id="5" xr3:uid="{B889CE05-362A-415B-A947-3BCACB590170}" name="Operating Division/Company" dataDxfId="15"/>
    <tableColumn id="6" xr3:uid="{1660BBDE-EB96-4C12-9209-A190E4ECE4C8}" name="Operating Brand/Title" dataDxfId="14"/>
    <tableColumn id="7" xr3:uid="{679272C5-2BD3-48A8-8E29-FDB05E8A84E7}" name="Total Revenue (Millions NOK)" dataDxfId="13"/>
    <tableColumn id="8" xr3:uid="{84D37722-FA14-4E92-80CD-EB6E21593434}" name="Total Revenue (Millions US$)" dataDxfId="12"/>
    <tableColumn id="9" xr3:uid="{41ED4814-C9B7-41DF-A3B5-D6F81BEAE1C4}" name="Market Shares by Revenue (%)" dataDxfId="11"/>
    <tableColumn id="10" xr3:uid="{73C57BDA-4F1F-4138-AC1E-348788A8DC03}" name="Notes" dataDxfId="10"/>
  </tableColumns>
  <tableStyleInfo name="TableStyleLight18"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854BEF5-DB66-43C9-8D32-3DF945BF39BA}" name="MERGERSA" displayName="MERGERSA" ref="A1:I2" totalsRowShown="0" headerRowDxfId="9">
  <autoFilter ref="A1:I2" xr:uid="{5854BEF5-DB66-43C9-8D32-3DF945BF39BA}"/>
  <tableColumns count="9">
    <tableColumn id="1" xr3:uid="{D57BD0DC-4765-457C-B7E2-E0A4FD6007C3}" name="Country" dataDxfId="8"/>
    <tableColumn id="2" xr3:uid="{EBD0E004-FB1E-4D63-AB4C-93247933734A}" name="Year" dataDxfId="7"/>
    <tableColumn id="3" xr3:uid="{729B9D54-E466-46EA-BDF2-78C9C953EFC1}" name="Sector" dataDxfId="6"/>
    <tableColumn id="4" xr3:uid="{9C16DE78-32F4-414C-92EA-8C3E10935CCC}" name="Acquired" dataDxfId="5"/>
    <tableColumn id="5" xr3:uid="{E55E47BE-191C-4E2F-A022-A1E280C1DAC6}" name="Acquirer" dataDxfId="4"/>
    <tableColumn id="6" xr3:uid="{4A5E2CA2-32B7-45D0-88C5-D80C1FCFEFC8}" name="Transaction Value (Millions NOK)" dataDxfId="3"/>
    <tableColumn id="7" xr3:uid="{C793E0CA-3FDD-4084-917F-610C65D8628C}" name="Transaction Value (Millions US$)" dataDxfId="2"/>
    <tableColumn id="9" xr3:uid="{5C439FE0-B2AD-A343-ADC9-B3A2A4DFDC60}" name="Closing Date--Year Only" dataDxfId="1"/>
    <tableColumn id="8" xr3:uid="{E8533D4C-8B11-4774-844D-500A63A10A0D}" name="Notes"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http://www.medietilsynet.no/globalassets/publikasjoner/2018/medieokonomirapporten2017.pdf" TargetMode="External"/><Relationship Id="rId18" Type="http://schemas.openxmlformats.org/officeDocument/2006/relationships/hyperlink" Target="http://www.medietilsynet.no/globalassets/publikasjoner/medieokonomi/2009---2013-okonomi-i-norske-medier.pdf" TargetMode="External"/><Relationship Id="rId26" Type="http://schemas.openxmlformats.org/officeDocument/2006/relationships/hyperlink" Target="https://e24.no/naeringsliv/i/WRmpGG/stor-vekst-i-optimistisk-norsk-spillbransje" TargetMode="External"/><Relationship Id="rId3" Type="http://schemas.openxmlformats.org/officeDocument/2006/relationships/hyperlink" Target="https://www.medietilsynet.no/globalassets/publikasjoner/medieokonomi/2001---2005-utviklingen-i-okonomien-norske-medier.pdf" TargetMode="External"/><Relationship Id="rId21" Type="http://schemas.openxmlformats.org/officeDocument/2006/relationships/hyperlink" Target="https://forleggerforeningen.no/wp-content/uploads/2023/06/Bransjestatitikk-2022-endelig.pdf" TargetMode="External"/><Relationship Id="rId34" Type="http://schemas.openxmlformats.org/officeDocument/2006/relationships/table" Target="../tables/table1.xml"/><Relationship Id="rId7" Type="http://schemas.openxmlformats.org/officeDocument/2006/relationships/hyperlink" Target="https://www.medietilsynet.no/globalassets/publikasjoner/medieokonomi/2006---2010-utvilking-i-okonomi-i-norske-medier.pdf" TargetMode="External"/><Relationship Id="rId12" Type="http://schemas.openxmlformats.org/officeDocument/2006/relationships/hyperlink" Target="http://www.medietilsynet.no/globalassets/publikasjoner/medieokonomi/medieokonomirapporten-2015.pdf" TargetMode="External"/><Relationship Id="rId17" Type="http://schemas.openxmlformats.org/officeDocument/2006/relationships/hyperlink" Target="http://www.medietilsynet.no/globalassets/publikasjoner/medieokonomi/2003---2007-utviklingen-i-okonomien-i-norske-medier.pdf" TargetMode="External"/><Relationship Id="rId25" Type="http://schemas.openxmlformats.org/officeDocument/2006/relationships/hyperlink" Target="https://e24.no/naeringsliv/i/WRmpGG/stor-vekst-i-optimistisk-norsk-spillbransje" TargetMode="External"/><Relationship Id="rId33" Type="http://schemas.openxmlformats.org/officeDocument/2006/relationships/printerSettings" Target="../printerSettings/printerSettings2.bin"/><Relationship Id="rId2" Type="http://schemas.openxmlformats.org/officeDocument/2006/relationships/hyperlink" Target="https://www.medietilsynet.no/globalassets/publikasjoner/medieokonomi/2001---2005-utviklingen-i-okonomien-norske-medier.pdf" TargetMode="External"/><Relationship Id="rId16" Type="http://schemas.openxmlformats.org/officeDocument/2006/relationships/hyperlink" Target="http://www.medietilsynet.no/globalassets/publikasjoner/medieokonomi/2001---2005-utviklingen-i-okonomien-norske-medier.pdf%20%20%20%20*Number%20in%20'Total%20Revenue'%20includes%20more%20than%20public%20funding%20(thus%20not%20directly%20comparable%20to%20'Total%20Revenue'%20for%20years%202012%20and%20onwards).%20Numbers%20for%20'Public%20funding'%20not%20available%20in%20the%20report." TargetMode="External"/><Relationship Id="rId20" Type="http://schemas.openxmlformats.org/officeDocument/2006/relationships/hyperlink" Target="https://forleggerforeningen.no/wp-content/uploads/2023/06/Bransjestatitikk-2022-endelig.pdf" TargetMode="External"/><Relationship Id="rId29" Type="http://schemas.openxmlformats.org/officeDocument/2006/relationships/hyperlink" Target="file:///Users/2917924/Downloads/Ekommarkedet%20i%20Norge%202022.pdf" TargetMode="External"/><Relationship Id="rId1" Type="http://schemas.openxmlformats.org/officeDocument/2006/relationships/hyperlink" Target="https://www.medietilsynet.no/globalassets/publikasjoner/medieokonomi/2001---2005-utviklingen-i-okonomien-norske-medier.pdf." TargetMode="External"/><Relationship Id="rId6" Type="http://schemas.openxmlformats.org/officeDocument/2006/relationships/hyperlink" Target="https://www.medietilsynet.no/globalassets/publikasjoner/medieokonomi/2006---2010-utvilking-i-okonomi-i-norske-medier.pdf" TargetMode="External"/><Relationship Id="rId11" Type="http://schemas.openxmlformats.org/officeDocument/2006/relationships/hyperlink" Target="http://www.medietilsynet.no/globalassets/publikasjoner/medieokonomi/231103_medieokonomi_20182022.pdf" TargetMode="External"/><Relationship Id="rId24" Type="http://schemas.openxmlformats.org/officeDocument/2006/relationships/hyperlink" Target="https://e24.no/naeringsliv/i/WRmpGG/stor-vekst-i-optimistisk-norsk-spillbransje" TargetMode="External"/><Relationship Id="rId32" Type="http://schemas.openxmlformats.org/officeDocument/2006/relationships/hyperlink" Target="https://www.cognitivemarketresearch.com/regional-analysis/europe-content-delivery-network-cdn-market-report?srsltid=AfmBOor8Bi0EaLewrkE6W3BxeftVWQzZ4MFj_vl9sSh5ZyVyvbrvcCHy" TargetMode="External"/><Relationship Id="rId5" Type="http://schemas.openxmlformats.org/officeDocument/2006/relationships/hyperlink" Target="https://www.medietilsynet.no/globalassets/publikasjoner/medieokonomi/2006---2010-utvilking-i-okonomi-i-norske-medier.pdf" TargetMode="External"/><Relationship Id="rId15" Type="http://schemas.openxmlformats.org/officeDocument/2006/relationships/hyperlink" Target="http://www.medietilsynet.no/globalassets/publikasjoner/medieokonomi/2002---2006-utvikling-i-okonomi-norske-meider.pdf" TargetMode="External"/><Relationship Id="rId23" Type="http://schemas.openxmlformats.org/officeDocument/2006/relationships/hyperlink" Target="https://www.regjeringen.no/contentassets/7464f476cb4744e59554c2cb4b192df5/no/pdfs/dataspillstrategi.pdf" TargetMode="External"/><Relationship Id="rId28" Type="http://schemas.openxmlformats.org/officeDocument/2006/relationships/hyperlink" Target="file:///Users/2917924/Downloads/Ekomstatistikken%202021%20-%20presentasjon.pdf" TargetMode="External"/><Relationship Id="rId10" Type="http://schemas.openxmlformats.org/officeDocument/2006/relationships/hyperlink" Target="http://www.medietilsynet.no/globalassets/publikasjoner/medieokonomi/231103_medieokonomi_20182022.pdf" TargetMode="External"/><Relationship Id="rId19" Type="http://schemas.openxmlformats.org/officeDocument/2006/relationships/hyperlink" Target="https://www.kulturdirektoratet.no/documents/10157/47d3c8c1-c1c3-4904-91e0-ad4a364b03d2" TargetMode="External"/><Relationship Id="rId31" Type="http://schemas.openxmlformats.org/officeDocument/2006/relationships/hyperlink" Target="https://www.regjeringen.no/contentassets/4bf7e889744b4da089a863c498680f0f/201105_datacentre-i-norge_online_implement-rapport.pdf" TargetMode="External"/><Relationship Id="rId4" Type="http://schemas.openxmlformats.org/officeDocument/2006/relationships/hyperlink" Target="https://www.medietilsynet.no/globalassets/publikasjoner/medieokonomi/2006---2010-utvilking-i-okonomi-i-norske-medier.pdf" TargetMode="External"/><Relationship Id="rId9" Type="http://schemas.openxmlformats.org/officeDocument/2006/relationships/hyperlink" Target="http://www.medietilsynet.no/globalassets/publikasjoner/2018/medieokonomirapporten2017.pdf" TargetMode="External"/><Relationship Id="rId14" Type="http://schemas.openxmlformats.org/officeDocument/2006/relationships/hyperlink" Target="http://www.medietilsynet.no/globalassets/publikasjoner/medieokonomi/2007---2011-okonomi-i-norske-medier.pdf" TargetMode="External"/><Relationship Id="rId22" Type="http://schemas.openxmlformats.org/officeDocument/2006/relationships/hyperlink" Target="https://www.statista.com/outlook/amo/app/norway" TargetMode="External"/><Relationship Id="rId27" Type="http://schemas.openxmlformats.org/officeDocument/2006/relationships/hyperlink" Target="file:///Users/2917924/Downloads/Nkom%20presentasjon%20-%2014.05.20%20-%20Ekommarkedet_2019_pdf_.pdf" TargetMode="External"/><Relationship Id="rId30" Type="http://schemas.openxmlformats.org/officeDocument/2006/relationships/hyperlink" Target="https://nkom.no/statistikk/nokkeltall-og-interaktive-dashbord/ekomstatistikk/_/attachment/inline/fd104817-a5c2-43be-b5a5-f012d39b0728:ef8d90706109936b3681f9a155789fa29ef6a421/2024%202%20Ekomstatistikken%20hel%C3%A5r%202023%20-%20Nasjonale%20tall.pdf" TargetMode="External"/><Relationship Id="rId8" Type="http://schemas.openxmlformats.org/officeDocument/2006/relationships/hyperlink" Target="http://www.medietilsynet.no/globalassets/publikasjoner/medieokonomi/medieokonomirapporten-2015.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ekomstatistikken.nkom.no/" TargetMode="External"/><Relationship Id="rId2" Type="http://schemas.openxmlformats.org/officeDocument/2006/relationships/hyperlink" Target="https://ekomstatistikken.nkom.no/" TargetMode="External"/><Relationship Id="rId1" Type="http://schemas.openxmlformats.org/officeDocument/2006/relationships/hyperlink" Target="https://ekomstatistikken.nkom.no/" TargetMode="External"/><Relationship Id="rId6" Type="http://schemas.openxmlformats.org/officeDocument/2006/relationships/table" Target="../tables/table2.xml"/><Relationship Id="rId5" Type="http://schemas.openxmlformats.org/officeDocument/2006/relationships/printerSettings" Target="../printerSettings/printerSettings3.bin"/><Relationship Id="rId4" Type="http://schemas.openxmlformats.org/officeDocument/2006/relationships/hyperlink" Target="https://www.statista.com/statistics/1327028/largest-fixed-line-telephony-providers-in-norway-by-market-share/"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ekomstatistikken.nkom.no/" TargetMode="External"/><Relationship Id="rId7" Type="http://schemas.openxmlformats.org/officeDocument/2006/relationships/table" Target="../tables/table3.xml"/><Relationship Id="rId2" Type="http://schemas.openxmlformats.org/officeDocument/2006/relationships/hyperlink" Target="https://ekomstatistikken.nkom.no/" TargetMode="External"/><Relationship Id="rId1" Type="http://schemas.openxmlformats.org/officeDocument/2006/relationships/hyperlink" Target="https://ekomstatistikken.nkom.no/" TargetMode="External"/><Relationship Id="rId6" Type="http://schemas.openxmlformats.org/officeDocument/2006/relationships/hyperlink" Target="file:///Users/2917924/Downloads/Presentasjon%20-%20Det%20norske%20ekommarkedet%202018.pdf" TargetMode="External"/><Relationship Id="rId5" Type="http://schemas.openxmlformats.org/officeDocument/2006/relationships/hyperlink" Target="https://nkom.no/statistikk/nokkeltall-og-interaktive-dashbord/ekomstatistikk/_/attachment/inline/fd104817-a5c2-43be-b5a5-f012d39b0728:ef8d90706109936b3681f9a155789fa29ef6a421/2024%202%20Ekomstatistikken%20hel%C3%A5r%202023%20-%20Nasjonale%20tall.pdf" TargetMode="External"/><Relationship Id="rId4" Type="http://schemas.openxmlformats.org/officeDocument/2006/relationships/hyperlink" Target="https://nkom.no/statistikk/nokkeltall-og-interaktive-dashbord/ekomstatistikk/_/attachment/inline/fd104817-a5c2-43be-b5a5-f012d39b0728:ef8d90706109936b3681f9a155789fa29ef6a421/2024%202%20Ekomstatistikken%20hel%C3%A5r%202023%20-%20Nasjonale%20tall.pdf" TargetMode="External"/></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hyperlink" Target="https://ekomstatistikken.nkom.no/" TargetMode="External"/><Relationship Id="rId7" Type="http://schemas.openxmlformats.org/officeDocument/2006/relationships/hyperlink" Target="file:///Users/2917924/Downloads/Presentasjon%20-%20Det%20norske%20ekommarkedet%202018.pdf" TargetMode="External"/><Relationship Id="rId2" Type="http://schemas.openxmlformats.org/officeDocument/2006/relationships/hyperlink" Target="https://ekomstatistikken.nkom.no/" TargetMode="External"/><Relationship Id="rId1" Type="http://schemas.openxmlformats.org/officeDocument/2006/relationships/hyperlink" Target="https://ekomstatistikken.nkom.no/" TargetMode="External"/><Relationship Id="rId6" Type="http://schemas.openxmlformats.org/officeDocument/2006/relationships/hyperlink" Target="file:///Users/2917924/Downloads/Presentasjon%20-%20Det%20norske%20ekommarkedet%202018.pdf" TargetMode="External"/><Relationship Id="rId5" Type="http://schemas.openxmlformats.org/officeDocument/2006/relationships/hyperlink" Target="file:///Users/2917924/Downloads/Ekommarkedet%20i%20Norge%202022.pdf" TargetMode="External"/><Relationship Id="rId4" Type="http://schemas.openxmlformats.org/officeDocument/2006/relationships/hyperlink" Target="https://nkom.no/statistikk/nokkeltall-og-interaktive-dashbord/ekomstatistikk/_/attachment/inline/fd104817-a5c2-43be-b5a5-f012d39b0728:ef8d90706109936b3681f9a155789fa29ef6a421/2024%202%20Ekomstatistikken%20hel%C3%A5r%202023%20-%20Nasjonale%20tall.pdf" TargetMode="External"/><Relationship Id="rId9" Type="http://schemas.openxmlformats.org/officeDocument/2006/relationships/table" Target="../tables/table4.xml"/></Relationships>
</file>

<file path=xl/worksheets/_rels/sheet6.xml.rels><?xml version="1.0" encoding="UTF-8" standalone="yes"?>
<Relationships xmlns="http://schemas.openxmlformats.org/package/2006/relationships"><Relationship Id="rId8" Type="http://schemas.openxmlformats.org/officeDocument/2006/relationships/table" Target="../tables/table5.xml"/><Relationship Id="rId3" Type="http://schemas.openxmlformats.org/officeDocument/2006/relationships/hyperlink" Target="https://nkom.no/statistikk/nokkeltall-og-interaktive-dashbord/ekomstatistikk/_/attachment/inline/fd104817-a5c2-43be-b5a5-f012d39b0728:ef8d90706109936b3681f9a155789fa29ef6a421/2024%202%20Ekomstatistikken%20hel%C3%A5r%202023%20-%20Nasjonale%20tall.pdf" TargetMode="External"/><Relationship Id="rId7" Type="http://schemas.openxmlformats.org/officeDocument/2006/relationships/hyperlink" Target="file:///Users/2917924/Downloads/Nkom%20presentasjon%20-%2014.05.20%20-%20Ekommarkedet_2019_pdf_-3.pdf" TargetMode="External"/><Relationship Id="rId2" Type="http://schemas.openxmlformats.org/officeDocument/2006/relationships/hyperlink" Target="https://ekomstatistikken.nkom.no/" TargetMode="External"/><Relationship Id="rId1" Type="http://schemas.openxmlformats.org/officeDocument/2006/relationships/hyperlink" Target="https://ekomstatistikken.nkom.no/" TargetMode="External"/><Relationship Id="rId6" Type="http://schemas.openxmlformats.org/officeDocument/2006/relationships/hyperlink" Target="file:///Users/2917924/Downloads/Nkom%20presentasjon%20-%2014.05.20%20-%20Ekommarkedet_2019_pdf_-3.pdf" TargetMode="External"/><Relationship Id="rId5" Type="http://schemas.openxmlformats.org/officeDocument/2006/relationships/hyperlink" Target="file:///Users/2917924/Downloads/Nkom%20presentasjon%20-%2014.05.20%20-%20Ekommarkedet_2019_pdf_-3.pdf" TargetMode="External"/><Relationship Id="rId4" Type="http://schemas.openxmlformats.org/officeDocument/2006/relationships/hyperlink" Target="file:///Users/2917924/Downloads/Nkom%20presentasjon%20-%2014.05.20%20-%20Ekommarkedet_2019_pdf_-3.pdf"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www.medienorge.uib.no/english/?cat=statistikk&amp;page=tv&amp;queryID=219" TargetMode="External"/><Relationship Id="rId2" Type="http://schemas.openxmlformats.org/officeDocument/2006/relationships/hyperlink" Target="https://www.medienorge.uib.no/english/?cat=statistikk&amp;page=tv&amp;queryID=219" TargetMode="External"/><Relationship Id="rId1" Type="http://schemas.openxmlformats.org/officeDocument/2006/relationships/hyperlink" Target="https://www.nordicom.gu.se/en/statistics-facts/media-statistics" TargetMode="External"/><Relationship Id="rId5" Type="http://schemas.openxmlformats.org/officeDocument/2006/relationships/table" Target="../tables/table6.xml"/><Relationship Id="rId4" Type="http://schemas.openxmlformats.org/officeDocument/2006/relationships/hyperlink" Target="https://www.medietilsynet.no/globalassets/publikasjoner/medieokonomi/231103_medieokonomi_20182022.pdf"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3" Type="http://schemas.openxmlformats.org/officeDocument/2006/relationships/hyperlink" Target="https://www.medienorge.uib.no/english/?cat=statistikk&amp;page=radio&amp;queryID=276" TargetMode="External"/><Relationship Id="rId2" Type="http://schemas.openxmlformats.org/officeDocument/2006/relationships/hyperlink" Target="https://medienorge.uib.no/english/?cat=statistikk&amp;page=radio&amp;queryID=429" TargetMode="External"/><Relationship Id="rId1" Type="http://schemas.openxmlformats.org/officeDocument/2006/relationships/hyperlink" Target="https://medienorge.uib.no/english/?cat=statistikk&amp;page=radio&amp;queryID=429" TargetMode="External"/><Relationship Id="rId4" Type="http://schemas.openxmlformats.org/officeDocument/2006/relationships/table" Target="../tables/table13.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6.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hyperlink" Target="https://www.medienorge.uib.no/english/?cat=statistikk&amp;queryID=188" TargetMode="External"/></Relationships>
</file>

<file path=xl/worksheets/_rels/sheet18.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forleggerforeningen.no/wp-content/uploads/2023/06/Bransjestatitikk-2022-endelig.pdf" TargetMode="External"/></Relationships>
</file>

<file path=xl/worksheets/_rels/sheet20.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21.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30.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31.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32.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33.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34.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8"/>
  <sheetViews>
    <sheetView topLeftCell="B35" zoomScaleNormal="100" workbookViewId="0">
      <selection activeCell="C5" sqref="C5"/>
    </sheetView>
  </sheetViews>
  <sheetFormatPr defaultColWidth="8.875" defaultRowHeight="18" customHeight="1"/>
  <cols>
    <col min="1" max="1" width="43.375" bestFit="1" customWidth="1"/>
    <col min="2" max="2" width="45" bestFit="1" customWidth="1"/>
    <col min="3" max="3" width="144.625" style="41" customWidth="1"/>
    <col min="4" max="16384" width="8.875" style="108"/>
  </cols>
  <sheetData>
    <row r="1" spans="1:3" s="163" customFormat="1" ht="15.95">
      <c r="A1" s="176" t="s">
        <v>0</v>
      </c>
      <c r="B1" s="176" t="s">
        <v>1</v>
      </c>
      <c r="C1" s="176" t="s">
        <v>2</v>
      </c>
    </row>
    <row r="2" spans="1:3" ht="15.95">
      <c r="A2" s="28" t="s">
        <v>3</v>
      </c>
      <c r="B2" s="28"/>
      <c r="C2" s="28"/>
    </row>
    <row r="3" spans="1:3" ht="15.95">
      <c r="A3" s="28" t="s">
        <v>4</v>
      </c>
      <c r="B3" s="28"/>
      <c r="C3" s="28"/>
    </row>
    <row r="4" spans="1:3" ht="204">
      <c r="A4" s="28" t="s">
        <v>5</v>
      </c>
      <c r="B4" s="28" t="s">
        <v>6</v>
      </c>
      <c r="C4" s="177" t="s">
        <v>7</v>
      </c>
    </row>
    <row r="5" spans="1:3" ht="69.75" customHeight="1">
      <c r="A5" s="28" t="s">
        <v>8</v>
      </c>
      <c r="B5" s="28" t="s">
        <v>6</v>
      </c>
      <c r="C5" s="177" t="s">
        <v>9</v>
      </c>
    </row>
    <row r="6" spans="1:3" ht="102">
      <c r="A6" s="28" t="s">
        <v>10</v>
      </c>
      <c r="B6" s="28" t="s">
        <v>6</v>
      </c>
      <c r="C6" s="177" t="s">
        <v>11</v>
      </c>
    </row>
    <row r="7" spans="1:3" ht="119.1">
      <c r="A7" s="28" t="s">
        <v>12</v>
      </c>
      <c r="B7" s="28" t="s">
        <v>6</v>
      </c>
      <c r="C7" s="177" t="s">
        <v>13</v>
      </c>
    </row>
    <row r="8" spans="1:3" ht="33.950000000000003">
      <c r="A8" s="28" t="s">
        <v>14</v>
      </c>
      <c r="B8" s="28" t="s">
        <v>15</v>
      </c>
      <c r="C8" s="177" t="s">
        <v>16</v>
      </c>
    </row>
    <row r="9" spans="1:3" ht="33.950000000000003">
      <c r="A9" s="28" t="s">
        <v>17</v>
      </c>
      <c r="B9" s="28" t="s">
        <v>15</v>
      </c>
      <c r="C9" s="177" t="s">
        <v>18</v>
      </c>
    </row>
    <row r="10" spans="1:3" ht="237.95">
      <c r="A10" s="28" t="s">
        <v>19</v>
      </c>
      <c r="B10" s="28" t="s">
        <v>15</v>
      </c>
      <c r="C10" s="177" t="s">
        <v>20</v>
      </c>
    </row>
    <row r="11" spans="1:3" ht="84.95">
      <c r="A11" s="178" t="s">
        <v>21</v>
      </c>
      <c r="B11" s="178" t="s">
        <v>15</v>
      </c>
      <c r="C11" s="179" t="s">
        <v>22</v>
      </c>
    </row>
    <row r="12" spans="1:3" ht="96" customHeight="1">
      <c r="A12" s="180" t="s">
        <v>23</v>
      </c>
      <c r="B12" s="180" t="s">
        <v>15</v>
      </c>
      <c r="C12" s="181" t="s">
        <v>24</v>
      </c>
    </row>
    <row r="13" spans="1:3" s="109" customFormat="1" ht="33.950000000000003">
      <c r="A13" s="182" t="s">
        <v>25</v>
      </c>
      <c r="B13" s="182" t="s">
        <v>15</v>
      </c>
      <c r="C13" s="183" t="s">
        <v>26</v>
      </c>
    </row>
    <row r="14" spans="1:3" ht="126" customHeight="1">
      <c r="A14" s="28" t="s">
        <v>27</v>
      </c>
      <c r="B14" s="28" t="s">
        <v>15</v>
      </c>
      <c r="C14" s="177" t="s">
        <v>28</v>
      </c>
    </row>
    <row r="15" spans="1:3" ht="33" customHeight="1">
      <c r="A15" s="28" t="s">
        <v>29</v>
      </c>
      <c r="B15" s="28" t="s">
        <v>15</v>
      </c>
      <c r="C15" s="177" t="s">
        <v>30</v>
      </c>
    </row>
    <row r="16" spans="1:3" ht="84.95">
      <c r="A16" s="28" t="s">
        <v>31</v>
      </c>
      <c r="B16" s="28" t="s">
        <v>15</v>
      </c>
      <c r="C16" s="177" t="s">
        <v>32</v>
      </c>
    </row>
    <row r="17" spans="1:3" ht="51">
      <c r="A17" s="28" t="s">
        <v>33</v>
      </c>
      <c r="B17" s="28" t="s">
        <v>15</v>
      </c>
      <c r="C17" s="184" t="s">
        <v>34</v>
      </c>
    </row>
    <row r="18" spans="1:3" ht="17.100000000000001">
      <c r="A18" s="28" t="s">
        <v>35</v>
      </c>
      <c r="B18" s="28" t="s">
        <v>15</v>
      </c>
      <c r="C18" s="177" t="s">
        <v>36</v>
      </c>
    </row>
    <row r="19" spans="1:3" ht="17.100000000000001">
      <c r="A19" s="28" t="s">
        <v>37</v>
      </c>
      <c r="B19" s="28" t="s">
        <v>15</v>
      </c>
      <c r="C19" s="177" t="s">
        <v>38</v>
      </c>
    </row>
    <row r="20" spans="1:3" ht="33.950000000000003">
      <c r="A20" s="28" t="s">
        <v>39</v>
      </c>
      <c r="B20" s="28" t="s">
        <v>15</v>
      </c>
      <c r="C20" s="177" t="s">
        <v>40</v>
      </c>
    </row>
    <row r="21" spans="1:3" ht="17.100000000000001">
      <c r="A21" s="28" t="s">
        <v>41</v>
      </c>
      <c r="B21" s="28" t="s">
        <v>42</v>
      </c>
      <c r="C21" s="177" t="s">
        <v>43</v>
      </c>
    </row>
    <row r="22" spans="1:3" ht="153">
      <c r="A22" s="28" t="s">
        <v>44</v>
      </c>
      <c r="B22" s="28" t="s">
        <v>42</v>
      </c>
      <c r="C22" s="177" t="s">
        <v>45</v>
      </c>
    </row>
    <row r="23" spans="1:3" ht="84.95">
      <c r="A23" s="28" t="s">
        <v>46</v>
      </c>
      <c r="B23" s="28" t="s">
        <v>42</v>
      </c>
      <c r="C23" s="177" t="s">
        <v>47</v>
      </c>
    </row>
    <row r="24" spans="1:3" ht="84.95">
      <c r="A24" s="28" t="s">
        <v>48</v>
      </c>
      <c r="B24" s="28" t="s">
        <v>42</v>
      </c>
      <c r="C24" s="177" t="s">
        <v>47</v>
      </c>
    </row>
    <row r="25" spans="1:3" ht="33.75" customHeight="1">
      <c r="A25" s="28" t="s">
        <v>49</v>
      </c>
      <c r="B25" s="28" t="s">
        <v>42</v>
      </c>
      <c r="C25" s="177" t="s">
        <v>50</v>
      </c>
    </row>
    <row r="26" spans="1:3" ht="102">
      <c r="A26" s="28" t="s">
        <v>51</v>
      </c>
      <c r="B26" s="28" t="s">
        <v>42</v>
      </c>
      <c r="C26" s="177" t="s">
        <v>52</v>
      </c>
    </row>
    <row r="27" spans="1:3" ht="135.94999999999999">
      <c r="A27" s="28" t="s">
        <v>53</v>
      </c>
      <c r="B27" s="28" t="s">
        <v>42</v>
      </c>
      <c r="C27" s="177" t="s">
        <v>54</v>
      </c>
    </row>
    <row r="28" spans="1:3" ht="84.95">
      <c r="A28" s="28" t="s">
        <v>55</v>
      </c>
      <c r="B28" s="28" t="s">
        <v>42</v>
      </c>
      <c r="C28" s="177" t="s">
        <v>56</v>
      </c>
    </row>
    <row r="29" spans="1:3" ht="51">
      <c r="A29" s="28" t="s">
        <v>57</v>
      </c>
      <c r="B29" s="28" t="s">
        <v>42</v>
      </c>
      <c r="C29" s="177" t="s">
        <v>58</v>
      </c>
    </row>
    <row r="30" spans="1:3" ht="33.950000000000003">
      <c r="A30" s="28" t="s">
        <v>59</v>
      </c>
      <c r="B30" s="28" t="s">
        <v>42</v>
      </c>
      <c r="C30" s="177" t="s">
        <v>60</v>
      </c>
    </row>
    <row r="31" spans="1:3" ht="204">
      <c r="A31" s="182" t="s">
        <v>61</v>
      </c>
      <c r="B31" s="182" t="s">
        <v>62</v>
      </c>
      <c r="C31" s="185" t="s">
        <v>63</v>
      </c>
    </row>
    <row r="32" spans="1:3" ht="315" customHeight="1">
      <c r="A32" s="182" t="s">
        <v>64</v>
      </c>
      <c r="B32" s="182" t="s">
        <v>62</v>
      </c>
      <c r="C32" s="185" t="s">
        <v>65</v>
      </c>
    </row>
    <row r="33" spans="1:3" ht="170.1">
      <c r="A33" s="182" t="s">
        <v>66</v>
      </c>
      <c r="B33" s="182" t="s">
        <v>62</v>
      </c>
      <c r="C33" s="185" t="s">
        <v>67</v>
      </c>
    </row>
    <row r="34" spans="1:3" ht="272.10000000000002">
      <c r="A34" s="182" t="s">
        <v>68</v>
      </c>
      <c r="B34" s="182" t="s">
        <v>62</v>
      </c>
      <c r="C34" s="185" t="s">
        <v>69</v>
      </c>
    </row>
    <row r="35" spans="1:3" ht="33.950000000000003">
      <c r="A35" s="28" t="s">
        <v>70</v>
      </c>
      <c r="B35" s="28" t="s">
        <v>62</v>
      </c>
      <c r="C35" s="177" t="s">
        <v>71</v>
      </c>
    </row>
    <row r="36" spans="1:3" ht="255">
      <c r="A36" s="28" t="s">
        <v>72</v>
      </c>
      <c r="B36" s="28" t="s">
        <v>62</v>
      </c>
      <c r="C36" s="177" t="s">
        <v>73</v>
      </c>
    </row>
    <row r="37" spans="1:3" ht="15.95">
      <c r="A37" s="28" t="s">
        <v>74</v>
      </c>
      <c r="B37" s="28" t="s">
        <v>62</v>
      </c>
      <c r="C37" s="28"/>
    </row>
    <row r="38" spans="1:3" ht="15.95">
      <c r="A38" s="28" t="s">
        <v>75</v>
      </c>
      <c r="B38" s="28" t="s">
        <v>62</v>
      </c>
      <c r="C38" s="28"/>
    </row>
  </sheetData>
  <phoneticPr fontId="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F9070-6A4F-4AE2-A148-3C8D41B0F374}">
  <dimension ref="A1:R291"/>
  <sheetViews>
    <sheetView tabSelected="1" zoomScaleNormal="100" workbookViewId="0">
      <pane ySplit="1" topLeftCell="K16" activePane="bottomLeft" state="frozen"/>
      <selection pane="bottomLeft" activeCell="R22" sqref="R22"/>
      <selection activeCell="XEK27" sqref="XEK27:XEL27"/>
    </sheetView>
  </sheetViews>
  <sheetFormatPr defaultColWidth="9" defaultRowHeight="18" customHeight="1"/>
  <cols>
    <col min="1" max="1" width="10" style="41" bestFit="1" customWidth="1"/>
    <col min="2" max="2" width="8.625" style="10" bestFit="1" customWidth="1"/>
    <col min="3" max="3" width="44.875" style="7" customWidth="1"/>
    <col min="4" max="4" width="30.125" style="117" customWidth="1"/>
    <col min="5" max="5" width="28.375" style="41" hidden="1" customWidth="1"/>
    <col min="6" max="6" width="25.5" style="41" customWidth="1"/>
    <col min="7" max="7" width="2.875" style="41" customWidth="1"/>
    <col min="8" max="8" width="2.75" style="41" customWidth="1"/>
    <col min="9" max="9" width="3" style="41" customWidth="1"/>
    <col min="10" max="10" width="3.25" style="41" customWidth="1"/>
    <col min="11" max="11" width="2.875" style="41" customWidth="1"/>
    <col min="12" max="12" width="1.5" style="41" customWidth="1"/>
    <col min="13" max="13" width="2" style="41" customWidth="1"/>
    <col min="14" max="14" width="1.875" style="41" customWidth="1"/>
    <col min="15" max="15" width="2.75" style="41" customWidth="1"/>
    <col min="16" max="16" width="2.625" style="41" customWidth="1"/>
    <col min="17" max="17" width="4.125" style="41" customWidth="1"/>
    <col min="18" max="18" width="255.625" style="46" bestFit="1" customWidth="1"/>
    <col min="19" max="16384" width="9" style="41"/>
  </cols>
  <sheetData>
    <row r="1" spans="1:18" s="8" customFormat="1" ht="18" customHeight="1">
      <c r="A1" s="93" t="s">
        <v>76</v>
      </c>
      <c r="B1" s="93" t="s">
        <v>77</v>
      </c>
      <c r="C1" s="93" t="s">
        <v>0</v>
      </c>
      <c r="D1" s="120" t="s">
        <v>78</v>
      </c>
      <c r="E1" s="8" t="s">
        <v>79</v>
      </c>
      <c r="F1" s="8" t="s">
        <v>80</v>
      </c>
      <c r="G1" s="8" t="s">
        <v>81</v>
      </c>
      <c r="H1" s="8" t="s">
        <v>82</v>
      </c>
      <c r="I1" s="8" t="s">
        <v>83</v>
      </c>
      <c r="J1" s="8" t="s">
        <v>84</v>
      </c>
      <c r="K1" s="55" t="s">
        <v>85</v>
      </c>
      <c r="L1" s="55" t="s">
        <v>86</v>
      </c>
      <c r="M1" s="8" t="s">
        <v>87</v>
      </c>
      <c r="N1" s="8" t="s">
        <v>88</v>
      </c>
      <c r="O1" s="8" t="s">
        <v>89</v>
      </c>
      <c r="P1" s="8" t="s">
        <v>90</v>
      </c>
      <c r="Q1" s="8" t="s">
        <v>91</v>
      </c>
      <c r="R1" s="93" t="s">
        <v>74</v>
      </c>
    </row>
    <row r="2" spans="1:18" ht="18" customHeight="1">
      <c r="A2" s="7"/>
      <c r="C2" s="10"/>
      <c r="R2" s="22"/>
    </row>
    <row r="3" spans="1:18" ht="18" customHeight="1">
      <c r="A3" s="7" t="s">
        <v>92</v>
      </c>
      <c r="B3" s="10">
        <v>2017</v>
      </c>
      <c r="C3" s="10" t="s">
        <v>5</v>
      </c>
      <c r="D3" s="118">
        <v>2149.6930000000002</v>
      </c>
      <c r="G3" s="169"/>
      <c r="H3" s="169"/>
      <c r="I3" s="169"/>
      <c r="J3" s="169"/>
      <c r="K3" s="169"/>
      <c r="R3" s="22" t="s">
        <v>93</v>
      </c>
    </row>
    <row r="4" spans="1:18" ht="18" customHeight="1">
      <c r="A4" s="330" t="s">
        <v>92</v>
      </c>
      <c r="B4" s="327">
        <v>2018</v>
      </c>
      <c r="C4" s="327" t="s">
        <v>5</v>
      </c>
      <c r="D4" s="338">
        <v>1761.3810000000001</v>
      </c>
      <c r="G4" s="169"/>
      <c r="H4" s="169"/>
      <c r="I4" s="169"/>
      <c r="J4" s="169"/>
      <c r="K4" s="169"/>
      <c r="R4" s="22" t="s">
        <v>94</v>
      </c>
    </row>
    <row r="5" spans="1:18" ht="18" customHeight="1">
      <c r="A5" s="330" t="s">
        <v>92</v>
      </c>
      <c r="B5" s="327">
        <v>2019</v>
      </c>
      <c r="C5" s="327" t="s">
        <v>5</v>
      </c>
      <c r="D5" s="326">
        <v>1446</v>
      </c>
      <c r="G5" s="169"/>
      <c r="H5" s="169"/>
      <c r="I5" s="169"/>
      <c r="J5" s="169"/>
      <c r="K5" s="169"/>
      <c r="R5" s="22" t="s">
        <v>95</v>
      </c>
    </row>
    <row r="6" spans="1:18" ht="18" customHeight="1">
      <c r="A6" s="330" t="s">
        <v>92</v>
      </c>
      <c r="B6" s="327">
        <v>2020</v>
      </c>
      <c r="C6" s="327" t="s">
        <v>5</v>
      </c>
      <c r="D6" s="326">
        <v>1194</v>
      </c>
      <c r="G6" s="169"/>
      <c r="H6" s="169"/>
      <c r="I6" s="169"/>
      <c r="J6" s="169"/>
      <c r="K6" s="169"/>
      <c r="R6" s="22"/>
    </row>
    <row r="7" spans="1:18" ht="18" customHeight="1">
      <c r="A7" s="330" t="s">
        <v>92</v>
      </c>
      <c r="B7" s="327">
        <v>2021</v>
      </c>
      <c r="C7" s="327" t="s">
        <v>5</v>
      </c>
      <c r="D7" s="326">
        <v>858</v>
      </c>
      <c r="G7" s="169"/>
      <c r="H7" s="169"/>
      <c r="I7" s="169"/>
      <c r="J7" s="169"/>
      <c r="K7" s="169"/>
      <c r="R7" s="22"/>
    </row>
    <row r="8" spans="1:18" ht="18" customHeight="1">
      <c r="A8" s="330" t="s">
        <v>92</v>
      </c>
      <c r="B8" s="327">
        <v>2022</v>
      </c>
      <c r="C8" s="327" t="s">
        <v>5</v>
      </c>
      <c r="D8" s="338">
        <v>488</v>
      </c>
      <c r="G8" s="169"/>
      <c r="H8" s="169"/>
      <c r="I8" s="169"/>
      <c r="J8" s="169"/>
      <c r="K8" s="169"/>
      <c r="R8" s="22"/>
    </row>
    <row r="9" spans="1:18" ht="18" customHeight="1">
      <c r="A9" s="7" t="s">
        <v>92</v>
      </c>
      <c r="B9" s="10">
        <v>2023</v>
      </c>
      <c r="C9" s="10" t="s">
        <v>5</v>
      </c>
      <c r="D9" s="117">
        <v>297.19299999999998</v>
      </c>
      <c r="G9" s="169"/>
      <c r="H9" s="169"/>
      <c r="I9" s="169"/>
      <c r="J9" s="169"/>
      <c r="K9" s="169"/>
      <c r="R9" s="22" t="s">
        <v>96</v>
      </c>
    </row>
    <row r="10" spans="1:18" ht="18" customHeight="1">
      <c r="A10" s="7"/>
      <c r="C10" s="10"/>
      <c r="G10" s="169"/>
      <c r="H10" s="169"/>
      <c r="I10" s="169"/>
      <c r="J10" s="169"/>
      <c r="K10" s="169"/>
      <c r="R10" s="22"/>
    </row>
    <row r="11" spans="1:18" ht="18" customHeight="1">
      <c r="A11" s="7" t="s">
        <v>92</v>
      </c>
      <c r="B11" s="10">
        <v>2017</v>
      </c>
      <c r="C11" s="10" t="s">
        <v>8</v>
      </c>
      <c r="D11" s="117">
        <v>13762</v>
      </c>
      <c r="G11" s="169"/>
      <c r="H11" s="169"/>
      <c r="I11" s="169"/>
      <c r="J11" s="169"/>
      <c r="K11" s="169"/>
      <c r="Q11" s="307"/>
      <c r="R11" s="22"/>
    </row>
    <row r="12" spans="1:18" ht="18" customHeight="1">
      <c r="A12" s="330" t="s">
        <v>92</v>
      </c>
      <c r="B12" s="327">
        <v>2018</v>
      </c>
      <c r="C12" s="327" t="s">
        <v>8</v>
      </c>
      <c r="D12" s="326">
        <v>14231</v>
      </c>
      <c r="E12" s="374"/>
      <c r="F12" s="374"/>
      <c r="G12" s="169"/>
      <c r="H12" s="169"/>
      <c r="I12" s="169"/>
      <c r="J12" s="169"/>
      <c r="K12" s="169"/>
      <c r="Q12" s="307"/>
      <c r="R12" s="22" t="s">
        <v>97</v>
      </c>
    </row>
    <row r="13" spans="1:18" ht="18" customHeight="1">
      <c r="A13" s="330" t="s">
        <v>92</v>
      </c>
      <c r="B13" s="327">
        <v>2019</v>
      </c>
      <c r="C13" s="327" t="s">
        <v>8</v>
      </c>
      <c r="D13" s="326">
        <v>14962</v>
      </c>
      <c r="E13" s="374"/>
      <c r="F13" s="374"/>
      <c r="G13" s="169"/>
      <c r="H13" s="169"/>
      <c r="I13" s="169"/>
      <c r="J13" s="169"/>
      <c r="K13" s="169"/>
      <c r="Q13" s="307"/>
      <c r="R13" s="22"/>
    </row>
    <row r="14" spans="1:18" ht="18" customHeight="1">
      <c r="A14" s="330" t="s">
        <v>92</v>
      </c>
      <c r="B14" s="327">
        <v>2020</v>
      </c>
      <c r="C14" s="327" t="s">
        <v>8</v>
      </c>
      <c r="D14" s="326">
        <v>15127</v>
      </c>
      <c r="E14" s="374"/>
      <c r="F14" s="374"/>
      <c r="G14" s="169"/>
      <c r="H14" s="169"/>
      <c r="I14" s="169"/>
      <c r="J14" s="169"/>
      <c r="K14" s="169"/>
      <c r="Q14" s="307"/>
      <c r="R14" s="22"/>
    </row>
    <row r="15" spans="1:18" ht="18" customHeight="1">
      <c r="A15" s="330" t="s">
        <v>92</v>
      </c>
      <c r="B15" s="327">
        <v>2021</v>
      </c>
      <c r="C15" s="327" t="s">
        <v>8</v>
      </c>
      <c r="D15" s="326">
        <v>15436</v>
      </c>
      <c r="E15" s="374"/>
      <c r="F15" s="374"/>
      <c r="G15" s="169"/>
      <c r="H15" s="169"/>
      <c r="I15" s="169"/>
      <c r="J15" s="169"/>
      <c r="K15" s="169"/>
      <c r="Q15" s="307"/>
      <c r="R15" s="22"/>
    </row>
    <row r="16" spans="1:18" ht="18" customHeight="1">
      <c r="A16" s="330" t="s">
        <v>92</v>
      </c>
      <c r="B16" s="327">
        <v>2022</v>
      </c>
      <c r="C16" s="327" t="s">
        <v>8</v>
      </c>
      <c r="D16" s="326">
        <v>16312</v>
      </c>
      <c r="E16" s="374"/>
      <c r="F16" s="374"/>
      <c r="G16" s="169"/>
      <c r="H16" s="169"/>
      <c r="I16" s="169"/>
      <c r="J16" s="169"/>
      <c r="K16" s="169"/>
      <c r="Q16" s="307"/>
      <c r="R16" s="22"/>
    </row>
    <row r="17" spans="1:18" ht="18" customHeight="1">
      <c r="A17" s="7" t="s">
        <v>92</v>
      </c>
      <c r="B17" s="10">
        <v>2023</v>
      </c>
      <c r="C17" s="327" t="s">
        <v>8</v>
      </c>
      <c r="D17" s="326">
        <v>16848</v>
      </c>
      <c r="G17" s="169"/>
      <c r="H17" s="169"/>
      <c r="I17" s="169"/>
      <c r="J17" s="169"/>
      <c r="K17" s="169"/>
      <c r="Q17" s="307"/>
      <c r="R17" s="288" t="s">
        <v>98</v>
      </c>
    </row>
    <row r="18" spans="1:18" ht="18" customHeight="1">
      <c r="A18" s="7"/>
      <c r="C18" s="10"/>
      <c r="G18" s="169"/>
      <c r="H18" s="169"/>
      <c r="I18" s="169"/>
      <c r="J18" s="169"/>
      <c r="K18" s="169"/>
      <c r="R18" s="22"/>
    </row>
    <row r="19" spans="1:18" ht="18" customHeight="1">
      <c r="A19" s="354" t="s">
        <v>92</v>
      </c>
      <c r="B19" s="327">
        <v>2018</v>
      </c>
      <c r="C19" s="327" t="s">
        <v>99</v>
      </c>
      <c r="D19" s="338">
        <v>11708</v>
      </c>
      <c r="G19" s="169"/>
      <c r="H19" s="169"/>
      <c r="I19" s="169"/>
      <c r="J19" s="169"/>
      <c r="K19" s="169"/>
      <c r="R19" s="288" t="s">
        <v>100</v>
      </c>
    </row>
    <row r="20" spans="1:18" ht="18" customHeight="1">
      <c r="A20" s="354" t="s">
        <v>92</v>
      </c>
      <c r="B20" s="327">
        <v>2019</v>
      </c>
      <c r="C20" s="327" t="s">
        <v>10</v>
      </c>
      <c r="D20" s="338">
        <v>11981</v>
      </c>
      <c r="G20" s="169"/>
      <c r="H20" s="169"/>
      <c r="I20" s="169"/>
      <c r="J20" s="169"/>
      <c r="K20" s="169"/>
      <c r="R20" s="288" t="s">
        <v>101</v>
      </c>
    </row>
    <row r="21" spans="1:18" ht="18" customHeight="1">
      <c r="A21" s="354" t="s">
        <v>92</v>
      </c>
      <c r="B21" s="327">
        <v>2020</v>
      </c>
      <c r="C21" s="327" t="s">
        <v>10</v>
      </c>
      <c r="D21" s="338">
        <v>12700</v>
      </c>
      <c r="G21" s="169"/>
      <c r="H21" s="169"/>
      <c r="I21" s="169"/>
      <c r="J21" s="169"/>
      <c r="K21" s="169"/>
      <c r="R21" s="288" t="s">
        <v>102</v>
      </c>
    </row>
    <row r="22" spans="1:18" ht="18" customHeight="1">
      <c r="A22" s="354" t="s">
        <v>92</v>
      </c>
      <c r="B22" s="327">
        <v>2021</v>
      </c>
      <c r="C22" s="327" t="s">
        <v>10</v>
      </c>
      <c r="D22" s="338">
        <v>13549</v>
      </c>
      <c r="G22" s="169"/>
      <c r="H22" s="169"/>
      <c r="I22" s="169"/>
      <c r="J22" s="169"/>
      <c r="K22" s="169"/>
      <c r="R22" s="288"/>
    </row>
    <row r="23" spans="1:18" ht="18" customHeight="1">
      <c r="A23" s="354" t="s">
        <v>92</v>
      </c>
      <c r="B23" s="327">
        <v>2022</v>
      </c>
      <c r="C23" s="327" t="s">
        <v>10</v>
      </c>
      <c r="D23" s="338">
        <v>13724</v>
      </c>
      <c r="G23" s="169"/>
      <c r="H23" s="169"/>
      <c r="I23" s="169"/>
      <c r="J23" s="169"/>
      <c r="K23" s="169"/>
      <c r="R23" s="288" t="s">
        <v>103</v>
      </c>
    </row>
    <row r="24" spans="1:18" ht="18" customHeight="1">
      <c r="A24" s="7" t="s">
        <v>92</v>
      </c>
      <c r="B24" s="10">
        <v>2023</v>
      </c>
      <c r="C24" s="10" t="s">
        <v>10</v>
      </c>
      <c r="D24" s="312"/>
      <c r="G24" s="169"/>
      <c r="H24" s="169"/>
      <c r="I24" s="169"/>
      <c r="J24" s="169"/>
      <c r="K24" s="169"/>
      <c r="R24" s="22"/>
    </row>
    <row r="25" spans="1:18" ht="18" customHeight="1">
      <c r="A25" s="7"/>
      <c r="C25" s="10"/>
      <c r="G25" s="169"/>
      <c r="H25" s="169"/>
      <c r="I25" s="169"/>
      <c r="J25" s="169"/>
      <c r="K25" s="169"/>
      <c r="R25" s="22"/>
    </row>
    <row r="26" spans="1:18" ht="18" customHeight="1">
      <c r="A26" s="7" t="s">
        <v>92</v>
      </c>
      <c r="B26" s="10">
        <v>2017</v>
      </c>
      <c r="C26" s="10" t="s">
        <v>12</v>
      </c>
      <c r="D26" s="305"/>
      <c r="G26" s="169"/>
      <c r="H26" s="169"/>
      <c r="I26" s="169"/>
      <c r="J26" s="169"/>
      <c r="K26" s="169"/>
      <c r="R26" s="290" t="s">
        <v>104</v>
      </c>
    </row>
    <row r="27" spans="1:18" ht="18" customHeight="1">
      <c r="A27" s="330" t="s">
        <v>92</v>
      </c>
      <c r="B27" s="327">
        <v>2018</v>
      </c>
      <c r="C27" s="327" t="s">
        <v>12</v>
      </c>
      <c r="D27" s="338">
        <v>9547</v>
      </c>
      <c r="G27" s="169"/>
      <c r="H27" s="169"/>
      <c r="I27" s="169"/>
      <c r="J27" s="169"/>
      <c r="K27" s="169"/>
      <c r="R27" s="22" t="s">
        <v>105</v>
      </c>
    </row>
    <row r="28" spans="1:18" ht="18" customHeight="1">
      <c r="A28" s="330" t="s">
        <v>92</v>
      </c>
      <c r="B28" s="327">
        <v>2019</v>
      </c>
      <c r="C28" s="327" t="s">
        <v>12</v>
      </c>
      <c r="D28" s="338">
        <v>9976</v>
      </c>
      <c r="G28" s="169"/>
      <c r="H28" s="169"/>
      <c r="I28" s="169"/>
      <c r="J28" s="169"/>
      <c r="K28" s="169"/>
      <c r="R28" s="22"/>
    </row>
    <row r="29" spans="1:18" ht="18" customHeight="1">
      <c r="A29" s="330" t="s">
        <v>92</v>
      </c>
      <c r="B29" s="327">
        <v>2020</v>
      </c>
      <c r="C29" s="327" t="s">
        <v>12</v>
      </c>
      <c r="D29" s="338">
        <v>10043</v>
      </c>
      <c r="G29" s="169"/>
      <c r="H29" s="169"/>
      <c r="I29" s="169"/>
      <c r="J29" s="169"/>
      <c r="K29" s="169"/>
      <c r="R29" s="22"/>
    </row>
    <row r="30" spans="1:18" ht="18" customHeight="1">
      <c r="A30" s="330" t="s">
        <v>92</v>
      </c>
      <c r="B30" s="327">
        <v>2021</v>
      </c>
      <c r="C30" s="327" t="s">
        <v>12</v>
      </c>
      <c r="D30" s="338">
        <v>10333</v>
      </c>
      <c r="G30" s="169"/>
      <c r="H30" s="169"/>
      <c r="I30" s="169"/>
      <c r="J30" s="169"/>
      <c r="K30" s="169"/>
      <c r="R30" s="22"/>
    </row>
    <row r="31" spans="1:18" ht="18" customHeight="1">
      <c r="A31" s="330" t="s">
        <v>92</v>
      </c>
      <c r="B31" s="327">
        <v>2022</v>
      </c>
      <c r="C31" s="327" t="s">
        <v>12</v>
      </c>
      <c r="D31" s="338">
        <v>10425</v>
      </c>
      <c r="G31" s="169"/>
      <c r="H31" s="169"/>
      <c r="I31" s="169"/>
      <c r="J31" s="169"/>
      <c r="K31" s="169"/>
      <c r="R31" s="22"/>
    </row>
    <row r="32" spans="1:18" ht="18" customHeight="1">
      <c r="A32" s="7"/>
      <c r="C32" s="10"/>
      <c r="G32" s="169"/>
      <c r="H32" s="169"/>
      <c r="I32" s="169"/>
      <c r="J32" s="169"/>
      <c r="K32" s="169"/>
      <c r="R32" s="22"/>
    </row>
    <row r="33" spans="1:18" ht="18" customHeight="1">
      <c r="A33" s="7" t="s">
        <v>92</v>
      </c>
      <c r="B33" s="10">
        <v>2001</v>
      </c>
      <c r="C33" s="10" t="s">
        <v>14</v>
      </c>
      <c r="D33" s="289">
        <v>1963.43</v>
      </c>
      <c r="G33" s="169"/>
      <c r="H33" s="169"/>
      <c r="I33" s="169">
        <v>1738.91</v>
      </c>
      <c r="J33" s="169"/>
      <c r="K33" s="169"/>
      <c r="R33" s="288" t="s">
        <v>106</v>
      </c>
    </row>
    <row r="34" spans="1:18" ht="18" customHeight="1">
      <c r="A34" s="7" t="s">
        <v>92</v>
      </c>
      <c r="B34" s="10">
        <v>2002</v>
      </c>
      <c r="C34" s="10" t="s">
        <v>14</v>
      </c>
      <c r="D34" s="289">
        <v>2021.44</v>
      </c>
      <c r="G34" s="169"/>
      <c r="H34" s="169"/>
      <c r="I34" s="169">
        <v>1824.44</v>
      </c>
      <c r="J34" s="169"/>
      <c r="K34" s="169"/>
      <c r="R34" s="22" t="s">
        <v>107</v>
      </c>
    </row>
    <row r="35" spans="1:18" ht="18" customHeight="1">
      <c r="A35" s="7" t="s">
        <v>92</v>
      </c>
      <c r="B35" s="10">
        <v>2003</v>
      </c>
      <c r="C35" s="10" t="s">
        <v>14</v>
      </c>
      <c r="D35" s="117">
        <v>2075.4</v>
      </c>
      <c r="G35" s="169"/>
      <c r="H35" s="169"/>
      <c r="I35" s="169">
        <v>1904.74</v>
      </c>
      <c r="J35" s="169"/>
      <c r="K35" s="169"/>
      <c r="R35" s="22" t="s">
        <v>108</v>
      </c>
    </row>
    <row r="36" spans="1:18" ht="18" customHeight="1">
      <c r="A36" s="7" t="s">
        <v>92</v>
      </c>
      <c r="B36" s="10">
        <v>2004</v>
      </c>
      <c r="C36" s="10" t="s">
        <v>14</v>
      </c>
      <c r="D36" s="117">
        <v>2235.3200000000002</v>
      </c>
      <c r="G36" s="169"/>
      <c r="H36" s="169"/>
      <c r="I36" s="169">
        <v>2029.11</v>
      </c>
      <c r="J36" s="169"/>
      <c r="K36" s="169"/>
      <c r="R36" s="22" t="s">
        <v>108</v>
      </c>
    </row>
    <row r="37" spans="1:18" ht="18" customHeight="1">
      <c r="A37" s="7" t="s">
        <v>92</v>
      </c>
      <c r="B37" s="10">
        <v>2005</v>
      </c>
      <c r="C37" s="10" t="s">
        <v>14</v>
      </c>
      <c r="D37" s="117">
        <v>2477.4899999999998</v>
      </c>
      <c r="G37" s="169"/>
      <c r="H37" s="169"/>
      <c r="I37" s="169">
        <v>2113.77</v>
      </c>
      <c r="J37" s="169"/>
      <c r="K37" s="169"/>
      <c r="R37" s="22" t="s">
        <v>108</v>
      </c>
    </row>
    <row r="38" spans="1:18" ht="18" customHeight="1">
      <c r="A38" s="7" t="s">
        <v>92</v>
      </c>
      <c r="B38" s="10">
        <v>2006</v>
      </c>
      <c r="C38" s="10" t="s">
        <v>14</v>
      </c>
      <c r="D38" s="117">
        <v>3800.51</v>
      </c>
      <c r="G38" s="169"/>
      <c r="H38" s="169"/>
      <c r="I38" s="169">
        <v>3048.23</v>
      </c>
      <c r="J38" s="169"/>
      <c r="K38" s="169"/>
      <c r="R38" s="288" t="s">
        <v>109</v>
      </c>
    </row>
    <row r="39" spans="1:18" ht="18" customHeight="1">
      <c r="A39" s="7" t="s">
        <v>92</v>
      </c>
      <c r="B39" s="10">
        <v>2007</v>
      </c>
      <c r="C39" s="10" t="s">
        <v>14</v>
      </c>
      <c r="D39" s="117">
        <v>4216.6899999999996</v>
      </c>
      <c r="G39" s="169"/>
      <c r="H39" s="169"/>
      <c r="I39" s="169">
        <v>3186.61</v>
      </c>
      <c r="J39" s="169"/>
      <c r="K39" s="169"/>
      <c r="R39" s="22" t="s">
        <v>107</v>
      </c>
    </row>
    <row r="40" spans="1:18" ht="18" customHeight="1">
      <c r="A40" s="7" t="s">
        <v>92</v>
      </c>
      <c r="B40" s="10">
        <v>2008</v>
      </c>
      <c r="C40" s="10" t="s">
        <v>14</v>
      </c>
      <c r="D40" s="117">
        <v>4527.58</v>
      </c>
      <c r="G40" s="169"/>
      <c r="H40" s="169"/>
      <c r="I40" s="169">
        <v>3301.49</v>
      </c>
      <c r="J40" s="169"/>
      <c r="K40" s="169"/>
      <c r="R40" s="22" t="s">
        <v>108</v>
      </c>
    </row>
    <row r="41" spans="1:18" ht="18" customHeight="1">
      <c r="A41" s="7" t="s">
        <v>92</v>
      </c>
      <c r="B41" s="10">
        <v>2009</v>
      </c>
      <c r="C41" s="10" t="s">
        <v>14</v>
      </c>
      <c r="D41" s="117">
        <v>4589.8100000000004</v>
      </c>
      <c r="G41" s="169"/>
      <c r="H41" s="169"/>
      <c r="I41" s="169">
        <v>2861.63</v>
      </c>
      <c r="J41" s="169"/>
      <c r="K41" s="169"/>
      <c r="R41" s="22" t="s">
        <v>108</v>
      </c>
    </row>
    <row r="42" spans="1:18" ht="18" customHeight="1">
      <c r="A42" s="7" t="s">
        <v>92</v>
      </c>
      <c r="B42" s="10">
        <v>2010</v>
      </c>
      <c r="C42" s="10" t="s">
        <v>14</v>
      </c>
      <c r="D42" s="117">
        <v>4386.07</v>
      </c>
      <c r="G42" s="169"/>
      <c r="H42" s="169"/>
      <c r="I42" s="169">
        <v>3089.49</v>
      </c>
      <c r="J42" s="169"/>
      <c r="K42" s="169"/>
      <c r="R42" s="288" t="s">
        <v>108</v>
      </c>
    </row>
    <row r="43" spans="1:18" ht="18" customHeight="1">
      <c r="A43" s="7" t="s">
        <v>92</v>
      </c>
      <c r="B43" s="10">
        <v>2011</v>
      </c>
      <c r="C43" s="10" t="s">
        <v>14</v>
      </c>
      <c r="D43" s="117">
        <v>5081</v>
      </c>
      <c r="G43" s="169"/>
      <c r="H43" s="169"/>
      <c r="I43" s="169">
        <v>3350</v>
      </c>
      <c r="J43" s="169"/>
      <c r="K43" s="169"/>
      <c r="R43" s="288" t="s">
        <v>110</v>
      </c>
    </row>
    <row r="44" spans="1:18" ht="18" customHeight="1">
      <c r="A44" s="7" t="s">
        <v>92</v>
      </c>
      <c r="B44" s="10">
        <v>2012</v>
      </c>
      <c r="C44" s="10" t="s">
        <v>14</v>
      </c>
      <c r="D44" s="117">
        <v>5291</v>
      </c>
      <c r="G44" s="169"/>
      <c r="H44" s="169"/>
      <c r="I44" s="169">
        <v>3618</v>
      </c>
      <c r="J44" s="169"/>
      <c r="K44" s="169"/>
      <c r="R44" s="296" t="s">
        <v>111</v>
      </c>
    </row>
    <row r="45" spans="1:18" ht="18" customHeight="1">
      <c r="A45" s="7" t="s">
        <v>92</v>
      </c>
      <c r="B45" s="10">
        <v>2013</v>
      </c>
      <c r="C45" s="10" t="s">
        <v>14</v>
      </c>
      <c r="D45" s="117">
        <v>5502</v>
      </c>
      <c r="G45" s="169"/>
      <c r="H45" s="169"/>
      <c r="I45" s="169">
        <v>3783</v>
      </c>
      <c r="J45" s="169"/>
      <c r="K45" s="169"/>
      <c r="R45" s="296" t="s">
        <v>108</v>
      </c>
    </row>
    <row r="46" spans="1:18" ht="18" customHeight="1">
      <c r="A46" s="7" t="s">
        <v>92</v>
      </c>
      <c r="B46" s="10">
        <v>2014</v>
      </c>
      <c r="C46" s="10" t="s">
        <v>14</v>
      </c>
      <c r="D46" s="117">
        <v>5993</v>
      </c>
      <c r="G46" s="169"/>
      <c r="H46" s="169"/>
      <c r="I46" s="169">
        <v>3779</v>
      </c>
      <c r="J46" s="169"/>
      <c r="K46" s="169"/>
      <c r="R46" s="296" t="s">
        <v>112</v>
      </c>
    </row>
    <row r="47" spans="1:18" ht="18" customHeight="1">
      <c r="A47" s="7" t="s">
        <v>92</v>
      </c>
      <c r="B47" s="10">
        <v>2015</v>
      </c>
      <c r="C47" s="10" t="s">
        <v>14</v>
      </c>
      <c r="D47" s="117">
        <v>6425</v>
      </c>
      <c r="G47" s="169"/>
      <c r="H47" s="169"/>
      <c r="I47" s="169">
        <v>3839</v>
      </c>
      <c r="J47" s="169"/>
      <c r="K47" s="169"/>
      <c r="R47" s="296" t="s">
        <v>108</v>
      </c>
    </row>
    <row r="48" spans="1:18" ht="18" customHeight="1">
      <c r="A48" s="7" t="s">
        <v>92</v>
      </c>
      <c r="B48" s="10">
        <v>2016</v>
      </c>
      <c r="C48" s="10" t="s">
        <v>14</v>
      </c>
      <c r="D48" s="117">
        <v>7018</v>
      </c>
      <c r="G48" s="169"/>
      <c r="H48" s="169"/>
      <c r="I48" s="169">
        <v>3921</v>
      </c>
      <c r="J48" s="169"/>
      <c r="K48" s="169"/>
      <c r="R48" s="288" t="s">
        <v>113</v>
      </c>
    </row>
    <row r="49" spans="1:18" ht="18" customHeight="1">
      <c r="A49" s="7" t="s">
        <v>92</v>
      </c>
      <c r="B49" s="10">
        <v>2017</v>
      </c>
      <c r="C49" s="10" t="s">
        <v>14</v>
      </c>
      <c r="D49" s="117">
        <v>7624</v>
      </c>
      <c r="G49" s="169"/>
      <c r="H49" s="169"/>
      <c r="I49" s="169">
        <v>4022</v>
      </c>
      <c r="J49" s="169"/>
      <c r="K49" s="169"/>
      <c r="R49" s="296" t="s">
        <v>111</v>
      </c>
    </row>
    <row r="50" spans="1:18" ht="18" customHeight="1">
      <c r="A50" s="330" t="s">
        <v>92</v>
      </c>
      <c r="B50" s="327">
        <v>2018</v>
      </c>
      <c r="C50" s="327" t="s">
        <v>14</v>
      </c>
      <c r="D50" s="326">
        <v>7862</v>
      </c>
      <c r="G50" s="169"/>
      <c r="H50" s="169"/>
      <c r="I50" s="169">
        <v>3771</v>
      </c>
      <c r="J50" s="169"/>
      <c r="K50" s="169"/>
      <c r="R50" s="288" t="s">
        <v>114</v>
      </c>
    </row>
    <row r="51" spans="1:18" ht="18" customHeight="1">
      <c r="A51" s="330" t="s">
        <v>92</v>
      </c>
      <c r="B51" s="327">
        <v>2019</v>
      </c>
      <c r="C51" s="327" t="s">
        <v>14</v>
      </c>
      <c r="D51" s="326">
        <v>8037</v>
      </c>
      <c r="G51" s="169"/>
      <c r="H51" s="169"/>
      <c r="I51" s="169">
        <v>3592</v>
      </c>
      <c r="J51" s="169"/>
      <c r="K51" s="169"/>
      <c r="R51" s="296" t="s">
        <v>111</v>
      </c>
    </row>
    <row r="52" spans="1:18" ht="18" customHeight="1">
      <c r="A52" s="330" t="s">
        <v>92</v>
      </c>
      <c r="B52" s="327">
        <v>2020</v>
      </c>
      <c r="C52" s="327" t="s">
        <v>14</v>
      </c>
      <c r="D52" s="326">
        <v>7923</v>
      </c>
      <c r="G52" s="169"/>
      <c r="H52" s="169"/>
      <c r="I52" s="169">
        <v>3301</v>
      </c>
      <c r="J52" s="169"/>
      <c r="K52" s="169"/>
      <c r="R52" s="296" t="s">
        <v>108</v>
      </c>
    </row>
    <row r="53" spans="1:18" ht="18" customHeight="1">
      <c r="A53" s="330" t="s">
        <v>92</v>
      </c>
      <c r="B53" s="327">
        <v>2021</v>
      </c>
      <c r="C53" s="327" t="s">
        <v>14</v>
      </c>
      <c r="D53" s="326">
        <v>8776</v>
      </c>
      <c r="G53" s="169"/>
      <c r="H53" s="169"/>
      <c r="I53" s="169">
        <v>3488</v>
      </c>
      <c r="J53" s="169"/>
      <c r="K53" s="169"/>
      <c r="R53" s="296" t="s">
        <v>108</v>
      </c>
    </row>
    <row r="54" spans="1:18" ht="18" customHeight="1">
      <c r="A54" s="330" t="s">
        <v>92</v>
      </c>
      <c r="B54" s="327">
        <v>2022</v>
      </c>
      <c r="C54" s="327" t="s">
        <v>14</v>
      </c>
      <c r="D54" s="326">
        <v>8831</v>
      </c>
      <c r="G54" s="169"/>
      <c r="H54" s="169"/>
      <c r="I54" s="169">
        <v>3529</v>
      </c>
      <c r="J54" s="169"/>
      <c r="K54" s="169"/>
      <c r="R54" s="296" t="s">
        <v>108</v>
      </c>
    </row>
    <row r="55" spans="1:18" ht="18" customHeight="1">
      <c r="A55" s="7"/>
      <c r="C55" s="10"/>
      <c r="D55" s="117">
        <f>M55</f>
        <v>0</v>
      </c>
      <c r="G55" s="169"/>
      <c r="H55" s="169"/>
      <c r="I55" s="169"/>
      <c r="J55" s="169"/>
      <c r="K55" s="169"/>
      <c r="R55" s="296"/>
    </row>
    <row r="56" spans="1:18" ht="18" customHeight="1">
      <c r="A56" s="330" t="s">
        <v>92</v>
      </c>
      <c r="B56" s="327">
        <v>2018</v>
      </c>
      <c r="C56" s="327" t="s">
        <v>115</v>
      </c>
      <c r="D56" s="326">
        <v>8677</v>
      </c>
      <c r="G56" s="169"/>
      <c r="H56" s="169"/>
      <c r="I56" s="169"/>
      <c r="J56" s="169"/>
      <c r="K56" s="169"/>
      <c r="R56" s="296" t="s">
        <v>116</v>
      </c>
    </row>
    <row r="57" spans="1:18" ht="18" customHeight="1">
      <c r="A57" s="330" t="s">
        <v>92</v>
      </c>
      <c r="B57" s="327">
        <v>2019</v>
      </c>
      <c r="C57" s="327" t="s">
        <v>115</v>
      </c>
      <c r="D57" s="326">
        <v>8581</v>
      </c>
      <c r="G57" s="169"/>
      <c r="H57" s="169"/>
      <c r="I57" s="169"/>
      <c r="J57" s="169"/>
      <c r="K57" s="169"/>
      <c r="R57" s="296"/>
    </row>
    <row r="58" spans="1:18" ht="18" customHeight="1">
      <c r="A58" s="330" t="s">
        <v>92</v>
      </c>
      <c r="B58" s="327">
        <v>2020</v>
      </c>
      <c r="C58" s="327" t="s">
        <v>115</v>
      </c>
      <c r="D58" s="326">
        <v>8378</v>
      </c>
      <c r="G58" s="169"/>
      <c r="H58" s="169"/>
      <c r="I58" s="169"/>
      <c r="J58" s="169"/>
      <c r="K58" s="169"/>
      <c r="R58" s="296"/>
    </row>
    <row r="59" spans="1:18" ht="18" customHeight="1">
      <c r="A59" s="330" t="s">
        <v>92</v>
      </c>
      <c r="B59" s="327">
        <v>2021</v>
      </c>
      <c r="C59" s="327" t="s">
        <v>115</v>
      </c>
      <c r="D59" s="326">
        <v>9240</v>
      </c>
      <c r="G59" s="169"/>
      <c r="H59" s="169"/>
      <c r="I59" s="169"/>
      <c r="J59" s="169"/>
      <c r="K59" s="169"/>
      <c r="R59" s="296"/>
    </row>
    <row r="60" spans="1:18" ht="18" customHeight="1">
      <c r="A60" s="330" t="s">
        <v>92</v>
      </c>
      <c r="B60" s="327">
        <v>2022</v>
      </c>
      <c r="C60" s="327" t="s">
        <v>115</v>
      </c>
      <c r="D60" s="326">
        <v>10801</v>
      </c>
      <c r="G60" s="169"/>
      <c r="H60" s="169"/>
      <c r="I60" s="169"/>
      <c r="J60" s="169"/>
      <c r="K60" s="169"/>
      <c r="R60" s="296"/>
    </row>
    <row r="61" spans="1:18" ht="18" customHeight="1">
      <c r="A61" s="7"/>
      <c r="C61" s="10"/>
      <c r="G61" s="169"/>
      <c r="H61" s="169"/>
      <c r="I61" s="169"/>
      <c r="J61" s="169"/>
      <c r="K61" s="169"/>
      <c r="R61" s="296"/>
    </row>
    <row r="62" spans="1:18" ht="18" customHeight="1">
      <c r="A62" s="7" t="s">
        <v>92</v>
      </c>
      <c r="B62" s="10">
        <v>2001</v>
      </c>
      <c r="C62" s="10" t="s">
        <v>117</v>
      </c>
      <c r="D62" s="117">
        <v>3215</v>
      </c>
      <c r="G62" s="169"/>
      <c r="H62" s="169"/>
      <c r="I62" s="169"/>
      <c r="J62" s="169"/>
      <c r="K62" s="169"/>
      <c r="R62" s="288" t="s">
        <v>118</v>
      </c>
    </row>
    <row r="63" spans="1:18" ht="18" customHeight="1">
      <c r="A63" s="7" t="s">
        <v>92</v>
      </c>
      <c r="B63" s="10">
        <v>2002</v>
      </c>
      <c r="C63" s="10" t="s">
        <v>117</v>
      </c>
      <c r="D63" s="117">
        <v>3383</v>
      </c>
      <c r="G63" s="169"/>
      <c r="H63" s="169"/>
      <c r="I63" s="169"/>
      <c r="J63" s="169"/>
      <c r="K63" s="169"/>
      <c r="R63" s="288" t="s">
        <v>119</v>
      </c>
    </row>
    <row r="64" spans="1:18" ht="18" customHeight="1">
      <c r="A64" s="7" t="s">
        <v>92</v>
      </c>
      <c r="B64" s="10">
        <v>2003</v>
      </c>
      <c r="C64" s="10" t="s">
        <v>117</v>
      </c>
      <c r="D64" s="117">
        <v>3409</v>
      </c>
      <c r="G64" s="169"/>
      <c r="H64" s="169"/>
      <c r="I64" s="169"/>
      <c r="J64" s="169"/>
      <c r="K64" s="169"/>
      <c r="R64" s="304" t="s">
        <v>120</v>
      </c>
    </row>
    <row r="65" spans="1:18" ht="18" customHeight="1">
      <c r="A65" s="7" t="s">
        <v>92</v>
      </c>
      <c r="B65" s="10">
        <v>2004</v>
      </c>
      <c r="C65" s="10" t="s">
        <v>117</v>
      </c>
      <c r="D65" s="117">
        <v>3645</v>
      </c>
      <c r="G65" s="169"/>
      <c r="H65" s="169"/>
      <c r="I65" s="169"/>
      <c r="J65" s="169"/>
      <c r="K65" s="169"/>
      <c r="R65" s="296" t="s">
        <v>108</v>
      </c>
    </row>
    <row r="66" spans="1:18" ht="18" customHeight="1">
      <c r="A66" s="7" t="s">
        <v>92</v>
      </c>
      <c r="B66" s="10">
        <v>2005</v>
      </c>
      <c r="C66" s="10" t="s">
        <v>117</v>
      </c>
      <c r="D66" s="117">
        <v>3646</v>
      </c>
      <c r="G66" s="169"/>
      <c r="H66" s="169"/>
      <c r="I66" s="169"/>
      <c r="J66" s="169"/>
      <c r="K66" s="169"/>
      <c r="R66" s="296" t="s">
        <v>108</v>
      </c>
    </row>
    <row r="67" spans="1:18" ht="18" customHeight="1">
      <c r="A67" s="7" t="s">
        <v>92</v>
      </c>
      <c r="B67" s="10">
        <v>2006</v>
      </c>
      <c r="C67" s="10" t="s">
        <v>117</v>
      </c>
      <c r="D67" s="117">
        <v>3823</v>
      </c>
      <c r="G67" s="169"/>
      <c r="H67" s="169"/>
      <c r="I67" s="169"/>
      <c r="J67" s="169"/>
      <c r="K67" s="169"/>
      <c r="R67" s="296" t="s">
        <v>108</v>
      </c>
    </row>
    <row r="68" spans="1:18" ht="18" customHeight="1">
      <c r="A68" s="7" t="s">
        <v>92</v>
      </c>
      <c r="B68" s="10">
        <v>2007</v>
      </c>
      <c r="C68" s="10" t="s">
        <v>117</v>
      </c>
      <c r="D68" s="117">
        <v>3951</v>
      </c>
      <c r="G68" s="169"/>
      <c r="H68" s="169"/>
      <c r="I68" s="169"/>
      <c r="J68" s="169">
        <v>3738</v>
      </c>
      <c r="K68" s="169"/>
      <c r="R68" s="288" t="s">
        <v>121</v>
      </c>
    </row>
    <row r="69" spans="1:18" ht="18" customHeight="1">
      <c r="A69" s="7" t="s">
        <v>92</v>
      </c>
      <c r="B69" s="10">
        <v>2008</v>
      </c>
      <c r="C69" s="10" t="s">
        <v>117</v>
      </c>
      <c r="D69" s="117">
        <v>4279</v>
      </c>
      <c r="G69" s="169"/>
      <c r="H69" s="169"/>
      <c r="I69" s="169"/>
      <c r="J69" s="169">
        <v>4077</v>
      </c>
      <c r="K69" s="169"/>
      <c r="R69" s="304" t="s">
        <v>122</v>
      </c>
    </row>
    <row r="70" spans="1:18" ht="18" customHeight="1">
      <c r="A70" s="7" t="s">
        <v>92</v>
      </c>
      <c r="B70" s="10">
        <v>2009</v>
      </c>
      <c r="C70" s="10" t="s">
        <v>117</v>
      </c>
      <c r="D70" s="117">
        <v>4499</v>
      </c>
      <c r="G70" s="169"/>
      <c r="H70" s="169"/>
      <c r="I70" s="169"/>
      <c r="J70" s="169">
        <v>4325</v>
      </c>
      <c r="K70" s="169"/>
      <c r="R70" s="296" t="s">
        <v>108</v>
      </c>
    </row>
    <row r="71" spans="1:18" ht="18" customHeight="1">
      <c r="A71" s="7" t="s">
        <v>92</v>
      </c>
      <c r="B71" s="10">
        <v>2010</v>
      </c>
      <c r="C71" s="10" t="s">
        <v>117</v>
      </c>
      <c r="D71" s="117">
        <v>4772</v>
      </c>
      <c r="G71" s="169"/>
      <c r="H71" s="169"/>
      <c r="I71" s="169"/>
      <c r="J71" s="169">
        <v>4573</v>
      </c>
      <c r="K71" s="169"/>
      <c r="R71" s="296" t="s">
        <v>108</v>
      </c>
    </row>
    <row r="72" spans="1:18" ht="18" customHeight="1">
      <c r="A72" s="7" t="s">
        <v>92</v>
      </c>
      <c r="B72" s="10">
        <v>2011</v>
      </c>
      <c r="C72" s="10" t="s">
        <v>117</v>
      </c>
      <c r="D72" s="117">
        <v>4714</v>
      </c>
      <c r="G72" s="169"/>
      <c r="H72" s="169"/>
      <c r="I72" s="169"/>
      <c r="J72" s="169">
        <v>4714</v>
      </c>
      <c r="K72" s="169"/>
      <c r="R72" s="288" t="s">
        <v>110</v>
      </c>
    </row>
    <row r="73" spans="1:18" ht="18" customHeight="1">
      <c r="A73" s="7" t="s">
        <v>92</v>
      </c>
      <c r="B73" s="10">
        <v>2012</v>
      </c>
      <c r="C73" s="10" t="s">
        <v>117</v>
      </c>
      <c r="D73" s="117">
        <v>4950</v>
      </c>
      <c r="G73" s="169"/>
      <c r="H73" s="169"/>
      <c r="I73" s="169"/>
      <c r="J73" s="169"/>
      <c r="K73" s="169"/>
      <c r="R73" s="296" t="s">
        <v>123</v>
      </c>
    </row>
    <row r="74" spans="1:18" ht="18" customHeight="1">
      <c r="A74" s="7" t="s">
        <v>92</v>
      </c>
      <c r="B74" s="10">
        <v>2013</v>
      </c>
      <c r="C74" s="10" t="s">
        <v>117</v>
      </c>
      <c r="D74" s="117">
        <v>5184</v>
      </c>
      <c r="G74" s="169"/>
      <c r="H74" s="169"/>
      <c r="I74" s="169"/>
      <c r="J74" s="169"/>
      <c r="K74" s="169"/>
      <c r="R74" s="296" t="s">
        <v>108</v>
      </c>
    </row>
    <row r="75" spans="1:18" ht="18" customHeight="1">
      <c r="A75" s="7" t="s">
        <v>92</v>
      </c>
      <c r="B75" s="10">
        <v>2014</v>
      </c>
      <c r="C75" s="10" t="s">
        <v>117</v>
      </c>
      <c r="D75" s="117">
        <v>5271</v>
      </c>
      <c r="G75" s="169"/>
      <c r="H75" s="169"/>
      <c r="I75" s="169"/>
      <c r="J75" s="169"/>
      <c r="K75" s="169"/>
      <c r="R75" s="296" t="s">
        <v>108</v>
      </c>
    </row>
    <row r="76" spans="1:18" ht="18" customHeight="1">
      <c r="A76" s="7" t="s">
        <v>92</v>
      </c>
      <c r="B76" s="10">
        <v>2015</v>
      </c>
      <c r="C76" s="10" t="s">
        <v>117</v>
      </c>
      <c r="D76" s="117">
        <v>5412</v>
      </c>
      <c r="G76" s="169"/>
      <c r="H76" s="169"/>
      <c r="I76" s="169"/>
      <c r="J76" s="169"/>
      <c r="K76" s="169"/>
      <c r="R76" s="296" t="s">
        <v>112</v>
      </c>
    </row>
    <row r="77" spans="1:18" ht="18" customHeight="1">
      <c r="A77" s="7" t="s">
        <v>92</v>
      </c>
      <c r="B77" s="10">
        <v>2016</v>
      </c>
      <c r="C77" s="10" t="s">
        <v>117</v>
      </c>
      <c r="D77" s="117">
        <v>5518</v>
      </c>
      <c r="G77" s="169"/>
      <c r="H77" s="169"/>
      <c r="I77" s="169"/>
      <c r="J77" s="169"/>
      <c r="K77" s="169"/>
      <c r="R77" s="288" t="s">
        <v>113</v>
      </c>
    </row>
    <row r="78" spans="1:18" ht="18" customHeight="1">
      <c r="A78" s="7" t="s">
        <v>92</v>
      </c>
      <c r="B78" s="10">
        <v>2017</v>
      </c>
      <c r="C78" s="10" t="s">
        <v>117</v>
      </c>
      <c r="D78" s="117">
        <v>5575</v>
      </c>
      <c r="G78" s="169"/>
      <c r="H78" s="169"/>
      <c r="I78" s="169"/>
      <c r="J78" s="169"/>
      <c r="K78" s="169"/>
      <c r="R78" s="296" t="s">
        <v>123</v>
      </c>
    </row>
    <row r="79" spans="1:18" ht="18" customHeight="1">
      <c r="A79" s="330" t="s">
        <v>92</v>
      </c>
      <c r="B79" s="327">
        <v>2018</v>
      </c>
      <c r="C79" s="327" t="s">
        <v>117</v>
      </c>
      <c r="D79" s="326">
        <v>5684</v>
      </c>
      <c r="G79" s="169"/>
      <c r="H79" s="169"/>
      <c r="I79" s="169"/>
      <c r="J79" s="169"/>
      <c r="K79" s="169"/>
      <c r="R79" s="288" t="s">
        <v>114</v>
      </c>
    </row>
    <row r="80" spans="1:18" ht="18" customHeight="1">
      <c r="A80" s="330" t="s">
        <v>92</v>
      </c>
      <c r="B80" s="327">
        <v>2019</v>
      </c>
      <c r="C80" s="327" t="s">
        <v>117</v>
      </c>
      <c r="D80" s="326">
        <v>5781</v>
      </c>
      <c r="G80" s="169"/>
      <c r="H80" s="169"/>
      <c r="I80" s="169"/>
      <c r="J80" s="169"/>
      <c r="K80" s="169"/>
      <c r="R80" s="296" t="s">
        <v>123</v>
      </c>
    </row>
    <row r="81" spans="1:18" ht="18" customHeight="1">
      <c r="A81" s="330" t="s">
        <v>92</v>
      </c>
      <c r="B81" s="327">
        <v>2020</v>
      </c>
      <c r="C81" s="327" t="s">
        <v>117</v>
      </c>
      <c r="D81" s="326">
        <v>5727</v>
      </c>
      <c r="G81" s="169"/>
      <c r="H81" s="169"/>
      <c r="I81" s="169"/>
      <c r="J81" s="169"/>
      <c r="K81" s="169"/>
      <c r="R81" s="296" t="s">
        <v>108</v>
      </c>
    </row>
    <row r="82" spans="1:18" ht="18" customHeight="1">
      <c r="A82" s="330" t="s">
        <v>92</v>
      </c>
      <c r="B82" s="327">
        <v>2021</v>
      </c>
      <c r="C82" s="327" t="s">
        <v>117</v>
      </c>
      <c r="D82" s="326">
        <v>5879</v>
      </c>
      <c r="G82" s="169"/>
      <c r="H82" s="169"/>
      <c r="I82" s="169"/>
      <c r="J82" s="169"/>
      <c r="K82" s="169"/>
      <c r="R82" s="296" t="s">
        <v>108</v>
      </c>
    </row>
    <row r="83" spans="1:18" ht="18" customHeight="1">
      <c r="A83" s="330" t="s">
        <v>92</v>
      </c>
      <c r="B83" s="327">
        <v>2022</v>
      </c>
      <c r="C83" s="327" t="s">
        <v>117</v>
      </c>
      <c r="D83" s="326">
        <v>6002</v>
      </c>
      <c r="G83" s="169"/>
      <c r="H83" s="169"/>
      <c r="I83" s="169"/>
      <c r="J83" s="169"/>
      <c r="K83" s="169"/>
      <c r="R83" s="296" t="s">
        <v>108</v>
      </c>
    </row>
    <row r="84" spans="1:18" ht="18" customHeight="1">
      <c r="A84" s="7"/>
      <c r="C84" s="10"/>
      <c r="G84" s="169"/>
      <c r="H84" s="169"/>
      <c r="I84" s="169"/>
      <c r="J84" s="169"/>
      <c r="K84" s="169"/>
      <c r="R84" s="296"/>
    </row>
    <row r="85" spans="1:18" ht="18" customHeight="1">
      <c r="A85" s="7" t="s">
        <v>92</v>
      </c>
      <c r="B85" s="10">
        <v>2010</v>
      </c>
      <c r="C85" s="10" t="s">
        <v>17</v>
      </c>
      <c r="D85" s="117">
        <v>6502.0649000000003</v>
      </c>
      <c r="G85" s="169"/>
      <c r="H85" s="169"/>
      <c r="I85" s="169"/>
      <c r="J85" s="169"/>
      <c r="K85" s="169"/>
      <c r="R85" s="296" t="s">
        <v>124</v>
      </c>
    </row>
    <row r="86" spans="1:18" ht="18" customHeight="1">
      <c r="A86" s="7" t="s">
        <v>92</v>
      </c>
      <c r="B86" s="10">
        <v>2011</v>
      </c>
      <c r="C86" s="10" t="s">
        <v>17</v>
      </c>
      <c r="D86" s="118">
        <v>7334.3767500000004</v>
      </c>
      <c r="G86" s="169"/>
      <c r="H86" s="169"/>
      <c r="I86" s="169"/>
      <c r="J86" s="169"/>
      <c r="K86" s="169"/>
      <c r="R86" s="304" t="s">
        <v>125</v>
      </c>
    </row>
    <row r="87" spans="1:18" ht="18" customHeight="1">
      <c r="A87" s="7" t="s">
        <v>92</v>
      </c>
      <c r="B87" s="10">
        <v>2012</v>
      </c>
      <c r="C87" s="10" t="s">
        <v>17</v>
      </c>
      <c r="D87" s="118">
        <v>8017.7297600000002</v>
      </c>
      <c r="G87" s="169"/>
      <c r="H87" s="169"/>
      <c r="I87" s="169"/>
      <c r="J87" s="169"/>
      <c r="K87" s="169"/>
      <c r="R87" s="296"/>
    </row>
    <row r="88" spans="1:18" ht="18" customHeight="1">
      <c r="A88" s="7" t="s">
        <v>92</v>
      </c>
      <c r="B88" s="10">
        <v>2013</v>
      </c>
      <c r="C88" s="10" t="s">
        <v>17</v>
      </c>
      <c r="D88" s="118">
        <v>8729.5630000000001</v>
      </c>
      <c r="G88" s="169"/>
      <c r="H88" s="169"/>
      <c r="I88" s="169"/>
      <c r="J88" s="169"/>
      <c r="K88" s="169"/>
      <c r="R88" s="296"/>
    </row>
    <row r="89" spans="1:18" ht="18" customHeight="1">
      <c r="A89" s="7" t="s">
        <v>92</v>
      </c>
      <c r="B89" s="10">
        <v>2014</v>
      </c>
      <c r="C89" s="10" t="s">
        <v>17</v>
      </c>
      <c r="D89" s="118">
        <v>9319.0949999999993</v>
      </c>
      <c r="G89" s="169"/>
      <c r="H89" s="169"/>
      <c r="I89" s="169"/>
      <c r="J89" s="169"/>
      <c r="K89" s="169"/>
      <c r="R89" s="296"/>
    </row>
    <row r="90" spans="1:18" ht="18" customHeight="1">
      <c r="A90" s="7" t="s">
        <v>92</v>
      </c>
      <c r="B90" s="10">
        <v>2015</v>
      </c>
      <c r="C90" s="10" t="s">
        <v>17</v>
      </c>
      <c r="D90" s="118">
        <v>7362.1777599999996</v>
      </c>
      <c r="G90" s="169"/>
      <c r="H90" s="169"/>
      <c r="I90" s="169"/>
      <c r="J90" s="169"/>
      <c r="K90" s="169"/>
      <c r="R90" s="296"/>
    </row>
    <row r="91" spans="1:18" ht="18" customHeight="1">
      <c r="A91" s="7" t="s">
        <v>92</v>
      </c>
      <c r="B91" s="10">
        <v>2016</v>
      </c>
      <c r="C91" s="10" t="s">
        <v>17</v>
      </c>
      <c r="D91" s="118">
        <v>7855.4574300000004</v>
      </c>
      <c r="G91" s="169"/>
      <c r="H91" s="169"/>
      <c r="I91" s="169"/>
      <c r="J91" s="169"/>
      <c r="K91" s="169"/>
      <c r="R91" s="296"/>
    </row>
    <row r="92" spans="1:18" ht="18" customHeight="1">
      <c r="A92" s="7" t="s">
        <v>92</v>
      </c>
      <c r="B92" s="10">
        <v>2017</v>
      </c>
      <c r="C92" s="10" t="s">
        <v>17</v>
      </c>
      <c r="D92" s="118">
        <v>9400</v>
      </c>
      <c r="G92" s="169"/>
      <c r="H92" s="169"/>
      <c r="I92" s="169"/>
      <c r="J92" s="169"/>
      <c r="K92" s="169"/>
      <c r="R92" s="304" t="s">
        <v>126</v>
      </c>
    </row>
    <row r="93" spans="1:18" ht="18" customHeight="1">
      <c r="A93" s="7" t="s">
        <v>92</v>
      </c>
      <c r="B93" s="10">
        <v>2018</v>
      </c>
      <c r="C93" s="327" t="s">
        <v>17</v>
      </c>
      <c r="D93" s="338">
        <v>9600</v>
      </c>
      <c r="G93" s="169"/>
      <c r="H93" s="169"/>
      <c r="I93" s="169"/>
      <c r="J93" s="169"/>
      <c r="K93" s="169"/>
      <c r="R93" s="296"/>
    </row>
    <row r="94" spans="1:18" ht="18" customHeight="1">
      <c r="A94" s="7" t="s">
        <v>92</v>
      </c>
      <c r="B94" s="10">
        <v>2019</v>
      </c>
      <c r="C94" s="327" t="s">
        <v>17</v>
      </c>
      <c r="D94" s="338">
        <v>10000</v>
      </c>
      <c r="G94" s="169"/>
      <c r="H94" s="169"/>
      <c r="I94" s="169"/>
      <c r="J94" s="169"/>
      <c r="K94" s="169"/>
      <c r="R94" s="296"/>
    </row>
    <row r="95" spans="1:18" ht="18" customHeight="1">
      <c r="A95" s="7" t="s">
        <v>92</v>
      </c>
      <c r="B95" s="10">
        <v>2020</v>
      </c>
      <c r="C95" s="327" t="s">
        <v>17</v>
      </c>
      <c r="D95" s="338">
        <v>10000</v>
      </c>
      <c r="G95" s="169"/>
      <c r="H95" s="169"/>
      <c r="I95" s="169"/>
      <c r="J95" s="169"/>
      <c r="K95" s="169"/>
      <c r="R95" s="22"/>
    </row>
    <row r="96" spans="1:18" ht="18" customHeight="1">
      <c r="A96" s="7" t="s">
        <v>92</v>
      </c>
      <c r="B96" s="10">
        <v>2021</v>
      </c>
      <c r="C96" s="327" t="s">
        <v>17</v>
      </c>
      <c r="D96" s="338">
        <v>10300</v>
      </c>
      <c r="G96" s="169"/>
      <c r="H96" s="169"/>
      <c r="I96" s="169"/>
      <c r="J96" s="169"/>
      <c r="K96" s="169"/>
      <c r="R96" s="22"/>
    </row>
    <row r="97" spans="1:18" ht="18" customHeight="1">
      <c r="A97" s="7" t="s">
        <v>92</v>
      </c>
      <c r="B97" s="10">
        <v>2022</v>
      </c>
      <c r="C97" s="327" t="s">
        <v>17</v>
      </c>
      <c r="D97" s="338">
        <v>10400</v>
      </c>
      <c r="G97" s="169"/>
      <c r="H97" s="169"/>
      <c r="I97" s="169"/>
      <c r="J97" s="169"/>
      <c r="K97" s="169"/>
      <c r="R97" s="22"/>
    </row>
    <row r="98" spans="1:18" ht="18" customHeight="1">
      <c r="A98" s="7" t="s">
        <v>92</v>
      </c>
      <c r="B98" s="10">
        <v>2023</v>
      </c>
      <c r="C98" s="10" t="s">
        <v>17</v>
      </c>
      <c r="D98" s="118">
        <v>10500</v>
      </c>
      <c r="G98" s="169"/>
      <c r="H98" s="169"/>
      <c r="I98" s="169"/>
      <c r="J98" s="169"/>
      <c r="K98" s="169"/>
      <c r="R98" s="22"/>
    </row>
    <row r="99" spans="1:18" ht="18" customHeight="1">
      <c r="A99" s="7"/>
      <c r="C99" s="10"/>
      <c r="D99" s="117">
        <f>M99</f>
        <v>0</v>
      </c>
      <c r="G99" s="169"/>
      <c r="H99" s="169"/>
      <c r="I99" s="169"/>
      <c r="J99" s="169"/>
      <c r="K99" s="169"/>
      <c r="R99" s="22"/>
    </row>
    <row r="100" spans="1:18" ht="18" customHeight="1">
      <c r="A100" s="7" t="s">
        <v>92</v>
      </c>
      <c r="B100" s="10">
        <v>2014</v>
      </c>
      <c r="C100" s="10" t="s">
        <v>19</v>
      </c>
      <c r="D100" s="118">
        <v>1325.0758000000001</v>
      </c>
      <c r="G100" s="169"/>
      <c r="H100" s="169"/>
      <c r="I100" s="169"/>
      <c r="J100" s="169"/>
      <c r="K100" s="169"/>
      <c r="R100" s="290" t="s">
        <v>127</v>
      </c>
    </row>
    <row r="101" spans="1:18" ht="18" customHeight="1">
      <c r="A101" s="7" t="s">
        <v>92</v>
      </c>
      <c r="B101" s="10">
        <v>2015</v>
      </c>
      <c r="C101" s="10" t="s">
        <v>19</v>
      </c>
      <c r="D101" s="118">
        <v>1247.46</v>
      </c>
      <c r="G101" s="169"/>
      <c r="H101" s="169"/>
      <c r="I101" s="169"/>
      <c r="J101" s="169"/>
      <c r="K101" s="169"/>
      <c r="R101" s="22"/>
    </row>
    <row r="102" spans="1:18" ht="18" customHeight="1">
      <c r="A102" s="7" t="s">
        <v>92</v>
      </c>
      <c r="B102" s="10">
        <v>2016</v>
      </c>
      <c r="C102" s="10" t="s">
        <v>19</v>
      </c>
      <c r="D102" s="118">
        <v>1650.45</v>
      </c>
      <c r="G102" s="169"/>
      <c r="H102" s="169"/>
      <c r="I102" s="169"/>
      <c r="J102" s="169"/>
      <c r="K102" s="169"/>
      <c r="R102" s="22"/>
    </row>
    <row r="103" spans="1:18" ht="18" customHeight="1">
      <c r="A103" s="7" t="s">
        <v>92</v>
      </c>
      <c r="B103" s="10">
        <v>2017</v>
      </c>
      <c r="C103" s="10" t="s">
        <v>19</v>
      </c>
      <c r="D103" s="118">
        <v>2148.8470000000002</v>
      </c>
      <c r="G103" s="169"/>
      <c r="H103" s="169"/>
      <c r="I103" s="169"/>
      <c r="J103" s="169"/>
      <c r="K103" s="169"/>
      <c r="R103" s="22" t="s">
        <v>128</v>
      </c>
    </row>
    <row r="104" spans="1:18" ht="18" customHeight="1">
      <c r="A104" s="7" t="s">
        <v>92</v>
      </c>
      <c r="B104" s="10">
        <v>2018</v>
      </c>
      <c r="C104" s="327" t="s">
        <v>19</v>
      </c>
      <c r="D104" s="338">
        <v>2768.8229999999999</v>
      </c>
      <c r="G104" s="169"/>
      <c r="H104" s="169"/>
      <c r="I104" s="169"/>
      <c r="J104" s="169"/>
      <c r="K104" s="169"/>
      <c r="R104" s="290" t="s">
        <v>129</v>
      </c>
    </row>
    <row r="105" spans="1:18" ht="18" customHeight="1">
      <c r="A105" s="7" t="s">
        <v>92</v>
      </c>
      <c r="B105" s="10">
        <v>2019</v>
      </c>
      <c r="C105" s="327" t="s">
        <v>19</v>
      </c>
      <c r="D105" s="338">
        <v>3440.1437999999998</v>
      </c>
      <c r="G105" s="169"/>
      <c r="H105" s="169"/>
      <c r="I105" s="169"/>
      <c r="J105" s="169"/>
      <c r="K105" s="169"/>
      <c r="R105" s="22"/>
    </row>
    <row r="106" spans="1:18" ht="18" customHeight="1">
      <c r="A106" s="7" t="s">
        <v>92</v>
      </c>
      <c r="B106" s="10">
        <v>2020</v>
      </c>
      <c r="C106" s="327" t="s">
        <v>19</v>
      </c>
      <c r="D106" s="338">
        <v>3469.7060000000001</v>
      </c>
      <c r="G106" s="169"/>
      <c r="H106" s="169"/>
      <c r="I106" s="169"/>
      <c r="J106" s="169"/>
      <c r="K106" s="169"/>
      <c r="R106" s="22"/>
    </row>
    <row r="107" spans="1:18" ht="18" customHeight="1">
      <c r="A107" s="7" t="s">
        <v>92</v>
      </c>
      <c r="B107" s="10">
        <v>2021</v>
      </c>
      <c r="C107" s="327" t="s">
        <v>19</v>
      </c>
      <c r="D107" s="338">
        <v>4168.96</v>
      </c>
      <c r="G107" s="169"/>
      <c r="H107" s="169"/>
      <c r="I107" s="169"/>
      <c r="J107" s="169"/>
      <c r="K107" s="169"/>
      <c r="R107" s="22"/>
    </row>
    <row r="108" spans="1:18" ht="18" customHeight="1">
      <c r="A108" s="7" t="s">
        <v>92</v>
      </c>
      <c r="B108" s="10">
        <v>2022</v>
      </c>
      <c r="C108" s="327" t="s">
        <v>19</v>
      </c>
      <c r="D108" s="338">
        <v>4941.8339999999998</v>
      </c>
      <c r="G108" s="169"/>
      <c r="H108" s="169"/>
      <c r="I108" s="169"/>
      <c r="J108" s="169"/>
      <c r="K108" s="169"/>
      <c r="R108" s="22"/>
    </row>
    <row r="109" spans="1:18" ht="18" customHeight="1">
      <c r="A109" s="7"/>
      <c r="C109" s="10"/>
      <c r="D109" s="117">
        <f>M109</f>
        <v>0</v>
      </c>
      <c r="G109" s="169"/>
      <c r="H109" s="169"/>
      <c r="I109" s="169"/>
      <c r="J109" s="169"/>
      <c r="K109" s="169"/>
      <c r="R109" s="22"/>
    </row>
    <row r="110" spans="1:18" ht="18" customHeight="1">
      <c r="A110" s="7" t="s">
        <v>92</v>
      </c>
      <c r="B110" s="10">
        <v>2020</v>
      </c>
      <c r="C110" s="168" t="s">
        <v>130</v>
      </c>
      <c r="D110" s="117">
        <f t="shared" ref="D110:D283" si="0">M110</f>
        <v>0</v>
      </c>
      <c r="G110" s="169"/>
      <c r="H110" s="169"/>
      <c r="I110" s="169"/>
      <c r="J110" s="169"/>
      <c r="K110" s="169"/>
      <c r="R110" s="22"/>
    </row>
    <row r="111" spans="1:18" ht="18" customHeight="1">
      <c r="A111" s="7"/>
      <c r="C111" s="168"/>
      <c r="D111" s="117">
        <f>M111</f>
        <v>0</v>
      </c>
      <c r="G111" s="169"/>
      <c r="H111" s="169"/>
      <c r="I111" s="169"/>
      <c r="J111" s="169"/>
      <c r="K111" s="169"/>
      <c r="R111" s="22"/>
    </row>
    <row r="112" spans="1:18" ht="18" customHeight="1">
      <c r="A112" s="7" t="s">
        <v>92</v>
      </c>
      <c r="B112" s="10">
        <v>2020</v>
      </c>
      <c r="C112" s="186" t="s">
        <v>21</v>
      </c>
      <c r="D112" s="117">
        <f t="shared" si="0"/>
        <v>0</v>
      </c>
      <c r="G112" s="169"/>
      <c r="H112" s="169"/>
      <c r="I112" s="169"/>
      <c r="J112" s="169"/>
      <c r="K112" s="169"/>
      <c r="R112" s="22"/>
    </row>
    <row r="113" spans="1:18" ht="18" customHeight="1">
      <c r="A113" s="7"/>
      <c r="C113" s="306"/>
      <c r="D113" s="117">
        <f>M113</f>
        <v>0</v>
      </c>
      <c r="G113" s="169"/>
      <c r="H113" s="169"/>
      <c r="I113" s="169"/>
      <c r="J113" s="169"/>
      <c r="K113" s="169"/>
      <c r="R113" s="22"/>
    </row>
    <row r="114" spans="1:18" ht="18" customHeight="1">
      <c r="A114" s="7" t="s">
        <v>92</v>
      </c>
      <c r="B114" s="10">
        <v>2020</v>
      </c>
      <c r="C114" s="336" t="s">
        <v>23</v>
      </c>
      <c r="D114" s="117">
        <f t="shared" si="0"/>
        <v>0</v>
      </c>
      <c r="G114" s="169"/>
      <c r="H114" s="169"/>
      <c r="I114" s="169"/>
      <c r="J114" s="169"/>
      <c r="K114" s="169"/>
      <c r="R114" s="22"/>
    </row>
    <row r="115" spans="1:18" ht="18" customHeight="1">
      <c r="A115" s="7"/>
      <c r="C115" s="10"/>
      <c r="D115" s="117">
        <f>M115</f>
        <v>0</v>
      </c>
      <c r="G115" s="169"/>
      <c r="H115" s="169"/>
      <c r="I115" s="169"/>
      <c r="J115" s="169"/>
      <c r="K115" s="169"/>
      <c r="R115" s="22"/>
    </row>
    <row r="116" spans="1:18" ht="18" customHeight="1">
      <c r="A116" s="7" t="s">
        <v>92</v>
      </c>
      <c r="B116" s="10">
        <v>2017</v>
      </c>
      <c r="C116" s="327" t="s">
        <v>25</v>
      </c>
      <c r="D116" s="117">
        <v>1532.15</v>
      </c>
      <c r="G116" s="169"/>
      <c r="H116" s="169"/>
      <c r="I116" s="169"/>
      <c r="J116" s="169"/>
      <c r="K116" s="169"/>
      <c r="R116" s="22" t="s">
        <v>128</v>
      </c>
    </row>
    <row r="117" spans="1:18" ht="18" customHeight="1">
      <c r="A117" s="7" t="s">
        <v>92</v>
      </c>
      <c r="B117" s="10">
        <v>2018</v>
      </c>
      <c r="C117" s="327" t="s">
        <v>25</v>
      </c>
      <c r="D117" s="326">
        <v>1629.31</v>
      </c>
      <c r="G117" s="169"/>
      <c r="H117" s="169"/>
      <c r="I117" s="169"/>
      <c r="J117" s="169"/>
      <c r="K117" s="169"/>
      <c r="R117" s="310" t="s">
        <v>131</v>
      </c>
    </row>
    <row r="118" spans="1:18" ht="18" customHeight="1">
      <c r="A118" s="7" t="s">
        <v>92</v>
      </c>
      <c r="B118" s="10">
        <v>2019</v>
      </c>
      <c r="C118" s="327" t="s">
        <v>25</v>
      </c>
      <c r="D118" s="326">
        <v>1493.27</v>
      </c>
      <c r="G118" s="169"/>
      <c r="H118" s="169"/>
      <c r="I118" s="169"/>
      <c r="J118" s="169"/>
      <c r="K118" s="169"/>
      <c r="R118" s="22"/>
    </row>
    <row r="119" spans="1:18" ht="18" customHeight="1">
      <c r="A119" s="7" t="s">
        <v>92</v>
      </c>
      <c r="B119" s="10">
        <v>2020</v>
      </c>
      <c r="C119" s="327" t="s">
        <v>25</v>
      </c>
      <c r="D119" s="326">
        <v>591.29</v>
      </c>
      <c r="G119" s="169"/>
      <c r="H119" s="169"/>
      <c r="I119" s="169"/>
      <c r="J119" s="169"/>
      <c r="K119" s="169"/>
      <c r="R119" s="22"/>
    </row>
    <row r="120" spans="1:18" ht="18" customHeight="1">
      <c r="A120" s="7" t="s">
        <v>92</v>
      </c>
      <c r="B120" s="10">
        <v>2021</v>
      </c>
      <c r="C120" s="327" t="s">
        <v>25</v>
      </c>
      <c r="D120" s="326">
        <v>758.57</v>
      </c>
      <c r="G120" s="169"/>
      <c r="H120" s="169"/>
      <c r="I120" s="169"/>
      <c r="J120" s="169"/>
      <c r="K120" s="169"/>
      <c r="R120" s="22"/>
    </row>
    <row r="121" spans="1:18" ht="18" customHeight="1">
      <c r="A121" s="7" t="s">
        <v>92</v>
      </c>
      <c r="B121" s="10">
        <v>2022</v>
      </c>
      <c r="C121" s="327" t="s">
        <v>25</v>
      </c>
      <c r="D121" s="326">
        <v>1239.51</v>
      </c>
      <c r="G121" s="169"/>
      <c r="H121" s="169"/>
      <c r="I121" s="169"/>
      <c r="J121" s="169"/>
      <c r="K121" s="169"/>
      <c r="R121" s="22"/>
    </row>
    <row r="122" spans="1:18" ht="18" customHeight="1">
      <c r="A122" s="7"/>
      <c r="C122" s="10"/>
      <c r="D122" s="117">
        <f>M122</f>
        <v>0</v>
      </c>
      <c r="G122" s="169"/>
      <c r="H122" s="169"/>
      <c r="I122" s="169"/>
      <c r="J122" s="169"/>
      <c r="K122" s="169"/>
      <c r="R122" s="22"/>
    </row>
    <row r="123" spans="1:18" ht="18" customHeight="1">
      <c r="A123" s="7" t="s">
        <v>92</v>
      </c>
      <c r="B123" s="10">
        <v>2017</v>
      </c>
      <c r="C123" s="327" t="s">
        <v>27</v>
      </c>
      <c r="D123" s="117">
        <v>419</v>
      </c>
      <c r="G123" s="169"/>
      <c r="H123" s="169"/>
      <c r="I123" s="169"/>
      <c r="J123" s="169"/>
      <c r="K123" s="169"/>
      <c r="R123" s="22" t="s">
        <v>132</v>
      </c>
    </row>
    <row r="124" spans="1:18" ht="18" customHeight="1">
      <c r="A124" s="7" t="s">
        <v>92</v>
      </c>
      <c r="B124" s="10">
        <v>2018</v>
      </c>
      <c r="C124" s="327" t="s">
        <v>27</v>
      </c>
      <c r="D124" s="326">
        <v>550</v>
      </c>
      <c r="G124" s="169"/>
      <c r="H124" s="169"/>
      <c r="I124" s="169"/>
      <c r="J124" s="169"/>
      <c r="K124" s="169"/>
      <c r="R124" s="22" t="s">
        <v>133</v>
      </c>
    </row>
    <row r="125" spans="1:18" ht="18" customHeight="1">
      <c r="A125" s="7" t="s">
        <v>92</v>
      </c>
      <c r="B125" s="10">
        <v>2019</v>
      </c>
      <c r="C125" s="327" t="s">
        <v>27</v>
      </c>
      <c r="D125" s="326">
        <v>489</v>
      </c>
      <c r="G125" s="169"/>
      <c r="H125" s="169"/>
      <c r="I125" s="169"/>
      <c r="J125" s="169"/>
      <c r="K125" s="169"/>
      <c r="R125" s="288" t="s">
        <v>134</v>
      </c>
    </row>
    <row r="126" spans="1:18" ht="18" customHeight="1">
      <c r="A126" s="7" t="s">
        <v>92</v>
      </c>
      <c r="B126" s="10">
        <v>2020</v>
      </c>
      <c r="C126" s="327" t="s">
        <v>27</v>
      </c>
      <c r="D126" s="326">
        <v>549</v>
      </c>
      <c r="G126" s="169"/>
      <c r="H126" s="169"/>
      <c r="I126" s="169"/>
      <c r="J126" s="169"/>
      <c r="K126" s="169"/>
      <c r="R126" s="288" t="s">
        <v>135</v>
      </c>
    </row>
    <row r="127" spans="1:18" ht="18" customHeight="1">
      <c r="A127" s="7" t="s">
        <v>92</v>
      </c>
      <c r="B127" s="10">
        <v>2021</v>
      </c>
      <c r="C127" s="327" t="s">
        <v>27</v>
      </c>
      <c r="D127" s="326">
        <v>600</v>
      </c>
      <c r="G127" s="169"/>
      <c r="H127" s="169"/>
      <c r="I127" s="169"/>
      <c r="J127" s="169"/>
      <c r="K127" s="169"/>
      <c r="R127" s="288" t="s">
        <v>135</v>
      </c>
    </row>
    <row r="128" spans="1:18" ht="18" customHeight="1">
      <c r="A128" s="7" t="s">
        <v>92</v>
      </c>
      <c r="B128" s="10">
        <v>2022</v>
      </c>
      <c r="C128" s="327" t="s">
        <v>27</v>
      </c>
      <c r="D128" s="326">
        <v>839</v>
      </c>
      <c r="G128" s="169"/>
      <c r="H128" s="169"/>
      <c r="I128" s="169"/>
      <c r="J128" s="169"/>
      <c r="K128" s="169"/>
      <c r="R128" s="288" t="s">
        <v>136</v>
      </c>
    </row>
    <row r="129" spans="1:18" ht="18" customHeight="1">
      <c r="A129" s="7"/>
      <c r="C129" s="10"/>
      <c r="D129" s="117">
        <f>M129</f>
        <v>0</v>
      </c>
      <c r="G129" s="169"/>
      <c r="H129" s="169"/>
      <c r="I129" s="169"/>
      <c r="J129" s="169"/>
      <c r="K129" s="169"/>
      <c r="R129" s="22"/>
    </row>
    <row r="130" spans="1:18" ht="18" customHeight="1">
      <c r="A130" s="7" t="s">
        <v>92</v>
      </c>
      <c r="B130" s="10">
        <v>2001</v>
      </c>
      <c r="C130" s="10" t="s">
        <v>29</v>
      </c>
      <c r="D130" s="117">
        <v>503.97</v>
      </c>
      <c r="G130" s="169"/>
      <c r="H130" s="169"/>
      <c r="I130" s="169">
        <v>398.76</v>
      </c>
      <c r="J130" s="169"/>
      <c r="K130" s="169"/>
      <c r="R130" s="288" t="s">
        <v>106</v>
      </c>
    </row>
    <row r="131" spans="1:18" ht="18" customHeight="1">
      <c r="A131" s="7" t="s">
        <v>92</v>
      </c>
      <c r="B131" s="10">
        <v>2002</v>
      </c>
      <c r="C131" s="10" t="s">
        <v>29</v>
      </c>
      <c r="D131" s="117">
        <v>500.59</v>
      </c>
      <c r="G131" s="169"/>
      <c r="H131" s="169"/>
      <c r="I131" s="169">
        <v>385.97</v>
      </c>
      <c r="J131" s="169"/>
      <c r="K131" s="169"/>
      <c r="R131" s="22" t="s">
        <v>137</v>
      </c>
    </row>
    <row r="132" spans="1:18" ht="18" customHeight="1">
      <c r="A132" s="7" t="s">
        <v>92</v>
      </c>
      <c r="B132" s="10">
        <v>2003</v>
      </c>
      <c r="C132" s="10" t="s">
        <v>29</v>
      </c>
      <c r="D132" s="117">
        <v>514.35</v>
      </c>
      <c r="G132" s="169"/>
      <c r="H132" s="169"/>
      <c r="I132" s="169">
        <v>385.47</v>
      </c>
      <c r="J132" s="169"/>
      <c r="K132" s="169"/>
      <c r="R132" s="22" t="s">
        <v>108</v>
      </c>
    </row>
    <row r="133" spans="1:18" ht="18" customHeight="1">
      <c r="A133" s="7" t="s">
        <v>92</v>
      </c>
      <c r="B133" s="10">
        <v>2004</v>
      </c>
      <c r="C133" s="10" t="s">
        <v>29</v>
      </c>
      <c r="D133" s="117">
        <v>622.94000000000005</v>
      </c>
      <c r="G133" s="169"/>
      <c r="H133" s="169"/>
      <c r="I133" s="169">
        <v>493.47</v>
      </c>
      <c r="J133" s="169"/>
      <c r="K133" s="169"/>
      <c r="R133" s="22" t="s">
        <v>108</v>
      </c>
    </row>
    <row r="134" spans="1:18" ht="18" customHeight="1">
      <c r="A134" s="7" t="s">
        <v>92</v>
      </c>
      <c r="B134" s="10">
        <v>2005</v>
      </c>
      <c r="C134" s="10" t="s">
        <v>29</v>
      </c>
      <c r="D134" s="117">
        <v>677.88</v>
      </c>
      <c r="G134" s="169"/>
      <c r="H134" s="169"/>
      <c r="I134" s="169">
        <v>537.23</v>
      </c>
      <c r="J134" s="169"/>
      <c r="K134" s="169"/>
      <c r="R134" s="22" t="s">
        <v>108</v>
      </c>
    </row>
    <row r="135" spans="1:18" ht="18" customHeight="1">
      <c r="A135" s="7" t="s">
        <v>92</v>
      </c>
      <c r="B135" s="10">
        <v>2006</v>
      </c>
      <c r="C135" s="10" t="s">
        <v>29</v>
      </c>
      <c r="D135" s="117">
        <v>658.95</v>
      </c>
      <c r="G135" s="169"/>
      <c r="H135" s="169"/>
      <c r="I135" s="169">
        <v>507.93</v>
      </c>
      <c r="J135" s="169"/>
      <c r="K135" s="169"/>
      <c r="R135" s="288" t="s">
        <v>109</v>
      </c>
    </row>
    <row r="136" spans="1:18" ht="18" customHeight="1">
      <c r="A136" s="7" t="s">
        <v>92</v>
      </c>
      <c r="B136" s="10">
        <v>2007</v>
      </c>
      <c r="C136" s="10" t="s">
        <v>29</v>
      </c>
      <c r="D136" s="117">
        <v>705.05</v>
      </c>
      <c r="G136" s="169"/>
      <c r="H136" s="169"/>
      <c r="I136" s="169">
        <v>585.32000000000005</v>
      </c>
      <c r="J136" s="169"/>
      <c r="K136" s="169"/>
      <c r="R136" s="22" t="s">
        <v>137</v>
      </c>
    </row>
    <row r="137" spans="1:18" ht="18" customHeight="1">
      <c r="A137" s="7" t="s">
        <v>92</v>
      </c>
      <c r="B137" s="10">
        <v>2008</v>
      </c>
      <c r="C137" s="10" t="s">
        <v>29</v>
      </c>
      <c r="D137" s="117">
        <v>729.16</v>
      </c>
      <c r="G137" s="169"/>
      <c r="H137" s="169"/>
      <c r="I137" s="169">
        <v>602.96</v>
      </c>
      <c r="J137" s="169"/>
      <c r="K137" s="169"/>
      <c r="R137" s="22" t="s">
        <v>108</v>
      </c>
    </row>
    <row r="138" spans="1:18" ht="18" customHeight="1">
      <c r="A138" s="7" t="s">
        <v>92</v>
      </c>
      <c r="B138" s="10">
        <v>2009</v>
      </c>
      <c r="C138" s="10" t="s">
        <v>29</v>
      </c>
      <c r="D138" s="117">
        <v>685.67</v>
      </c>
      <c r="G138" s="169"/>
      <c r="H138" s="169"/>
      <c r="I138" s="169">
        <v>541.09</v>
      </c>
      <c r="J138" s="169"/>
      <c r="K138" s="169"/>
      <c r="R138" s="22" t="s">
        <v>108</v>
      </c>
    </row>
    <row r="139" spans="1:18" ht="18" customHeight="1">
      <c r="A139" s="7" t="s">
        <v>92</v>
      </c>
      <c r="B139" s="10">
        <v>2010</v>
      </c>
      <c r="C139" s="10" t="s">
        <v>29</v>
      </c>
      <c r="D139" s="117">
        <v>738.44</v>
      </c>
      <c r="G139" s="169"/>
      <c r="H139" s="169"/>
      <c r="I139" s="169">
        <v>600.36</v>
      </c>
      <c r="J139" s="169"/>
      <c r="K139" s="169"/>
      <c r="R139" s="22" t="s">
        <v>108</v>
      </c>
    </row>
    <row r="140" spans="1:18" ht="18" customHeight="1">
      <c r="A140" s="7" t="s">
        <v>92</v>
      </c>
      <c r="B140" s="10">
        <v>2011</v>
      </c>
      <c r="C140" s="10" t="s">
        <v>29</v>
      </c>
      <c r="D140" s="117">
        <v>460</v>
      </c>
      <c r="G140" s="169"/>
      <c r="H140" s="169"/>
      <c r="I140" s="169">
        <v>445</v>
      </c>
      <c r="J140" s="169"/>
      <c r="K140" s="169"/>
      <c r="R140" s="22" t="s">
        <v>138</v>
      </c>
    </row>
    <row r="141" spans="1:18" ht="18" customHeight="1">
      <c r="A141" s="7" t="s">
        <v>92</v>
      </c>
      <c r="B141" s="10">
        <v>2012</v>
      </c>
      <c r="C141" s="10" t="s">
        <v>29</v>
      </c>
      <c r="D141" s="117">
        <v>478</v>
      </c>
      <c r="G141" s="169"/>
      <c r="H141" s="169"/>
      <c r="I141" s="169">
        <v>476</v>
      </c>
      <c r="J141" s="169"/>
      <c r="K141" s="169"/>
      <c r="R141" s="22" t="s">
        <v>139</v>
      </c>
    </row>
    <row r="142" spans="1:18" ht="18" customHeight="1">
      <c r="A142" s="7" t="s">
        <v>92</v>
      </c>
      <c r="B142" s="10">
        <v>2013</v>
      </c>
      <c r="C142" s="10" t="s">
        <v>29</v>
      </c>
      <c r="D142" s="117">
        <v>476</v>
      </c>
      <c r="G142" s="169"/>
      <c r="H142" s="169"/>
      <c r="I142" s="169">
        <v>475</v>
      </c>
      <c r="J142" s="169"/>
      <c r="K142" s="169"/>
      <c r="R142" s="22" t="s">
        <v>137</v>
      </c>
    </row>
    <row r="143" spans="1:18" ht="18" customHeight="1">
      <c r="A143" s="7" t="s">
        <v>92</v>
      </c>
      <c r="B143" s="10">
        <v>2014</v>
      </c>
      <c r="C143" s="10" t="s">
        <v>29</v>
      </c>
      <c r="D143" s="117">
        <v>509</v>
      </c>
      <c r="G143" s="169"/>
      <c r="H143" s="169"/>
      <c r="I143" s="169">
        <v>509</v>
      </c>
      <c r="J143" s="169"/>
      <c r="K143" s="169"/>
      <c r="R143" s="22" t="s">
        <v>108</v>
      </c>
    </row>
    <row r="144" spans="1:18" ht="18" customHeight="1">
      <c r="A144" s="7" t="s">
        <v>92</v>
      </c>
      <c r="B144" s="10">
        <v>2015</v>
      </c>
      <c r="C144" s="10" t="s">
        <v>29</v>
      </c>
      <c r="D144" s="117">
        <v>513</v>
      </c>
      <c r="G144" s="169"/>
      <c r="H144" s="169"/>
      <c r="I144" s="169">
        <v>511</v>
      </c>
      <c r="J144" s="169"/>
      <c r="K144" s="169"/>
      <c r="R144" s="22" t="s">
        <v>108</v>
      </c>
    </row>
    <row r="145" spans="1:18" ht="18" customHeight="1">
      <c r="A145" s="7" t="s">
        <v>92</v>
      </c>
      <c r="B145" s="10">
        <v>2016</v>
      </c>
      <c r="C145" s="10" t="s">
        <v>29</v>
      </c>
      <c r="D145" s="117">
        <v>520</v>
      </c>
      <c r="G145" s="169"/>
      <c r="H145" s="169"/>
      <c r="I145" s="169">
        <v>518</v>
      </c>
      <c r="J145" s="169"/>
      <c r="K145" s="169"/>
      <c r="R145" s="22" t="s">
        <v>112</v>
      </c>
    </row>
    <row r="146" spans="1:18" ht="18" customHeight="1">
      <c r="A146" s="7" t="s">
        <v>92</v>
      </c>
      <c r="B146" s="10">
        <v>2017</v>
      </c>
      <c r="C146" s="10" t="s">
        <v>29</v>
      </c>
      <c r="D146" s="117">
        <v>594</v>
      </c>
      <c r="G146" s="169"/>
      <c r="H146" s="169"/>
      <c r="I146" s="169">
        <v>575</v>
      </c>
      <c r="J146" s="169"/>
      <c r="K146" s="169"/>
      <c r="R146" s="310" t="s">
        <v>140</v>
      </c>
    </row>
    <row r="147" spans="1:18" ht="18" customHeight="1">
      <c r="A147" s="7" t="s">
        <v>92</v>
      </c>
      <c r="B147" s="10">
        <v>2018</v>
      </c>
      <c r="C147" s="327" t="s">
        <v>141</v>
      </c>
      <c r="D147" s="326">
        <v>532</v>
      </c>
      <c r="G147" s="169"/>
      <c r="H147" s="169"/>
      <c r="I147" s="169">
        <v>530</v>
      </c>
      <c r="J147" s="169">
        <v>1704</v>
      </c>
      <c r="K147" s="169"/>
      <c r="R147" s="22" t="s">
        <v>142</v>
      </c>
    </row>
    <row r="148" spans="1:18" ht="18" customHeight="1">
      <c r="A148" s="7" t="s">
        <v>92</v>
      </c>
      <c r="B148" s="10">
        <v>2019</v>
      </c>
      <c r="C148" s="327" t="s">
        <v>141</v>
      </c>
      <c r="D148" s="326">
        <v>466</v>
      </c>
      <c r="G148" s="169"/>
      <c r="H148" s="169"/>
      <c r="I148" s="169">
        <v>465</v>
      </c>
      <c r="J148" s="169">
        <v>1710</v>
      </c>
      <c r="K148" s="169"/>
      <c r="R148" s="22" t="s">
        <v>143</v>
      </c>
    </row>
    <row r="149" spans="1:18" ht="18" customHeight="1">
      <c r="A149" s="7" t="s">
        <v>92</v>
      </c>
      <c r="B149" s="10">
        <v>2020</v>
      </c>
      <c r="C149" s="327" t="s">
        <v>141</v>
      </c>
      <c r="D149" s="326">
        <v>453</v>
      </c>
      <c r="G149" s="169"/>
      <c r="H149" s="169"/>
      <c r="I149" s="169">
        <v>436</v>
      </c>
      <c r="J149" s="169">
        <v>1920</v>
      </c>
      <c r="K149" s="169"/>
      <c r="R149" s="22" t="s">
        <v>143</v>
      </c>
    </row>
    <row r="150" spans="1:18" ht="18" customHeight="1">
      <c r="A150" s="7" t="s">
        <v>92</v>
      </c>
      <c r="B150" s="10">
        <v>2021</v>
      </c>
      <c r="C150" s="327" t="s">
        <v>141</v>
      </c>
      <c r="D150" s="326">
        <v>539</v>
      </c>
      <c r="G150" s="169"/>
      <c r="H150" s="169"/>
      <c r="I150" s="169">
        <v>537</v>
      </c>
      <c r="J150" s="169">
        <v>1905</v>
      </c>
      <c r="K150" s="169"/>
      <c r="R150" s="22" t="s">
        <v>143</v>
      </c>
    </row>
    <row r="151" spans="1:18" ht="18" customHeight="1">
      <c r="A151" s="7" t="s">
        <v>92</v>
      </c>
      <c r="B151" s="10">
        <v>2022</v>
      </c>
      <c r="C151" s="327" t="s">
        <v>141</v>
      </c>
      <c r="D151" s="326">
        <v>592</v>
      </c>
      <c r="G151" s="169"/>
      <c r="H151" s="169"/>
      <c r="I151" s="169">
        <v>590</v>
      </c>
      <c r="J151" s="169">
        <v>1826</v>
      </c>
      <c r="K151" s="169"/>
      <c r="R151" s="22" t="s">
        <v>143</v>
      </c>
    </row>
    <row r="152" spans="1:18" ht="18" customHeight="1">
      <c r="A152" s="7"/>
      <c r="C152" s="10"/>
      <c r="G152" s="169"/>
      <c r="H152" s="169"/>
      <c r="I152" s="169"/>
      <c r="J152" s="169"/>
      <c r="K152" s="169"/>
      <c r="R152" s="22"/>
    </row>
    <row r="153" spans="1:18" ht="18" customHeight="1">
      <c r="A153" s="7" t="s">
        <v>92</v>
      </c>
      <c r="B153" s="10">
        <v>2010</v>
      </c>
      <c r="C153" s="10" t="s">
        <v>31</v>
      </c>
      <c r="D153" s="308">
        <v>29.7</v>
      </c>
      <c r="G153" s="169"/>
      <c r="H153" s="169"/>
      <c r="I153" s="169"/>
      <c r="J153" s="169"/>
      <c r="K153" s="169"/>
      <c r="R153" s="290" t="s">
        <v>144</v>
      </c>
    </row>
    <row r="154" spans="1:18" ht="18" customHeight="1">
      <c r="A154" s="7" t="s">
        <v>92</v>
      </c>
      <c r="B154" s="10">
        <v>2011</v>
      </c>
      <c r="C154" s="10" t="s">
        <v>31</v>
      </c>
      <c r="D154" s="308">
        <v>186.4</v>
      </c>
      <c r="G154" s="169"/>
      <c r="H154" s="169"/>
      <c r="I154" s="169"/>
      <c r="J154" s="169"/>
      <c r="K154" s="169"/>
      <c r="R154" s="22"/>
    </row>
    <row r="155" spans="1:18" ht="18" customHeight="1">
      <c r="A155" s="7" t="s">
        <v>92</v>
      </c>
      <c r="B155" s="10">
        <v>2012</v>
      </c>
      <c r="C155" s="10" t="s">
        <v>31</v>
      </c>
      <c r="D155" s="308">
        <v>462.8</v>
      </c>
      <c r="G155" s="169"/>
      <c r="H155" s="169"/>
      <c r="I155" s="169"/>
      <c r="J155" s="169"/>
      <c r="K155" s="169"/>
      <c r="R155" s="22"/>
    </row>
    <row r="156" spans="1:18" ht="18" customHeight="1">
      <c r="A156" s="7" t="s">
        <v>92</v>
      </c>
      <c r="B156" s="10">
        <v>2013</v>
      </c>
      <c r="C156" s="10" t="s">
        <v>31</v>
      </c>
      <c r="D156" s="308">
        <v>664.6</v>
      </c>
      <c r="G156" s="169"/>
      <c r="H156" s="169"/>
      <c r="I156" s="169"/>
      <c r="J156" s="169"/>
      <c r="K156" s="169"/>
      <c r="R156" s="22"/>
    </row>
    <row r="157" spans="1:18" ht="18" customHeight="1">
      <c r="A157" s="7" t="s">
        <v>92</v>
      </c>
      <c r="B157" s="10">
        <v>2014</v>
      </c>
      <c r="C157" s="10" t="s">
        <v>31</v>
      </c>
      <c r="D157" s="308">
        <v>766</v>
      </c>
      <c r="G157" s="169"/>
      <c r="H157" s="169"/>
      <c r="I157" s="169"/>
      <c r="J157" s="169"/>
      <c r="K157" s="169"/>
      <c r="R157" s="22"/>
    </row>
    <row r="158" spans="1:18" ht="18" customHeight="1">
      <c r="A158" s="7" t="s">
        <v>92</v>
      </c>
      <c r="B158" s="10">
        <v>2015</v>
      </c>
      <c r="C158" s="10" t="s">
        <v>31</v>
      </c>
      <c r="D158" s="308">
        <v>819.2</v>
      </c>
      <c r="G158" s="169"/>
      <c r="H158" s="169"/>
      <c r="I158" s="169"/>
      <c r="J158" s="169"/>
      <c r="K158" s="169"/>
      <c r="R158" s="22"/>
    </row>
    <row r="159" spans="1:18" ht="18" customHeight="1">
      <c r="A159" s="7" t="s">
        <v>92</v>
      </c>
      <c r="B159" s="10">
        <v>2016</v>
      </c>
      <c r="C159" s="10" t="s">
        <v>31</v>
      </c>
      <c r="D159" s="308">
        <v>803.6</v>
      </c>
      <c r="G159" s="169"/>
      <c r="H159" s="169"/>
      <c r="I159" s="169"/>
      <c r="J159" s="169"/>
      <c r="K159" s="169"/>
      <c r="R159" s="22"/>
    </row>
    <row r="160" spans="1:18" ht="18" customHeight="1">
      <c r="A160" s="7" t="s">
        <v>92</v>
      </c>
      <c r="B160" s="10">
        <v>2017</v>
      </c>
      <c r="C160" s="327" t="s">
        <v>31</v>
      </c>
      <c r="D160" s="326">
        <v>5132</v>
      </c>
      <c r="G160" s="169"/>
      <c r="H160" s="169"/>
      <c r="I160" s="169"/>
      <c r="J160" s="169"/>
      <c r="K160" s="169"/>
      <c r="R160" s="288" t="s">
        <v>145</v>
      </c>
    </row>
    <row r="161" spans="1:18" ht="18" customHeight="1">
      <c r="A161" s="7" t="s">
        <v>92</v>
      </c>
      <c r="B161" s="10">
        <v>2018</v>
      </c>
      <c r="C161" s="327" t="s">
        <v>31</v>
      </c>
      <c r="D161" s="326">
        <v>5216</v>
      </c>
      <c r="G161" s="169"/>
      <c r="H161" s="169"/>
      <c r="I161" s="169"/>
      <c r="J161" s="169"/>
      <c r="K161" s="169"/>
      <c r="R161" s="22" t="s">
        <v>146</v>
      </c>
    </row>
    <row r="162" spans="1:18" ht="18" customHeight="1">
      <c r="A162" s="7" t="s">
        <v>92</v>
      </c>
      <c r="B162" s="10">
        <v>2019</v>
      </c>
      <c r="C162" s="327" t="s">
        <v>31</v>
      </c>
      <c r="D162" s="326">
        <v>5369</v>
      </c>
      <c r="G162" s="169"/>
      <c r="H162" s="169"/>
      <c r="I162" s="169"/>
      <c r="J162" s="169"/>
      <c r="K162" s="169"/>
      <c r="R162" s="22"/>
    </row>
    <row r="163" spans="1:18" ht="18" customHeight="1">
      <c r="A163" s="7" t="s">
        <v>92</v>
      </c>
      <c r="B163" s="10">
        <v>2020</v>
      </c>
      <c r="C163" s="327" t="s">
        <v>31</v>
      </c>
      <c r="D163" s="326">
        <v>3480</v>
      </c>
      <c r="G163" s="169"/>
      <c r="H163" s="169"/>
      <c r="I163" s="169"/>
      <c r="J163" s="169"/>
      <c r="K163" s="169"/>
      <c r="R163" s="22"/>
    </row>
    <row r="164" spans="1:18" ht="18" customHeight="1">
      <c r="A164" s="7" t="s">
        <v>92</v>
      </c>
      <c r="B164" s="10">
        <v>2021</v>
      </c>
      <c r="C164" s="327" t="s">
        <v>31</v>
      </c>
      <c r="D164" s="326">
        <v>3332</v>
      </c>
      <c r="G164" s="169"/>
      <c r="H164" s="169"/>
      <c r="I164" s="169"/>
      <c r="J164" s="169"/>
      <c r="K164" s="169"/>
      <c r="R164" s="22"/>
    </row>
    <row r="165" spans="1:18" ht="18" customHeight="1">
      <c r="A165" s="7" t="s">
        <v>92</v>
      </c>
      <c r="B165" s="10">
        <v>2022</v>
      </c>
      <c r="C165" s="327" t="s">
        <v>31</v>
      </c>
      <c r="D165" s="326">
        <v>6365</v>
      </c>
      <c r="G165" s="169"/>
      <c r="H165" s="169"/>
      <c r="I165" s="169"/>
      <c r="J165" s="169"/>
      <c r="K165" s="169"/>
      <c r="R165" s="22"/>
    </row>
    <row r="166" spans="1:18" ht="18" customHeight="1">
      <c r="A166" s="7"/>
      <c r="C166" s="10"/>
      <c r="D166" s="117">
        <f>M166</f>
        <v>0</v>
      </c>
      <c r="G166" s="169"/>
      <c r="H166" s="169"/>
      <c r="I166" s="169"/>
      <c r="J166" s="169"/>
      <c r="K166" s="169"/>
      <c r="R166" s="22"/>
    </row>
    <row r="167" spans="1:18" ht="18" customHeight="1">
      <c r="A167" s="7" t="s">
        <v>92</v>
      </c>
      <c r="B167" s="10">
        <v>2001</v>
      </c>
      <c r="C167" s="327" t="s">
        <v>33</v>
      </c>
      <c r="D167" s="117">
        <v>12210.06</v>
      </c>
      <c r="F167" s="41">
        <v>2931.14</v>
      </c>
      <c r="G167" s="169"/>
      <c r="H167" s="169"/>
      <c r="I167" s="169">
        <v>5926.2</v>
      </c>
      <c r="J167" s="169"/>
      <c r="K167" s="169">
        <v>2433.5300000000002</v>
      </c>
      <c r="Q167" s="41">
        <v>919.18</v>
      </c>
      <c r="R167" s="288" t="s">
        <v>147</v>
      </c>
    </row>
    <row r="168" spans="1:18" ht="18" customHeight="1">
      <c r="A168" s="7" t="s">
        <v>92</v>
      </c>
      <c r="B168" s="10">
        <v>2002</v>
      </c>
      <c r="C168" s="327" t="s">
        <v>33</v>
      </c>
      <c r="D168" s="117">
        <v>11678.05</v>
      </c>
      <c r="F168" s="41">
        <v>2895.3</v>
      </c>
      <c r="G168" s="169"/>
      <c r="H168" s="169"/>
      <c r="I168" s="169">
        <v>5491.86</v>
      </c>
      <c r="J168" s="169"/>
      <c r="K168" s="169">
        <v>2407.34</v>
      </c>
      <c r="Q168" s="41">
        <v>883.54</v>
      </c>
      <c r="R168" s="290" t="s">
        <v>148</v>
      </c>
    </row>
    <row r="169" spans="1:18" ht="18" customHeight="1">
      <c r="A169" s="7" t="s">
        <v>92</v>
      </c>
      <c r="B169" s="10">
        <v>2003</v>
      </c>
      <c r="C169" s="327" t="s">
        <v>33</v>
      </c>
      <c r="D169" s="117">
        <v>12389.2</v>
      </c>
      <c r="F169" s="41">
        <v>3107.51</v>
      </c>
      <c r="G169" s="169"/>
      <c r="H169" s="169"/>
      <c r="I169" s="169">
        <v>5772.7709999999997</v>
      </c>
      <c r="J169" s="169"/>
      <c r="K169" s="169">
        <v>2561.8000000000002</v>
      </c>
      <c r="Q169" s="41">
        <v>947.16</v>
      </c>
      <c r="R169" s="22" t="s">
        <v>108</v>
      </c>
    </row>
    <row r="170" spans="1:18" ht="18" customHeight="1">
      <c r="A170" s="7" t="s">
        <v>92</v>
      </c>
      <c r="B170" s="10">
        <v>2004</v>
      </c>
      <c r="C170" s="327" t="s">
        <v>33</v>
      </c>
      <c r="D170" s="117">
        <v>12588.8</v>
      </c>
      <c r="F170" s="41">
        <v>3153.03</v>
      </c>
      <c r="G170" s="169"/>
      <c r="H170" s="169"/>
      <c r="I170" s="169">
        <v>5966.82</v>
      </c>
      <c r="J170" s="169"/>
      <c r="K170" s="169">
        <v>2491.7600000000002</v>
      </c>
      <c r="Q170" s="41">
        <v>977.18</v>
      </c>
      <c r="R170" s="22" t="s">
        <v>108</v>
      </c>
    </row>
    <row r="171" spans="1:18" ht="18" customHeight="1">
      <c r="A171" s="7" t="s">
        <v>92</v>
      </c>
      <c r="B171" s="10">
        <v>2005</v>
      </c>
      <c r="C171" s="327" t="s">
        <v>33</v>
      </c>
      <c r="D171" s="117">
        <v>13467.71</v>
      </c>
      <c r="F171" s="41">
        <v>3319.84</v>
      </c>
      <c r="G171" s="169"/>
      <c r="H171" s="169"/>
      <c r="I171" s="169">
        <v>6707.54</v>
      </c>
      <c r="J171" s="169"/>
      <c r="K171" s="169">
        <v>2467.1999999999998</v>
      </c>
      <c r="Q171" s="41">
        <v>973.11</v>
      </c>
      <c r="R171" s="22" t="s">
        <v>108</v>
      </c>
    </row>
    <row r="172" spans="1:18" ht="18" customHeight="1">
      <c r="A172" s="7" t="s">
        <v>92</v>
      </c>
      <c r="B172" s="10">
        <v>2006</v>
      </c>
      <c r="C172" s="327" t="s">
        <v>33</v>
      </c>
      <c r="D172" s="117">
        <v>14149.77</v>
      </c>
      <c r="F172" s="41">
        <v>3447.64</v>
      </c>
      <c r="G172" s="169"/>
      <c r="H172" s="169"/>
      <c r="I172" s="169">
        <v>7302.11</v>
      </c>
      <c r="J172" s="169"/>
      <c r="K172" s="169">
        <v>2422.02</v>
      </c>
      <c r="Q172" s="41">
        <v>977.99</v>
      </c>
      <c r="R172" s="288" t="s">
        <v>109</v>
      </c>
    </row>
    <row r="173" spans="1:18" ht="18" customHeight="1">
      <c r="A173" s="7" t="s">
        <v>92</v>
      </c>
      <c r="B173" s="10">
        <v>2007</v>
      </c>
      <c r="C173" s="327" t="s">
        <v>33</v>
      </c>
      <c r="D173" s="117">
        <v>15068.65</v>
      </c>
      <c r="F173" s="41">
        <v>3562.62</v>
      </c>
      <c r="G173" s="169"/>
      <c r="H173" s="169"/>
      <c r="I173" s="169">
        <v>8017.72</v>
      </c>
      <c r="J173" s="169"/>
      <c r="K173" s="169">
        <v>2431.1799999999998</v>
      </c>
      <c r="Q173" s="41">
        <v>1056.57</v>
      </c>
      <c r="R173" s="22" t="s">
        <v>149</v>
      </c>
    </row>
    <row r="174" spans="1:18" ht="18" customHeight="1">
      <c r="A174" s="7" t="s">
        <v>92</v>
      </c>
      <c r="B174" s="10">
        <v>2008</v>
      </c>
      <c r="C174" s="327" t="s">
        <v>33</v>
      </c>
      <c r="D174" s="117">
        <v>15162.96</v>
      </c>
      <c r="F174" s="41">
        <v>3677.64</v>
      </c>
      <c r="G174" s="169"/>
      <c r="H174" s="169"/>
      <c r="I174" s="169">
        <v>7954.43</v>
      </c>
      <c r="J174" s="169"/>
      <c r="K174" s="169">
        <v>2440.12</v>
      </c>
      <c r="Q174" s="41">
        <v>1090.75</v>
      </c>
      <c r="R174" s="22" t="s">
        <v>108</v>
      </c>
    </row>
    <row r="175" spans="1:18" ht="18" customHeight="1">
      <c r="A175" s="7" t="s">
        <v>92</v>
      </c>
      <c r="B175" s="10">
        <v>2009</v>
      </c>
      <c r="C175" s="327" t="s">
        <v>33</v>
      </c>
      <c r="D175" s="117">
        <v>13994.36</v>
      </c>
      <c r="F175" s="41">
        <v>3815.27</v>
      </c>
      <c r="G175" s="169"/>
      <c r="H175" s="169"/>
      <c r="I175" s="169">
        <v>6729.82</v>
      </c>
      <c r="J175" s="169"/>
      <c r="K175" s="169">
        <v>2541.56</v>
      </c>
      <c r="Q175" s="41">
        <v>907.7</v>
      </c>
      <c r="R175" s="22" t="s">
        <v>108</v>
      </c>
    </row>
    <row r="176" spans="1:18" ht="18" customHeight="1">
      <c r="A176" s="7" t="s">
        <v>92</v>
      </c>
      <c r="B176" s="10">
        <v>2010</v>
      </c>
      <c r="C176" s="327" t="s">
        <v>33</v>
      </c>
      <c r="D176" s="117">
        <v>14081</v>
      </c>
      <c r="F176" s="41">
        <v>3984.89</v>
      </c>
      <c r="G176" s="169"/>
      <c r="H176" s="169"/>
      <c r="I176" s="169">
        <v>7138.62</v>
      </c>
      <c r="J176" s="169"/>
      <c r="K176" s="169">
        <v>2314.66</v>
      </c>
      <c r="L176" s="41">
        <v>13.34</v>
      </c>
      <c r="Q176" s="41">
        <v>643.54</v>
      </c>
      <c r="R176" s="22" t="s">
        <v>112</v>
      </c>
    </row>
    <row r="177" spans="1:18" ht="18" customHeight="1">
      <c r="A177" s="7" t="s">
        <v>92</v>
      </c>
      <c r="B177" s="10">
        <v>2011</v>
      </c>
      <c r="C177" s="327" t="s">
        <v>33</v>
      </c>
      <c r="D177" s="117">
        <v>14776</v>
      </c>
      <c r="G177" s="169"/>
      <c r="H177" s="169"/>
      <c r="I177" s="169">
        <v>6706.1080000000002</v>
      </c>
      <c r="J177" s="169"/>
      <c r="K177" s="169"/>
      <c r="R177" s="290" t="s">
        <v>150</v>
      </c>
    </row>
    <row r="178" spans="1:18" ht="18" customHeight="1">
      <c r="A178" s="7" t="s">
        <v>92</v>
      </c>
      <c r="B178" s="10">
        <v>2012</v>
      </c>
      <c r="C178" s="327" t="s">
        <v>33</v>
      </c>
      <c r="D178" s="117">
        <v>14664</v>
      </c>
      <c r="G178" s="169"/>
      <c r="H178" s="169"/>
      <c r="I178" s="169">
        <v>6781.5029999999997</v>
      </c>
      <c r="J178" s="169"/>
      <c r="K178" s="169"/>
      <c r="R178" s="22" t="s">
        <v>151</v>
      </c>
    </row>
    <row r="179" spans="1:18" ht="18" customHeight="1">
      <c r="A179" s="7" t="s">
        <v>92</v>
      </c>
      <c r="B179" s="10">
        <v>2013</v>
      </c>
      <c r="C179" s="327" t="s">
        <v>33</v>
      </c>
      <c r="D179" s="117">
        <v>14283</v>
      </c>
      <c r="G179" s="169"/>
      <c r="H179" s="169"/>
      <c r="I179" s="169">
        <v>6219.2920000000004</v>
      </c>
      <c r="J179" s="169"/>
      <c r="K179" s="169"/>
      <c r="R179" s="22" t="s">
        <v>151</v>
      </c>
    </row>
    <row r="180" spans="1:18" ht="18" customHeight="1">
      <c r="A180" s="7" t="s">
        <v>92</v>
      </c>
      <c r="B180" s="10">
        <v>2014</v>
      </c>
      <c r="C180" s="327" t="s">
        <v>33</v>
      </c>
      <c r="D180" s="117">
        <v>13567</v>
      </c>
      <c r="G180" s="169"/>
      <c r="H180" s="169"/>
      <c r="I180" s="169">
        <v>5195.8019999999997</v>
      </c>
      <c r="J180" s="169"/>
      <c r="K180" s="169"/>
      <c r="R180" s="22" t="s">
        <v>151</v>
      </c>
    </row>
    <row r="181" spans="1:18" ht="18" customHeight="1">
      <c r="A181" s="7" t="s">
        <v>92</v>
      </c>
      <c r="B181" s="10">
        <v>2015</v>
      </c>
      <c r="C181" s="327" t="s">
        <v>33</v>
      </c>
      <c r="D181" s="117">
        <v>12731</v>
      </c>
      <c r="F181" s="41">
        <v>4405</v>
      </c>
      <c r="G181" s="169"/>
      <c r="H181" s="169"/>
      <c r="I181" s="169">
        <v>5937</v>
      </c>
      <c r="J181" s="169"/>
      <c r="K181" s="169">
        <v>1900</v>
      </c>
      <c r="Q181" s="41">
        <v>518</v>
      </c>
      <c r="R181" s="22" t="s">
        <v>152</v>
      </c>
    </row>
    <row r="182" spans="1:18" ht="18" customHeight="1">
      <c r="A182" s="7" t="s">
        <v>92</v>
      </c>
      <c r="B182" s="10">
        <v>2016</v>
      </c>
      <c r="C182" s="327" t="s">
        <v>33</v>
      </c>
      <c r="D182" s="117">
        <v>9687</v>
      </c>
      <c r="F182" s="41">
        <v>4668</v>
      </c>
      <c r="G182" s="169"/>
      <c r="H182" s="169"/>
      <c r="I182" s="169">
        <v>4915</v>
      </c>
      <c r="J182" s="169"/>
      <c r="K182" s="169">
        <v>1709</v>
      </c>
      <c r="Q182" s="41">
        <v>553</v>
      </c>
      <c r="R182" s="22" t="s">
        <v>153</v>
      </c>
    </row>
    <row r="183" spans="1:18" ht="18" customHeight="1">
      <c r="A183" s="7" t="s">
        <v>92</v>
      </c>
      <c r="B183" s="10">
        <v>2017</v>
      </c>
      <c r="C183" s="327" t="s">
        <v>33</v>
      </c>
      <c r="D183" s="117">
        <v>9022</v>
      </c>
      <c r="F183" s="41">
        <v>5028</v>
      </c>
      <c r="G183" s="169"/>
      <c r="H183" s="169"/>
      <c r="I183" s="169">
        <v>4486</v>
      </c>
      <c r="J183" s="169"/>
      <c r="K183" s="169">
        <v>1485</v>
      </c>
      <c r="Q183" s="41">
        <v>505</v>
      </c>
      <c r="R183" s="22" t="s">
        <v>154</v>
      </c>
    </row>
    <row r="184" spans="1:18" ht="18" customHeight="1">
      <c r="A184" s="7" t="s">
        <v>92</v>
      </c>
      <c r="B184" s="10">
        <v>2018</v>
      </c>
      <c r="C184" s="327" t="s">
        <v>33</v>
      </c>
      <c r="D184" s="326">
        <v>8522</v>
      </c>
      <c r="F184" s="41">
        <v>5343</v>
      </c>
      <c r="G184" s="169"/>
      <c r="H184" s="169"/>
      <c r="I184" s="169">
        <v>4366</v>
      </c>
      <c r="J184" s="169"/>
      <c r="K184" s="169">
        <v>1346</v>
      </c>
      <c r="Q184" s="41">
        <v>497</v>
      </c>
      <c r="R184" s="22" t="s">
        <v>155</v>
      </c>
    </row>
    <row r="185" spans="1:18" ht="18" customHeight="1">
      <c r="A185" s="7" t="s">
        <v>92</v>
      </c>
      <c r="B185" s="10">
        <v>2019</v>
      </c>
      <c r="C185" s="327" t="s">
        <v>33</v>
      </c>
      <c r="D185" s="326">
        <v>8176</v>
      </c>
      <c r="F185" s="41">
        <v>5640</v>
      </c>
      <c r="G185" s="169"/>
      <c r="H185" s="169"/>
      <c r="I185" s="169">
        <v>4134</v>
      </c>
      <c r="J185" s="169"/>
      <c r="K185" s="169">
        <v>1237</v>
      </c>
      <c r="Q185" s="41">
        <v>493</v>
      </c>
      <c r="R185" s="22" t="s">
        <v>155</v>
      </c>
    </row>
    <row r="186" spans="1:18" ht="18" customHeight="1">
      <c r="A186" s="7" t="s">
        <v>92</v>
      </c>
      <c r="B186" s="10">
        <v>2020</v>
      </c>
      <c r="C186" s="327" t="s">
        <v>33</v>
      </c>
      <c r="D186" s="326">
        <v>7200</v>
      </c>
      <c r="F186" s="41">
        <v>5976</v>
      </c>
      <c r="G186" s="169"/>
      <c r="H186" s="169"/>
      <c r="I186" s="169">
        <v>3703</v>
      </c>
      <c r="J186" s="169"/>
      <c r="K186" s="169">
        <v>1084</v>
      </c>
      <c r="Q186" s="41">
        <v>501</v>
      </c>
      <c r="R186" s="22" t="s">
        <v>156</v>
      </c>
    </row>
    <row r="187" spans="1:18" ht="18" customHeight="1">
      <c r="A187" s="7" t="s">
        <v>92</v>
      </c>
      <c r="B187" s="10">
        <v>2021</v>
      </c>
      <c r="C187" s="327" t="s">
        <v>33</v>
      </c>
      <c r="D187" s="326">
        <v>6982</v>
      </c>
      <c r="F187" s="41">
        <v>6339</v>
      </c>
      <c r="G187" s="169"/>
      <c r="H187" s="169"/>
      <c r="I187" s="169">
        <v>1819</v>
      </c>
      <c r="J187" s="169"/>
      <c r="K187" s="169">
        <v>995</v>
      </c>
      <c r="Q187" s="41">
        <v>468</v>
      </c>
      <c r="R187" s="22"/>
    </row>
    <row r="188" spans="1:18" ht="18" customHeight="1">
      <c r="A188" s="7" t="s">
        <v>92</v>
      </c>
      <c r="B188" s="10">
        <v>2022</v>
      </c>
      <c r="C188" s="327" t="s">
        <v>33</v>
      </c>
      <c r="D188" s="326">
        <v>6599</v>
      </c>
      <c r="G188" s="169"/>
      <c r="H188" s="169"/>
      <c r="I188" s="169">
        <v>1616.96</v>
      </c>
      <c r="J188" s="169"/>
      <c r="K188" s="169"/>
      <c r="R188" s="290" t="s">
        <v>157</v>
      </c>
    </row>
    <row r="189" spans="1:18" ht="18" customHeight="1">
      <c r="A189" s="7"/>
      <c r="C189" s="10"/>
      <c r="G189" s="169"/>
      <c r="H189" s="169"/>
      <c r="I189" s="169"/>
      <c r="J189" s="169"/>
      <c r="K189" s="169"/>
      <c r="R189" s="22"/>
    </row>
    <row r="190" spans="1:18" ht="18" customHeight="1">
      <c r="A190" s="7" t="s">
        <v>92</v>
      </c>
      <c r="B190" s="10">
        <v>2003</v>
      </c>
      <c r="C190" s="10" t="s">
        <v>35</v>
      </c>
      <c r="D190" s="305">
        <v>179</v>
      </c>
      <c r="G190" s="169"/>
      <c r="H190" s="169"/>
      <c r="I190" s="169"/>
      <c r="J190" s="169"/>
      <c r="K190" s="169"/>
      <c r="R190" s="288" t="s">
        <v>158</v>
      </c>
    </row>
    <row r="191" spans="1:18" ht="18" customHeight="1">
      <c r="A191" s="7" t="s">
        <v>92</v>
      </c>
      <c r="B191" s="10">
        <v>2004</v>
      </c>
      <c r="C191" s="10" t="s">
        <v>35</v>
      </c>
      <c r="D191" s="305">
        <v>206</v>
      </c>
      <c r="G191" s="169"/>
      <c r="H191" s="169"/>
      <c r="I191" s="169"/>
      <c r="J191" s="169"/>
      <c r="K191" s="169"/>
      <c r="R191" s="290" t="s">
        <v>159</v>
      </c>
    </row>
    <row r="192" spans="1:18" ht="18" customHeight="1">
      <c r="A192" s="7" t="s">
        <v>92</v>
      </c>
      <c r="B192" s="10">
        <v>2005</v>
      </c>
      <c r="C192" s="10" t="s">
        <v>35</v>
      </c>
      <c r="D192" s="305">
        <v>353</v>
      </c>
      <c r="G192" s="169"/>
      <c r="H192" s="169"/>
      <c r="I192" s="169"/>
      <c r="J192" s="169"/>
      <c r="K192" s="169"/>
      <c r="R192" s="22" t="s">
        <v>108</v>
      </c>
    </row>
    <row r="193" spans="1:18" ht="18" customHeight="1">
      <c r="A193" s="7" t="s">
        <v>92</v>
      </c>
      <c r="B193" s="10">
        <v>2006</v>
      </c>
      <c r="C193" s="10" t="s">
        <v>35</v>
      </c>
      <c r="D193" s="305">
        <v>548</v>
      </c>
      <c r="G193" s="169"/>
      <c r="H193" s="169"/>
      <c r="I193" s="169"/>
      <c r="J193" s="169"/>
      <c r="K193" s="169"/>
      <c r="R193" s="22" t="s">
        <v>108</v>
      </c>
    </row>
    <row r="194" spans="1:18" ht="18" customHeight="1">
      <c r="A194" s="7" t="s">
        <v>92</v>
      </c>
      <c r="B194" s="10">
        <v>2007</v>
      </c>
      <c r="C194" s="10" t="s">
        <v>35</v>
      </c>
      <c r="D194" s="305">
        <v>759</v>
      </c>
      <c r="G194" s="169"/>
      <c r="H194" s="169"/>
      <c r="I194" s="169"/>
      <c r="J194" s="169"/>
      <c r="K194" s="169"/>
      <c r="R194" s="22" t="s">
        <v>108</v>
      </c>
    </row>
    <row r="195" spans="1:18" ht="18" customHeight="1">
      <c r="A195" s="7" t="s">
        <v>92</v>
      </c>
      <c r="B195" s="10">
        <v>2008</v>
      </c>
      <c r="C195" s="10" t="s">
        <v>35</v>
      </c>
      <c r="D195" s="117">
        <f>M195</f>
        <v>0</v>
      </c>
      <c r="G195" s="169"/>
      <c r="H195" s="169"/>
      <c r="I195" s="169"/>
      <c r="J195" s="169"/>
      <c r="K195" s="169"/>
      <c r="R195" s="22"/>
    </row>
    <row r="196" spans="1:18" ht="18" customHeight="1">
      <c r="A196" s="7" t="s">
        <v>92</v>
      </c>
      <c r="B196" s="10">
        <v>2009</v>
      </c>
      <c r="C196" s="10" t="s">
        <v>35</v>
      </c>
      <c r="D196" s="117">
        <f>M196</f>
        <v>0</v>
      </c>
      <c r="G196" s="169"/>
      <c r="H196" s="169"/>
      <c r="I196" s="169"/>
      <c r="J196" s="169"/>
      <c r="K196" s="169"/>
      <c r="R196" s="22"/>
    </row>
    <row r="197" spans="1:18" ht="18" customHeight="1">
      <c r="A197" s="7" t="s">
        <v>92</v>
      </c>
      <c r="B197" s="10">
        <v>2010</v>
      </c>
      <c r="C197" s="327" t="s">
        <v>35</v>
      </c>
      <c r="D197" s="117">
        <v>906</v>
      </c>
      <c r="G197" s="169"/>
      <c r="H197" s="169"/>
      <c r="I197" s="169"/>
      <c r="J197" s="169"/>
      <c r="K197" s="169"/>
      <c r="R197" s="288" t="s">
        <v>160</v>
      </c>
    </row>
    <row r="198" spans="1:18" ht="18" customHeight="1">
      <c r="A198" s="7" t="s">
        <v>92</v>
      </c>
      <c r="B198" s="10">
        <v>2011</v>
      </c>
      <c r="C198" s="327" t="s">
        <v>35</v>
      </c>
      <c r="D198" s="302">
        <v>1030</v>
      </c>
      <c r="G198" s="169"/>
      <c r="H198" s="169"/>
      <c r="I198" s="303">
        <v>1030</v>
      </c>
      <c r="J198" s="169"/>
      <c r="K198" s="169"/>
      <c r="R198" s="290" t="s">
        <v>161</v>
      </c>
    </row>
    <row r="199" spans="1:18" ht="18" customHeight="1">
      <c r="A199" s="7" t="s">
        <v>92</v>
      </c>
      <c r="B199" s="10">
        <v>2012</v>
      </c>
      <c r="C199" s="327" t="s">
        <v>35</v>
      </c>
      <c r="D199" s="117">
        <v>1259</v>
      </c>
      <c r="G199" s="169"/>
      <c r="H199" s="169"/>
      <c r="I199" s="169"/>
      <c r="J199" s="169"/>
      <c r="K199" s="169"/>
      <c r="R199" s="22" t="s">
        <v>162</v>
      </c>
    </row>
    <row r="200" spans="1:18" ht="18" customHeight="1">
      <c r="A200" s="7" t="s">
        <v>92</v>
      </c>
      <c r="B200" s="10">
        <v>2013</v>
      </c>
      <c r="C200" s="327" t="s">
        <v>35</v>
      </c>
      <c r="D200" s="117">
        <v>1603</v>
      </c>
      <c r="G200" s="169"/>
      <c r="H200" s="169"/>
      <c r="I200" s="169"/>
      <c r="J200" s="169"/>
      <c r="K200" s="169"/>
      <c r="R200" s="22"/>
    </row>
    <row r="201" spans="1:18" ht="18" customHeight="1">
      <c r="A201" s="7" t="s">
        <v>92</v>
      </c>
      <c r="B201" s="10">
        <v>2014</v>
      </c>
      <c r="C201" s="327" t="s">
        <v>35</v>
      </c>
      <c r="D201" s="117">
        <v>2044</v>
      </c>
      <c r="G201" s="169"/>
      <c r="H201" s="169"/>
      <c r="I201" s="169"/>
      <c r="J201" s="169"/>
      <c r="K201" s="169"/>
      <c r="R201" s="22"/>
    </row>
    <row r="202" spans="1:18" ht="18" customHeight="1">
      <c r="A202" s="7" t="s">
        <v>92</v>
      </c>
      <c r="B202" s="10">
        <v>2015</v>
      </c>
      <c r="C202" s="327" t="s">
        <v>35</v>
      </c>
      <c r="D202" s="117">
        <v>2222</v>
      </c>
      <c r="G202" s="169"/>
      <c r="H202" s="169"/>
      <c r="I202" s="169"/>
      <c r="J202" s="169"/>
      <c r="K202" s="169"/>
      <c r="R202" s="22"/>
    </row>
    <row r="203" spans="1:18" ht="18" customHeight="1">
      <c r="A203" s="7" t="s">
        <v>92</v>
      </c>
      <c r="B203" s="10">
        <v>2016</v>
      </c>
      <c r="C203" s="327" t="s">
        <v>35</v>
      </c>
      <c r="D203" s="117">
        <v>2213</v>
      </c>
      <c r="G203" s="169"/>
      <c r="H203" s="169"/>
      <c r="I203" s="169"/>
      <c r="J203" s="169"/>
      <c r="K203" s="169"/>
      <c r="R203" s="22"/>
    </row>
    <row r="204" spans="1:18" ht="18" customHeight="1">
      <c r="A204" s="7" t="s">
        <v>92</v>
      </c>
      <c r="B204" s="10">
        <v>2017</v>
      </c>
      <c r="C204" s="327" t="s">
        <v>35</v>
      </c>
      <c r="D204" s="117">
        <v>2517</v>
      </c>
      <c r="G204" s="169"/>
      <c r="H204" s="169"/>
      <c r="I204" s="169"/>
      <c r="J204" s="169"/>
      <c r="K204" s="169"/>
      <c r="R204" s="22" t="s">
        <v>163</v>
      </c>
    </row>
    <row r="205" spans="1:18" ht="18" customHeight="1">
      <c r="A205" s="7" t="s">
        <v>92</v>
      </c>
      <c r="B205" s="10">
        <v>2018</v>
      </c>
      <c r="C205" s="327" t="s">
        <v>35</v>
      </c>
      <c r="D205" s="326">
        <v>3031</v>
      </c>
      <c r="G205" s="169"/>
      <c r="H205" s="169"/>
      <c r="I205" s="169"/>
      <c r="J205" s="169"/>
      <c r="K205" s="169"/>
      <c r="R205" s="22" t="s">
        <v>164</v>
      </c>
    </row>
    <row r="206" spans="1:18" ht="18" customHeight="1">
      <c r="A206" s="7" t="s">
        <v>92</v>
      </c>
      <c r="B206" s="10">
        <v>2019</v>
      </c>
      <c r="C206" s="327" t="s">
        <v>35</v>
      </c>
      <c r="D206" s="326">
        <v>3400</v>
      </c>
      <c r="G206" s="169"/>
      <c r="H206" s="169"/>
      <c r="I206" s="169"/>
      <c r="J206" s="169"/>
      <c r="K206" s="169"/>
      <c r="R206" s="22"/>
    </row>
    <row r="207" spans="1:18" ht="18" customHeight="1">
      <c r="A207" s="7" t="s">
        <v>92</v>
      </c>
      <c r="B207" s="10">
        <v>2020</v>
      </c>
      <c r="C207" s="327" t="s">
        <v>35</v>
      </c>
      <c r="D207" s="326">
        <v>4042</v>
      </c>
      <c r="G207" s="169"/>
      <c r="H207" s="169"/>
      <c r="I207" s="169"/>
      <c r="J207" s="169"/>
      <c r="K207" s="169"/>
      <c r="R207" s="22"/>
    </row>
    <row r="208" spans="1:18" ht="18" customHeight="1">
      <c r="A208" s="7" t="s">
        <v>92</v>
      </c>
      <c r="B208" s="10">
        <v>2021</v>
      </c>
      <c r="C208" s="327" t="s">
        <v>35</v>
      </c>
      <c r="D208" s="326">
        <v>5067</v>
      </c>
      <c r="G208" s="169"/>
      <c r="H208" s="169"/>
      <c r="I208" s="169"/>
      <c r="J208" s="169"/>
      <c r="K208" s="169"/>
      <c r="R208" s="22"/>
    </row>
    <row r="209" spans="1:18" ht="18" customHeight="1">
      <c r="A209" s="7" t="s">
        <v>92</v>
      </c>
      <c r="B209" s="10">
        <v>2022</v>
      </c>
      <c r="C209" s="327" t="s">
        <v>35</v>
      </c>
      <c r="D209" s="326">
        <v>5626</v>
      </c>
      <c r="G209" s="169"/>
      <c r="H209" s="169"/>
      <c r="I209" s="169"/>
      <c r="J209" s="169"/>
      <c r="K209" s="169"/>
      <c r="R209" s="22"/>
    </row>
    <row r="210" spans="1:18" ht="18" customHeight="1">
      <c r="A210" s="7"/>
      <c r="C210" s="10"/>
      <c r="G210" s="169"/>
      <c r="H210" s="169"/>
      <c r="I210" s="169"/>
      <c r="J210" s="169"/>
      <c r="K210" s="169"/>
      <c r="R210" s="22"/>
    </row>
    <row r="211" spans="1:18" ht="18" customHeight="1">
      <c r="A211" s="7" t="s">
        <v>92</v>
      </c>
      <c r="B211" s="10">
        <v>2010</v>
      </c>
      <c r="C211" s="10" t="s">
        <v>37</v>
      </c>
      <c r="D211" s="117">
        <f>M211</f>
        <v>0</v>
      </c>
      <c r="G211" s="169"/>
      <c r="H211" s="169"/>
      <c r="I211" s="169">
        <v>1217.819</v>
      </c>
      <c r="J211" s="169"/>
      <c r="K211" s="169"/>
      <c r="R211" s="290" t="s">
        <v>165</v>
      </c>
    </row>
    <row r="212" spans="1:18" ht="18" customHeight="1">
      <c r="A212" s="7" t="s">
        <v>92</v>
      </c>
      <c r="B212" s="10">
        <v>2011</v>
      </c>
      <c r="C212" s="10" t="s">
        <v>37</v>
      </c>
      <c r="D212" s="117">
        <f>M212</f>
        <v>0</v>
      </c>
      <c r="G212" s="169"/>
      <c r="H212" s="169"/>
      <c r="I212" s="169">
        <v>1257.7850000000001</v>
      </c>
      <c r="J212" s="169"/>
      <c r="K212" s="169"/>
      <c r="R212" s="22" t="s">
        <v>166</v>
      </c>
    </row>
    <row r="213" spans="1:18" ht="18" customHeight="1">
      <c r="A213" s="7" t="s">
        <v>92</v>
      </c>
      <c r="B213" s="10">
        <v>2012</v>
      </c>
      <c r="C213" s="10" t="s">
        <v>37</v>
      </c>
      <c r="D213" s="117">
        <f>M213</f>
        <v>0</v>
      </c>
      <c r="G213" s="169"/>
      <c r="H213" s="169"/>
      <c r="I213" s="169">
        <v>1150.941</v>
      </c>
      <c r="J213" s="169"/>
      <c r="K213" s="169"/>
      <c r="R213" s="22"/>
    </row>
    <row r="214" spans="1:18" ht="18" customHeight="1">
      <c r="A214" s="7" t="s">
        <v>92</v>
      </c>
      <c r="B214" s="10">
        <v>2013</v>
      </c>
      <c r="C214" s="10" t="s">
        <v>37</v>
      </c>
      <c r="D214" s="117">
        <f>M214</f>
        <v>0</v>
      </c>
      <c r="G214" s="169"/>
      <c r="H214" s="169"/>
      <c r="I214" s="169">
        <v>1064.8027999999999</v>
      </c>
      <c r="J214" s="169"/>
      <c r="K214" s="169"/>
      <c r="R214" s="22"/>
    </row>
    <row r="215" spans="1:18" ht="18" customHeight="1">
      <c r="A215" s="7" t="s">
        <v>92</v>
      </c>
      <c r="B215" s="10">
        <v>2014</v>
      </c>
      <c r="C215" s="10" t="s">
        <v>37</v>
      </c>
      <c r="D215" s="117">
        <f>M215</f>
        <v>0</v>
      </c>
      <c r="G215" s="169"/>
      <c r="H215" s="169"/>
      <c r="I215" s="169">
        <v>927.971</v>
      </c>
      <c r="J215" s="169"/>
      <c r="K215" s="169"/>
      <c r="R215" s="22"/>
    </row>
    <row r="216" spans="1:18" ht="18" customHeight="1">
      <c r="A216" s="7" t="s">
        <v>92</v>
      </c>
      <c r="B216" s="10">
        <v>2015</v>
      </c>
      <c r="C216" s="10" t="s">
        <v>37</v>
      </c>
      <c r="D216" s="117">
        <f>M216</f>
        <v>0</v>
      </c>
      <c r="G216" s="169"/>
      <c r="H216" s="169"/>
      <c r="I216" s="169">
        <v>745.43499999999995</v>
      </c>
      <c r="J216" s="169"/>
      <c r="K216" s="169"/>
      <c r="R216" s="22"/>
    </row>
    <row r="217" spans="1:18" ht="18" customHeight="1">
      <c r="A217" s="7" t="s">
        <v>92</v>
      </c>
      <c r="B217" s="10">
        <v>2016</v>
      </c>
      <c r="C217" s="10" t="s">
        <v>37</v>
      </c>
      <c r="D217" s="117">
        <f>M217</f>
        <v>0</v>
      </c>
      <c r="G217" s="169"/>
      <c r="H217" s="169"/>
      <c r="I217" s="169">
        <v>663.52700000000004</v>
      </c>
      <c r="J217" s="169"/>
      <c r="K217" s="169"/>
      <c r="R217" s="22"/>
    </row>
    <row r="218" spans="1:18" ht="18" customHeight="1">
      <c r="A218" s="7" t="s">
        <v>92</v>
      </c>
      <c r="B218" s="10">
        <v>2017</v>
      </c>
      <c r="C218" s="10" t="s">
        <v>37</v>
      </c>
      <c r="D218" s="117">
        <f>M218</f>
        <v>0</v>
      </c>
      <c r="G218" s="169"/>
      <c r="H218" s="169"/>
      <c r="I218" s="169">
        <v>593.68690000000004</v>
      </c>
      <c r="J218" s="169"/>
      <c r="K218" s="169"/>
      <c r="R218" s="22"/>
    </row>
    <row r="219" spans="1:18" ht="18" customHeight="1">
      <c r="A219" s="7" t="s">
        <v>92</v>
      </c>
      <c r="B219" s="10">
        <v>2018</v>
      </c>
      <c r="C219" s="10" t="s">
        <v>37</v>
      </c>
      <c r="D219" s="117">
        <f>M219</f>
        <v>0</v>
      </c>
      <c r="G219" s="169"/>
      <c r="H219" s="169"/>
      <c r="I219" s="169">
        <v>591.80960000000005</v>
      </c>
      <c r="J219" s="169"/>
      <c r="K219" s="169"/>
      <c r="R219" s="22"/>
    </row>
    <row r="220" spans="1:18" ht="18" customHeight="1">
      <c r="A220" s="7" t="s">
        <v>92</v>
      </c>
      <c r="B220" s="10">
        <v>2019</v>
      </c>
      <c r="C220" s="10" t="s">
        <v>37</v>
      </c>
      <c r="D220" s="117">
        <f>M220</f>
        <v>0</v>
      </c>
      <c r="G220" s="169"/>
      <c r="H220" s="169"/>
      <c r="I220" s="169">
        <v>535.92160000000001</v>
      </c>
      <c r="J220" s="169"/>
      <c r="K220" s="169"/>
      <c r="R220" s="22"/>
    </row>
    <row r="221" spans="1:18" ht="18" customHeight="1">
      <c r="A221" s="7" t="s">
        <v>92</v>
      </c>
      <c r="B221" s="10">
        <v>2020</v>
      </c>
      <c r="C221" s="10" t="s">
        <v>37</v>
      </c>
      <c r="D221" s="117">
        <f t="shared" si="0"/>
        <v>0</v>
      </c>
      <c r="G221" s="169"/>
      <c r="H221" s="169"/>
      <c r="I221" s="169">
        <v>462.84199999999998</v>
      </c>
      <c r="J221" s="169"/>
      <c r="K221" s="169"/>
      <c r="R221" s="309" t="s">
        <v>167</v>
      </c>
    </row>
    <row r="222" spans="1:18" ht="18" customHeight="1">
      <c r="A222" s="7" t="s">
        <v>92</v>
      </c>
      <c r="B222" s="10">
        <v>2021</v>
      </c>
      <c r="C222" s="10" t="s">
        <v>37</v>
      </c>
      <c r="D222" s="117">
        <f>M222</f>
        <v>0</v>
      </c>
      <c r="G222" s="169"/>
      <c r="H222" s="169"/>
      <c r="I222" s="169">
        <v>472.82</v>
      </c>
      <c r="J222" s="169"/>
      <c r="K222" s="169"/>
      <c r="R222" s="22"/>
    </row>
    <row r="223" spans="1:18" ht="18" customHeight="1">
      <c r="A223" s="7" t="s">
        <v>92</v>
      </c>
      <c r="B223" s="10">
        <v>2022</v>
      </c>
      <c r="C223" s="10" t="s">
        <v>37</v>
      </c>
      <c r="D223" s="117">
        <f>M223</f>
        <v>0</v>
      </c>
      <c r="G223" s="169"/>
      <c r="H223" s="169"/>
      <c r="I223" s="169">
        <v>455.78</v>
      </c>
      <c r="J223" s="169"/>
      <c r="K223" s="169"/>
      <c r="R223" s="22"/>
    </row>
    <row r="224" spans="1:18" ht="18" customHeight="1">
      <c r="A224" s="7"/>
      <c r="C224" s="10"/>
      <c r="D224" s="117">
        <f>M224</f>
        <v>0</v>
      </c>
      <c r="G224" s="169"/>
      <c r="H224" s="169"/>
      <c r="I224" s="169"/>
      <c r="J224" s="169"/>
      <c r="K224" s="169"/>
      <c r="R224" s="22"/>
    </row>
    <row r="225" spans="1:18" ht="18" customHeight="1">
      <c r="A225" s="7" t="s">
        <v>92</v>
      </c>
      <c r="B225" s="10">
        <v>2012</v>
      </c>
      <c r="C225" s="327" t="s">
        <v>39</v>
      </c>
      <c r="D225" s="117">
        <v>5136</v>
      </c>
      <c r="G225" s="169"/>
      <c r="H225" s="169"/>
      <c r="I225" s="169"/>
      <c r="J225" s="169"/>
      <c r="K225" s="169"/>
      <c r="R225" s="22" t="s">
        <v>168</v>
      </c>
    </row>
    <row r="226" spans="1:18" ht="18" customHeight="1">
      <c r="A226" s="7" t="s">
        <v>92</v>
      </c>
      <c r="B226" s="10">
        <v>2013</v>
      </c>
      <c r="C226" s="327" t="s">
        <v>39</v>
      </c>
      <c r="D226" s="117">
        <v>5346</v>
      </c>
      <c r="G226" s="169"/>
      <c r="H226" s="169"/>
      <c r="I226" s="169"/>
      <c r="J226" s="169"/>
      <c r="K226" s="169"/>
      <c r="R226" s="288" t="s">
        <v>169</v>
      </c>
    </row>
    <row r="227" spans="1:18" ht="18" customHeight="1">
      <c r="A227" s="7" t="s">
        <v>92</v>
      </c>
      <c r="B227" s="10">
        <v>2014</v>
      </c>
      <c r="C227" s="327" t="s">
        <v>39</v>
      </c>
      <c r="D227" s="117">
        <v>5356</v>
      </c>
      <c r="G227" s="169"/>
      <c r="H227" s="169"/>
      <c r="I227" s="169"/>
      <c r="J227" s="169"/>
      <c r="K227" s="169"/>
      <c r="R227" s="22" t="s">
        <v>170</v>
      </c>
    </row>
    <row r="228" spans="1:18" ht="18" customHeight="1">
      <c r="A228" s="7" t="s">
        <v>92</v>
      </c>
      <c r="B228" s="10">
        <v>2015</v>
      </c>
      <c r="C228" s="327" t="s">
        <v>39</v>
      </c>
      <c r="D228" s="117">
        <v>5325</v>
      </c>
      <c r="G228" s="169"/>
      <c r="H228" s="169"/>
      <c r="I228" s="169"/>
      <c r="J228" s="169"/>
      <c r="K228" s="169"/>
      <c r="R228" s="288" t="s">
        <v>169</v>
      </c>
    </row>
    <row r="229" spans="1:18" ht="18" customHeight="1">
      <c r="A229" s="7" t="s">
        <v>92</v>
      </c>
      <c r="B229" s="10">
        <v>2016</v>
      </c>
      <c r="C229" s="327" t="s">
        <v>39</v>
      </c>
      <c r="D229" s="117">
        <v>5348</v>
      </c>
      <c r="G229" s="169"/>
      <c r="H229" s="169"/>
      <c r="I229" s="169"/>
      <c r="J229" s="169"/>
      <c r="K229" s="169"/>
      <c r="R229" s="22"/>
    </row>
    <row r="230" spans="1:18" ht="18" customHeight="1">
      <c r="A230" s="7" t="s">
        <v>92</v>
      </c>
      <c r="B230" s="10">
        <v>2017</v>
      </c>
      <c r="C230" s="327" t="s">
        <v>39</v>
      </c>
      <c r="D230" s="117">
        <v>5261</v>
      </c>
      <c r="G230" s="169"/>
      <c r="H230" s="169"/>
      <c r="I230" s="169"/>
      <c r="J230" s="169"/>
      <c r="K230" s="169"/>
      <c r="R230" s="22"/>
    </row>
    <row r="231" spans="1:18" ht="18" customHeight="1">
      <c r="A231" s="7" t="s">
        <v>92</v>
      </c>
      <c r="B231" s="10">
        <v>2018</v>
      </c>
      <c r="C231" s="327" t="s">
        <v>39</v>
      </c>
      <c r="D231" s="326">
        <v>4922</v>
      </c>
      <c r="G231" s="169"/>
      <c r="H231" s="169"/>
      <c r="I231" s="169"/>
      <c r="J231" s="169"/>
      <c r="K231" s="169"/>
      <c r="R231" s="22"/>
    </row>
    <row r="232" spans="1:18" ht="18" customHeight="1">
      <c r="A232" s="7" t="s">
        <v>92</v>
      </c>
      <c r="B232" s="10">
        <v>2019</v>
      </c>
      <c r="C232" s="327" t="s">
        <v>39</v>
      </c>
      <c r="D232" s="326">
        <v>4782</v>
      </c>
      <c r="G232" s="169"/>
      <c r="H232" s="169"/>
      <c r="I232" s="169"/>
      <c r="J232" s="169"/>
      <c r="K232" s="169"/>
      <c r="R232" s="22"/>
    </row>
    <row r="233" spans="1:18" ht="18" customHeight="1">
      <c r="A233" s="7" t="s">
        <v>92</v>
      </c>
      <c r="B233" s="10">
        <v>2020</v>
      </c>
      <c r="C233" s="327" t="s">
        <v>39</v>
      </c>
      <c r="D233" s="326">
        <v>5233</v>
      </c>
      <c r="G233" s="169"/>
      <c r="H233" s="169"/>
      <c r="I233" s="169"/>
      <c r="J233" s="169"/>
      <c r="K233" s="169"/>
      <c r="R233" s="22"/>
    </row>
    <row r="234" spans="1:18" ht="18" customHeight="1">
      <c r="A234" s="7" t="s">
        <v>92</v>
      </c>
      <c r="B234" s="10">
        <v>2021</v>
      </c>
      <c r="C234" s="327" t="s">
        <v>39</v>
      </c>
      <c r="D234" s="326">
        <v>5716</v>
      </c>
      <c r="G234" s="169"/>
      <c r="H234" s="169"/>
      <c r="I234" s="169"/>
      <c r="J234" s="169"/>
      <c r="K234" s="169"/>
      <c r="R234" s="22"/>
    </row>
    <row r="235" spans="1:18" ht="18" customHeight="1">
      <c r="A235" s="7" t="s">
        <v>92</v>
      </c>
      <c r="B235" s="10">
        <v>2022</v>
      </c>
      <c r="C235" s="327" t="s">
        <v>39</v>
      </c>
      <c r="D235" s="326">
        <v>5970</v>
      </c>
      <c r="G235" s="169"/>
      <c r="H235" s="169"/>
      <c r="I235" s="169"/>
      <c r="J235" s="169"/>
      <c r="K235" s="169"/>
      <c r="R235" s="22" t="s">
        <v>171</v>
      </c>
    </row>
    <row r="236" spans="1:18" ht="18" customHeight="1">
      <c r="A236" s="7"/>
      <c r="C236" s="10"/>
      <c r="D236" s="117">
        <f>M236</f>
        <v>0</v>
      </c>
      <c r="G236" s="169"/>
      <c r="H236" s="169"/>
      <c r="I236" s="169"/>
      <c r="J236" s="169"/>
      <c r="K236" s="169"/>
      <c r="R236" s="22"/>
    </row>
    <row r="237" spans="1:18" ht="18" customHeight="1">
      <c r="A237" s="7" t="s">
        <v>92</v>
      </c>
      <c r="B237" s="10">
        <v>2010</v>
      </c>
      <c r="C237" s="329" t="s">
        <v>41</v>
      </c>
      <c r="D237" s="117">
        <v>4241.95</v>
      </c>
      <c r="G237" s="169"/>
      <c r="H237" s="169"/>
      <c r="I237" s="169"/>
      <c r="J237" s="169"/>
      <c r="K237" s="169"/>
      <c r="R237" s="290" t="s">
        <v>172</v>
      </c>
    </row>
    <row r="238" spans="1:18" ht="18" customHeight="1">
      <c r="A238" s="7" t="s">
        <v>92</v>
      </c>
      <c r="B238" s="10">
        <v>2011</v>
      </c>
      <c r="C238" s="329" t="s">
        <v>41</v>
      </c>
      <c r="D238" s="117">
        <v>6334.86</v>
      </c>
      <c r="G238" s="169"/>
      <c r="H238" s="169"/>
      <c r="I238" s="169"/>
      <c r="J238" s="169"/>
      <c r="K238" s="169"/>
      <c r="R238" s="310" t="s">
        <v>173</v>
      </c>
    </row>
    <row r="239" spans="1:18" ht="18" customHeight="1">
      <c r="A239" s="7" t="s">
        <v>92</v>
      </c>
      <c r="B239" s="10">
        <v>2012</v>
      </c>
      <c r="C239" s="329" t="s">
        <v>41</v>
      </c>
      <c r="D239" s="117">
        <v>6980.81</v>
      </c>
      <c r="G239" s="169"/>
      <c r="H239" s="169"/>
      <c r="I239" s="169"/>
      <c r="J239" s="169"/>
      <c r="K239" s="169"/>
      <c r="R239" s="22"/>
    </row>
    <row r="240" spans="1:18" ht="18" customHeight="1">
      <c r="A240" s="7" t="s">
        <v>92</v>
      </c>
      <c r="B240" s="10">
        <v>2013</v>
      </c>
      <c r="C240" s="329" t="s">
        <v>41</v>
      </c>
      <c r="D240" s="117">
        <v>7468.1</v>
      </c>
      <c r="G240" s="169"/>
      <c r="H240" s="169"/>
      <c r="I240" s="169"/>
      <c r="J240" s="169"/>
      <c r="K240" s="169"/>
      <c r="R240" s="22"/>
    </row>
    <row r="241" spans="1:18" ht="18" customHeight="1">
      <c r="A241" s="7" t="s">
        <v>92</v>
      </c>
      <c r="B241" s="10">
        <v>2014</v>
      </c>
      <c r="C241" s="329" t="s">
        <v>41</v>
      </c>
      <c r="D241" s="117">
        <v>7854.54</v>
      </c>
      <c r="G241" s="169"/>
      <c r="H241" s="169"/>
      <c r="I241" s="169"/>
      <c r="J241" s="169"/>
      <c r="K241" s="169"/>
      <c r="R241" s="22"/>
    </row>
    <row r="242" spans="1:18" ht="18" customHeight="1">
      <c r="A242" s="7" t="s">
        <v>92</v>
      </c>
      <c r="B242" s="10">
        <v>2015</v>
      </c>
      <c r="C242" s="329" t="s">
        <v>41</v>
      </c>
      <c r="D242" s="117">
        <v>9054.65</v>
      </c>
      <c r="G242" s="169"/>
      <c r="H242" s="169"/>
      <c r="I242" s="169"/>
      <c r="J242" s="169"/>
      <c r="K242" s="169"/>
      <c r="R242" s="22"/>
    </row>
    <row r="243" spans="1:18" ht="18" customHeight="1">
      <c r="A243" s="7" t="s">
        <v>92</v>
      </c>
      <c r="B243" s="10">
        <v>2016</v>
      </c>
      <c r="C243" s="329" t="s">
        <v>41</v>
      </c>
      <c r="D243" s="117">
        <v>9446.76</v>
      </c>
      <c r="G243" s="169"/>
      <c r="H243" s="169"/>
      <c r="I243" s="169"/>
      <c r="J243" s="169"/>
      <c r="K243" s="169"/>
      <c r="R243" s="22"/>
    </row>
    <row r="244" spans="1:18" ht="18" customHeight="1">
      <c r="A244" s="7" t="s">
        <v>92</v>
      </c>
      <c r="B244" s="10">
        <v>2017</v>
      </c>
      <c r="C244" s="329" t="s">
        <v>41</v>
      </c>
      <c r="D244" s="117">
        <v>6984.21</v>
      </c>
      <c r="G244" s="169"/>
      <c r="H244" s="169"/>
      <c r="I244" s="169"/>
      <c r="J244" s="169"/>
      <c r="K244" s="169"/>
      <c r="R244" s="22" t="s">
        <v>174</v>
      </c>
    </row>
    <row r="245" spans="1:18" ht="18" customHeight="1">
      <c r="A245" s="7" t="s">
        <v>92</v>
      </c>
      <c r="B245" s="327">
        <v>2018</v>
      </c>
      <c r="C245" s="401" t="s">
        <v>41</v>
      </c>
      <c r="D245" s="326">
        <v>14316</v>
      </c>
      <c r="G245" s="169"/>
      <c r="H245" s="169"/>
      <c r="I245" s="169"/>
      <c r="J245" s="169"/>
      <c r="K245" s="169"/>
      <c r="R245" s="310" t="s">
        <v>175</v>
      </c>
    </row>
    <row r="246" spans="1:18" ht="18" customHeight="1">
      <c r="A246" s="7" t="s">
        <v>92</v>
      </c>
      <c r="B246" s="327">
        <v>2019</v>
      </c>
      <c r="C246" s="401" t="s">
        <v>41</v>
      </c>
      <c r="D246" s="326">
        <v>16365</v>
      </c>
      <c r="G246" s="169"/>
      <c r="H246" s="169"/>
      <c r="I246" s="169"/>
      <c r="J246" s="169"/>
      <c r="K246" s="169"/>
      <c r="R246" s="22" t="s">
        <v>176</v>
      </c>
    </row>
    <row r="247" spans="1:18" ht="18" customHeight="1">
      <c r="A247" s="7" t="s">
        <v>92</v>
      </c>
      <c r="B247" s="327">
        <v>2020</v>
      </c>
      <c r="C247" s="401" t="s">
        <v>41</v>
      </c>
      <c r="D247" s="326">
        <v>17126</v>
      </c>
      <c r="G247" s="169"/>
      <c r="H247" s="169"/>
      <c r="I247" s="169"/>
      <c r="J247" s="169"/>
      <c r="K247" s="169"/>
      <c r="R247" s="290"/>
    </row>
    <row r="248" spans="1:18" ht="18" customHeight="1">
      <c r="A248" s="7" t="s">
        <v>92</v>
      </c>
      <c r="B248" s="327">
        <v>2021</v>
      </c>
      <c r="C248" s="401" t="s">
        <v>41</v>
      </c>
      <c r="D248" s="326">
        <v>19802</v>
      </c>
      <c r="G248" s="169"/>
      <c r="H248" s="169"/>
      <c r="I248" s="169"/>
      <c r="J248" s="169"/>
      <c r="K248" s="169"/>
      <c r="R248" s="22"/>
    </row>
    <row r="249" spans="1:18" ht="18" customHeight="1">
      <c r="A249" s="7" t="s">
        <v>92</v>
      </c>
      <c r="B249" s="327">
        <v>2022</v>
      </c>
      <c r="C249" s="401" t="s">
        <v>41</v>
      </c>
      <c r="D249" s="326">
        <v>23813</v>
      </c>
      <c r="G249" s="169"/>
      <c r="H249" s="169"/>
      <c r="I249" s="169"/>
      <c r="J249" s="169"/>
      <c r="K249" s="169"/>
      <c r="R249" s="22" t="s">
        <v>177</v>
      </c>
    </row>
    <row r="250" spans="1:18" ht="18" customHeight="1">
      <c r="A250" s="7"/>
      <c r="C250" s="10"/>
      <c r="D250" s="117">
        <f>M250</f>
        <v>0</v>
      </c>
      <c r="G250" s="169"/>
      <c r="H250" s="169"/>
      <c r="I250" s="169"/>
      <c r="J250" s="169"/>
      <c r="K250" s="169"/>
      <c r="R250" s="22"/>
    </row>
    <row r="251" spans="1:18" ht="18" customHeight="1">
      <c r="A251" s="7" t="s">
        <v>92</v>
      </c>
      <c r="B251" s="10">
        <v>2020</v>
      </c>
      <c r="C251" s="328" t="s">
        <v>44</v>
      </c>
      <c r="D251" s="117">
        <f t="shared" si="0"/>
        <v>0</v>
      </c>
      <c r="G251" s="169"/>
      <c r="H251" s="169"/>
      <c r="I251" s="169"/>
      <c r="J251" s="169"/>
      <c r="K251" s="169"/>
      <c r="R251" s="22" t="s">
        <v>178</v>
      </c>
    </row>
    <row r="252" spans="1:18" ht="18" customHeight="1">
      <c r="A252" s="7"/>
      <c r="C252" s="10"/>
      <c r="D252" s="117">
        <f>M252</f>
        <v>0</v>
      </c>
      <c r="G252" s="169"/>
      <c r="H252" s="169"/>
      <c r="I252" s="169"/>
      <c r="J252" s="169"/>
      <c r="K252" s="169"/>
      <c r="R252" s="288" t="s">
        <v>179</v>
      </c>
    </row>
    <row r="253" spans="1:18" ht="18" customHeight="1">
      <c r="A253" s="7" t="s">
        <v>92</v>
      </c>
      <c r="B253" s="10">
        <v>2020</v>
      </c>
      <c r="C253" s="327" t="s">
        <v>46</v>
      </c>
      <c r="D253" s="117">
        <f t="shared" si="0"/>
        <v>0</v>
      </c>
      <c r="G253" s="169"/>
      <c r="H253" s="169"/>
      <c r="I253" s="169"/>
      <c r="J253" s="169"/>
      <c r="K253" s="169"/>
      <c r="R253" s="22" t="s">
        <v>180</v>
      </c>
    </row>
    <row r="254" spans="1:18" ht="18" customHeight="1">
      <c r="A254" s="7"/>
      <c r="C254" s="10"/>
      <c r="D254" s="117">
        <f>M254</f>
        <v>0</v>
      </c>
      <c r="G254" s="169"/>
      <c r="H254" s="169"/>
      <c r="I254" s="169"/>
      <c r="J254" s="169"/>
      <c r="K254" s="169"/>
      <c r="R254" s="22"/>
    </row>
    <row r="255" spans="1:18" ht="18" customHeight="1">
      <c r="A255" s="7" t="s">
        <v>92</v>
      </c>
      <c r="B255" s="10">
        <v>2020</v>
      </c>
      <c r="C255" s="327" t="s">
        <v>48</v>
      </c>
      <c r="D255" s="117">
        <f t="shared" si="0"/>
        <v>0</v>
      </c>
      <c r="G255" s="169"/>
      <c r="H255" s="169"/>
      <c r="I255" s="169"/>
      <c r="J255" s="169"/>
      <c r="K255" s="169"/>
      <c r="R255" s="22" t="s">
        <v>180</v>
      </c>
    </row>
    <row r="256" spans="1:18" ht="18" customHeight="1">
      <c r="A256" s="7"/>
      <c r="C256" s="10"/>
      <c r="D256" s="117">
        <f>M256</f>
        <v>0</v>
      </c>
      <c r="G256" s="169"/>
      <c r="H256" s="169"/>
      <c r="I256" s="169"/>
      <c r="J256" s="169"/>
      <c r="K256" s="169"/>
      <c r="R256" s="22"/>
    </row>
    <row r="257" spans="1:18" ht="18" customHeight="1">
      <c r="A257" s="7" t="s">
        <v>92</v>
      </c>
      <c r="B257" s="10">
        <v>2020</v>
      </c>
      <c r="C257" s="327" t="s">
        <v>49</v>
      </c>
      <c r="D257" s="117">
        <f t="shared" si="0"/>
        <v>0</v>
      </c>
      <c r="G257" s="169"/>
      <c r="H257" s="169"/>
      <c r="I257" s="169"/>
      <c r="J257" s="169"/>
      <c r="K257" s="169"/>
      <c r="R257" s="22" t="s">
        <v>180</v>
      </c>
    </row>
    <row r="258" spans="1:18" ht="18" customHeight="1">
      <c r="A258" s="7"/>
      <c r="C258" s="10"/>
      <c r="D258" s="117">
        <f>M258</f>
        <v>0</v>
      </c>
      <c r="G258" s="169"/>
      <c r="H258" s="169"/>
      <c r="I258" s="169"/>
      <c r="J258" s="169"/>
      <c r="K258" s="169"/>
      <c r="R258" s="22"/>
    </row>
    <row r="259" spans="1:18" ht="18" customHeight="1">
      <c r="A259" s="7" t="s">
        <v>92</v>
      </c>
      <c r="B259" s="10">
        <v>2011</v>
      </c>
      <c r="C259" s="327" t="s">
        <v>51</v>
      </c>
      <c r="D259" s="117">
        <f>M259</f>
        <v>0</v>
      </c>
      <c r="G259" s="169"/>
      <c r="H259" s="169"/>
      <c r="I259" s="169"/>
      <c r="J259" s="169"/>
      <c r="K259" s="169"/>
      <c r="R259" s="22" t="s">
        <v>180</v>
      </c>
    </row>
    <row r="260" spans="1:18" ht="18" customHeight="1">
      <c r="A260" s="7" t="s">
        <v>92</v>
      </c>
      <c r="B260" s="10">
        <v>2012</v>
      </c>
      <c r="C260" s="327" t="s">
        <v>51</v>
      </c>
      <c r="D260" s="117">
        <f>M260</f>
        <v>0</v>
      </c>
      <c r="G260" s="169"/>
      <c r="H260" s="169"/>
      <c r="I260" s="169"/>
      <c r="J260" s="169"/>
      <c r="K260" s="169"/>
      <c r="R260" s="22"/>
    </row>
    <row r="261" spans="1:18" ht="18" customHeight="1">
      <c r="A261" s="7" t="s">
        <v>92</v>
      </c>
      <c r="B261" s="10">
        <v>2013</v>
      </c>
      <c r="C261" s="327" t="s">
        <v>51</v>
      </c>
      <c r="D261" s="117">
        <f>M261</f>
        <v>0</v>
      </c>
      <c r="G261" s="169"/>
      <c r="H261" s="169"/>
      <c r="I261" s="169"/>
      <c r="J261" s="169"/>
      <c r="K261" s="169"/>
      <c r="R261" s="22"/>
    </row>
    <row r="262" spans="1:18" ht="18" customHeight="1">
      <c r="A262" s="7" t="s">
        <v>92</v>
      </c>
      <c r="B262" s="10">
        <v>2014</v>
      </c>
      <c r="C262" s="327" t="s">
        <v>51</v>
      </c>
      <c r="D262" s="117">
        <f>M262</f>
        <v>0</v>
      </c>
      <c r="G262" s="169"/>
      <c r="H262" s="169"/>
      <c r="I262" s="169"/>
      <c r="J262" s="169"/>
      <c r="K262" s="169"/>
      <c r="R262" s="22"/>
    </row>
    <row r="263" spans="1:18" ht="18" customHeight="1">
      <c r="A263" s="7" t="s">
        <v>92</v>
      </c>
      <c r="B263" s="10">
        <v>2015</v>
      </c>
      <c r="C263" s="327" t="s">
        <v>51</v>
      </c>
      <c r="D263" s="117">
        <f>M263</f>
        <v>0</v>
      </c>
      <c r="G263" s="169"/>
      <c r="H263" s="169"/>
      <c r="I263" s="169">
        <v>2009</v>
      </c>
      <c r="J263" s="169"/>
      <c r="K263" s="169"/>
      <c r="R263" s="22" t="s">
        <v>181</v>
      </c>
    </row>
    <row r="264" spans="1:18" ht="18" customHeight="1">
      <c r="A264" s="7" t="s">
        <v>92</v>
      </c>
      <c r="B264" s="10">
        <v>2016</v>
      </c>
      <c r="C264" s="327" t="s">
        <v>51</v>
      </c>
      <c r="D264" s="117">
        <f>M264</f>
        <v>0</v>
      </c>
      <c r="G264" s="169"/>
      <c r="H264" s="169"/>
      <c r="I264" s="169">
        <v>3416</v>
      </c>
      <c r="J264" s="169"/>
      <c r="K264" s="169"/>
      <c r="R264" s="22" t="s">
        <v>182</v>
      </c>
    </row>
    <row r="265" spans="1:18" ht="18" customHeight="1">
      <c r="A265" s="7" t="s">
        <v>92</v>
      </c>
      <c r="B265" s="10">
        <v>2017</v>
      </c>
      <c r="C265" s="327" t="s">
        <v>51</v>
      </c>
      <c r="D265" s="117">
        <f>M265</f>
        <v>0</v>
      </c>
      <c r="G265" s="169"/>
      <c r="H265" s="169"/>
      <c r="I265" s="169">
        <v>4252</v>
      </c>
      <c r="J265" s="169"/>
      <c r="K265" s="169"/>
      <c r="R265" s="22" t="s">
        <v>183</v>
      </c>
    </row>
    <row r="266" spans="1:18" ht="18" customHeight="1">
      <c r="A266" s="7" t="s">
        <v>92</v>
      </c>
      <c r="B266" s="10">
        <v>2018</v>
      </c>
      <c r="C266" s="327" t="s">
        <v>51</v>
      </c>
      <c r="D266" s="117">
        <f>M266</f>
        <v>0</v>
      </c>
      <c r="G266" s="169"/>
      <c r="H266" s="169"/>
      <c r="I266" s="169">
        <v>5341</v>
      </c>
      <c r="J266" s="169"/>
      <c r="K266" s="169"/>
      <c r="R266" s="22"/>
    </row>
    <row r="267" spans="1:18" ht="18" customHeight="1">
      <c r="A267" s="7" t="s">
        <v>92</v>
      </c>
      <c r="B267" s="10">
        <v>2019</v>
      </c>
      <c r="C267" s="327" t="s">
        <v>51</v>
      </c>
      <c r="D267" s="117">
        <f>M267</f>
        <v>0</v>
      </c>
      <c r="G267" s="169"/>
      <c r="H267" s="169"/>
      <c r="I267" s="169">
        <v>6300</v>
      </c>
      <c r="J267" s="169"/>
      <c r="K267" s="169"/>
      <c r="R267" s="22"/>
    </row>
    <row r="268" spans="1:18" ht="18" customHeight="1">
      <c r="A268" s="7" t="s">
        <v>92</v>
      </c>
      <c r="B268" s="10">
        <v>2020</v>
      </c>
      <c r="C268" s="327" t="s">
        <v>51</v>
      </c>
      <c r="D268" s="117">
        <f t="shared" si="0"/>
        <v>0</v>
      </c>
      <c r="G268" s="169"/>
      <c r="H268" s="169"/>
      <c r="I268" s="169">
        <v>7100</v>
      </c>
      <c r="J268" s="169"/>
      <c r="K268" s="169"/>
      <c r="R268" s="22" t="s">
        <v>184</v>
      </c>
    </row>
    <row r="269" spans="1:18" ht="18" customHeight="1">
      <c r="A269" s="7" t="s">
        <v>92</v>
      </c>
      <c r="B269" s="10">
        <v>2021</v>
      </c>
      <c r="C269" s="327" t="s">
        <v>51</v>
      </c>
      <c r="D269" s="117">
        <f>M269</f>
        <v>0</v>
      </c>
      <c r="G269" s="169"/>
      <c r="H269" s="169"/>
      <c r="I269" s="169">
        <v>9200</v>
      </c>
      <c r="J269" s="169"/>
      <c r="K269" s="169"/>
      <c r="R269" s="22"/>
    </row>
    <row r="270" spans="1:18" ht="18" customHeight="1">
      <c r="A270" s="7"/>
      <c r="C270" s="10"/>
      <c r="D270" s="117">
        <f>M270</f>
        <v>0</v>
      </c>
      <c r="G270" s="169"/>
      <c r="H270" s="169"/>
      <c r="I270" s="169"/>
      <c r="J270" s="169"/>
      <c r="K270" s="169"/>
      <c r="R270" s="22"/>
    </row>
    <row r="271" spans="1:18" ht="18" customHeight="1">
      <c r="A271" s="7" t="s">
        <v>92</v>
      </c>
      <c r="B271" s="10">
        <v>2020</v>
      </c>
      <c r="C271" s="327" t="s">
        <v>53</v>
      </c>
      <c r="D271" s="117">
        <f t="shared" si="0"/>
        <v>0</v>
      </c>
      <c r="G271" s="169"/>
      <c r="H271" s="169"/>
      <c r="I271" s="169"/>
      <c r="J271" s="169"/>
      <c r="K271" s="169"/>
      <c r="R271" s="22"/>
    </row>
    <row r="272" spans="1:18" ht="18" customHeight="1">
      <c r="A272" s="7" t="s">
        <v>92</v>
      </c>
      <c r="B272" s="10">
        <v>2020</v>
      </c>
      <c r="C272" s="327" t="s">
        <v>55</v>
      </c>
      <c r="D272" s="117">
        <f t="shared" si="0"/>
        <v>0</v>
      </c>
      <c r="G272" s="169"/>
      <c r="H272" s="169"/>
      <c r="I272" s="169"/>
      <c r="J272" s="169"/>
      <c r="K272" s="169"/>
      <c r="R272" s="22"/>
    </row>
    <row r="273" spans="1:18" ht="18" customHeight="1">
      <c r="A273" s="7" t="s">
        <v>92</v>
      </c>
      <c r="B273" s="10">
        <v>2020</v>
      </c>
      <c r="C273" s="327" t="s">
        <v>57</v>
      </c>
      <c r="D273" s="117">
        <f t="shared" si="0"/>
        <v>0</v>
      </c>
      <c r="G273" s="169"/>
      <c r="H273" s="169"/>
      <c r="I273" s="169"/>
      <c r="J273" s="169"/>
      <c r="K273" s="169"/>
      <c r="R273" s="22"/>
    </row>
    <row r="274" spans="1:18" ht="18" customHeight="1">
      <c r="A274" s="7"/>
      <c r="C274" s="10"/>
      <c r="D274" s="117">
        <f>M274</f>
        <v>0</v>
      </c>
      <c r="G274" s="169"/>
      <c r="H274" s="169"/>
      <c r="I274" s="169"/>
      <c r="J274" s="169"/>
      <c r="K274" s="169"/>
      <c r="R274" s="22"/>
    </row>
    <row r="275" spans="1:18" ht="18" customHeight="1">
      <c r="A275" s="7" t="s">
        <v>92</v>
      </c>
      <c r="B275" s="10">
        <v>2020</v>
      </c>
      <c r="C275" s="327" t="s">
        <v>59</v>
      </c>
      <c r="D275" s="117">
        <f t="shared" si="0"/>
        <v>0</v>
      </c>
      <c r="G275" s="169"/>
      <c r="H275" s="169"/>
      <c r="I275" s="169"/>
      <c r="J275" s="169"/>
      <c r="K275" s="169"/>
      <c r="R275" s="22"/>
    </row>
    <row r="276" spans="1:18" ht="18" customHeight="1">
      <c r="A276" s="7"/>
      <c r="C276" s="10"/>
      <c r="D276" s="117">
        <f>M276</f>
        <v>0</v>
      </c>
      <c r="G276" s="169"/>
      <c r="H276" s="169"/>
      <c r="I276" s="169"/>
      <c r="J276" s="169"/>
      <c r="K276" s="169"/>
      <c r="R276" s="22"/>
    </row>
    <row r="277" spans="1:18" ht="18" customHeight="1">
      <c r="A277" s="7" t="s">
        <v>92</v>
      </c>
      <c r="B277" s="10">
        <v>2018</v>
      </c>
      <c r="C277" s="168" t="s">
        <v>61</v>
      </c>
      <c r="D277" s="326">
        <v>1176</v>
      </c>
      <c r="G277" s="169"/>
      <c r="H277" s="169"/>
      <c r="I277" s="169"/>
      <c r="J277" s="169"/>
      <c r="K277" s="169"/>
      <c r="R277" s="22" t="s">
        <v>185</v>
      </c>
    </row>
    <row r="278" spans="1:18" ht="18" customHeight="1">
      <c r="A278" s="7" t="s">
        <v>92</v>
      </c>
      <c r="B278" s="10">
        <v>2019</v>
      </c>
      <c r="C278" s="168" t="s">
        <v>61</v>
      </c>
      <c r="D278" s="326">
        <v>1306</v>
      </c>
      <c r="G278" s="169"/>
      <c r="H278" s="169"/>
      <c r="I278" s="169"/>
      <c r="J278" s="169"/>
      <c r="K278" s="169"/>
      <c r="R278" s="288" t="s">
        <v>186</v>
      </c>
    </row>
    <row r="279" spans="1:18" ht="18" customHeight="1">
      <c r="A279" s="7" t="s">
        <v>92</v>
      </c>
      <c r="B279" s="10">
        <v>2020</v>
      </c>
      <c r="C279" s="168" t="s">
        <v>61</v>
      </c>
      <c r="D279" s="326">
        <v>1451</v>
      </c>
      <c r="G279" s="169"/>
      <c r="H279" s="169"/>
      <c r="I279" s="169"/>
      <c r="J279" s="169"/>
      <c r="K279" s="169"/>
      <c r="R279" s="22" t="s">
        <v>187</v>
      </c>
    </row>
    <row r="280" spans="1:18" ht="18" customHeight="1">
      <c r="A280" s="7" t="s">
        <v>92</v>
      </c>
      <c r="B280" s="10">
        <v>2022</v>
      </c>
      <c r="C280" s="168" t="s">
        <v>61</v>
      </c>
      <c r="D280" s="326">
        <v>1612</v>
      </c>
      <c r="G280" s="169"/>
      <c r="H280" s="169"/>
      <c r="I280" s="169"/>
      <c r="J280" s="169"/>
      <c r="K280" s="169"/>
      <c r="R280" s="22"/>
    </row>
    <row r="281" spans="1:18" ht="18" customHeight="1">
      <c r="A281" s="7" t="s">
        <v>92</v>
      </c>
      <c r="B281" s="10">
        <v>2022</v>
      </c>
      <c r="C281" s="168" t="s">
        <v>61</v>
      </c>
      <c r="D281" s="326">
        <v>1791</v>
      </c>
      <c r="G281" s="169"/>
      <c r="H281" s="169"/>
      <c r="I281" s="169"/>
      <c r="J281" s="169"/>
      <c r="K281" s="169"/>
      <c r="R281" s="22"/>
    </row>
    <row r="282" spans="1:18" ht="18" customHeight="1">
      <c r="A282" s="7"/>
      <c r="C282" s="168"/>
      <c r="D282" s="117">
        <f>M282</f>
        <v>0</v>
      </c>
      <c r="G282" s="169"/>
      <c r="H282" s="169"/>
      <c r="I282" s="169"/>
      <c r="J282" s="169"/>
      <c r="K282" s="169"/>
      <c r="R282" s="22"/>
    </row>
    <row r="283" spans="1:18" ht="18" customHeight="1">
      <c r="A283" s="7" t="s">
        <v>92</v>
      </c>
      <c r="B283" s="10">
        <v>2020</v>
      </c>
      <c r="C283" s="168" t="s">
        <v>64</v>
      </c>
      <c r="D283" s="117">
        <f t="shared" si="0"/>
        <v>0</v>
      </c>
      <c r="G283" s="169"/>
      <c r="H283" s="169"/>
      <c r="I283" s="169"/>
      <c r="J283" s="169"/>
      <c r="K283" s="169"/>
      <c r="R283" s="22"/>
    </row>
    <row r="284" spans="1:18" ht="18" customHeight="1">
      <c r="A284" s="7"/>
      <c r="C284" s="168"/>
      <c r="D284" s="117">
        <f>M284</f>
        <v>0</v>
      </c>
      <c r="G284" s="169"/>
      <c r="H284" s="169"/>
      <c r="I284" s="169"/>
      <c r="J284" s="169"/>
      <c r="K284" s="169"/>
      <c r="R284" s="22"/>
    </row>
    <row r="285" spans="1:18" ht="18" customHeight="1">
      <c r="A285" s="7" t="s">
        <v>92</v>
      </c>
      <c r="B285" s="10">
        <v>2018</v>
      </c>
      <c r="C285" s="168" t="s">
        <v>66</v>
      </c>
      <c r="D285" s="326">
        <v>2790</v>
      </c>
      <c r="G285" s="169"/>
      <c r="H285" s="169"/>
      <c r="I285" s="169"/>
      <c r="J285" s="169"/>
      <c r="K285" s="169"/>
      <c r="R285" s="22"/>
    </row>
    <row r="286" spans="1:18" ht="18" customHeight="1">
      <c r="A286" s="7" t="s">
        <v>92</v>
      </c>
      <c r="B286" s="10">
        <v>2019</v>
      </c>
      <c r="C286" s="168" t="s">
        <v>66</v>
      </c>
      <c r="D286" s="326">
        <v>3100</v>
      </c>
      <c r="G286" s="169"/>
      <c r="H286" s="169"/>
      <c r="I286" s="169"/>
      <c r="J286" s="169"/>
      <c r="K286" s="169"/>
      <c r="R286" s="22" t="s">
        <v>188</v>
      </c>
    </row>
    <row r="287" spans="1:18" ht="18" customHeight="1">
      <c r="A287" s="7" t="s">
        <v>92</v>
      </c>
      <c r="B287" s="10">
        <v>2020</v>
      </c>
      <c r="C287" s="168" t="s">
        <v>66</v>
      </c>
      <c r="D287" s="326">
        <v>3410</v>
      </c>
      <c r="G287" s="169"/>
      <c r="H287" s="169"/>
      <c r="I287" s="169"/>
      <c r="J287" s="169"/>
      <c r="K287" s="169"/>
      <c r="R287" s="22" t="s">
        <v>189</v>
      </c>
    </row>
    <row r="288" spans="1:18" ht="18" customHeight="1">
      <c r="A288" s="7" t="s">
        <v>92</v>
      </c>
      <c r="B288" s="10">
        <v>2021</v>
      </c>
      <c r="C288" s="168" t="s">
        <v>66</v>
      </c>
      <c r="D288" s="326">
        <v>3751</v>
      </c>
      <c r="G288" s="169"/>
      <c r="H288" s="169"/>
      <c r="I288" s="169"/>
      <c r="J288" s="169"/>
      <c r="K288" s="169"/>
      <c r="R288" s="288" t="s">
        <v>190</v>
      </c>
    </row>
    <row r="289" spans="1:18" ht="18" customHeight="1">
      <c r="A289" s="7" t="s">
        <v>92</v>
      </c>
      <c r="B289" s="10">
        <v>2022</v>
      </c>
      <c r="C289" s="168" t="s">
        <v>66</v>
      </c>
      <c r="D289" s="326">
        <v>4126</v>
      </c>
      <c r="G289" s="169"/>
      <c r="H289" s="169"/>
      <c r="I289" s="169"/>
      <c r="J289" s="169"/>
      <c r="K289" s="169"/>
      <c r="R289" s="22"/>
    </row>
    <row r="290" spans="1:18" ht="18" customHeight="1">
      <c r="A290" s="7"/>
      <c r="C290" s="168"/>
      <c r="G290" s="169"/>
      <c r="H290" s="169"/>
      <c r="I290" s="169"/>
      <c r="J290" s="169"/>
      <c r="K290" s="169"/>
      <c r="R290" s="22"/>
    </row>
    <row r="291" spans="1:18" ht="18" customHeight="1">
      <c r="A291" s="7" t="s">
        <v>92</v>
      </c>
      <c r="B291" s="10">
        <v>2020</v>
      </c>
      <c r="C291" s="168" t="s">
        <v>68</v>
      </c>
      <c r="G291" s="169"/>
      <c r="H291" s="169"/>
      <c r="I291" s="169"/>
      <c r="J291" s="169"/>
      <c r="K291" s="169"/>
      <c r="R291" s="22"/>
    </row>
  </sheetData>
  <phoneticPr fontId="11" type="noConversion"/>
  <conditionalFormatting sqref="A1:C1">
    <cfRule type="cellIs" dxfId="548" priority="20" operator="equal">
      <formula>0</formula>
    </cfRule>
  </conditionalFormatting>
  <conditionalFormatting sqref="D1">
    <cfRule type="cellIs" dxfId="547" priority="12" operator="equal">
      <formula>0</formula>
    </cfRule>
  </conditionalFormatting>
  <conditionalFormatting sqref="E1">
    <cfRule type="cellIs" dxfId="546" priority="14" operator="equal">
      <formula>0</formula>
    </cfRule>
  </conditionalFormatting>
  <conditionalFormatting sqref="F1">
    <cfRule type="cellIs" dxfId="545" priority="5" operator="equal">
      <formula>0</formula>
    </cfRule>
  </conditionalFormatting>
  <conditionalFormatting sqref="G1:H1">
    <cfRule type="cellIs" dxfId="544" priority="1" operator="equal">
      <formula>0</formula>
    </cfRule>
  </conditionalFormatting>
  <conditionalFormatting sqref="I1">
    <cfRule type="cellIs" dxfId="543" priority="4" operator="equal">
      <formula>0</formula>
    </cfRule>
  </conditionalFormatting>
  <conditionalFormatting sqref="K1">
    <cfRule type="cellIs" dxfId="542" priority="3" operator="equal">
      <formula>0</formula>
    </cfRule>
  </conditionalFormatting>
  <conditionalFormatting sqref="L1">
    <cfRule type="cellIs" dxfId="541" priority="2" operator="equal">
      <formula>0</formula>
    </cfRule>
  </conditionalFormatting>
  <conditionalFormatting sqref="M1:P1">
    <cfRule type="cellIs" dxfId="540" priority="7" operator="equal">
      <formula>0</formula>
    </cfRule>
  </conditionalFormatting>
  <conditionalFormatting sqref="Q1">
    <cfRule type="cellIs" dxfId="539" priority="6" operator="equal">
      <formula>0</formula>
    </cfRule>
  </conditionalFormatting>
  <conditionalFormatting sqref="R1">
    <cfRule type="cellIs" dxfId="538" priority="17" operator="equal">
      <formula>0</formula>
    </cfRule>
  </conditionalFormatting>
  <conditionalFormatting sqref="R1:XFD1">
    <cfRule type="cellIs" dxfId="537" priority="27" operator="equal">
      <formula>0</formula>
    </cfRule>
  </conditionalFormatting>
  <hyperlinks>
    <hyperlink ref="R167" r:id="rId1" xr:uid="{9C9374D0-C4C3-4A57-94A3-C85AF3CFE9C8}"/>
    <hyperlink ref="R130" r:id="rId2" xr:uid="{BB0CB7D6-696F-4C09-A307-0CBEBF54B334}"/>
    <hyperlink ref="R33" r:id="rId3" xr:uid="{6840A056-84DD-4309-9DB7-DA938B562F6A}"/>
    <hyperlink ref="R38" r:id="rId4" xr:uid="{99230A97-1728-405C-94A0-EB9768B2CF73}"/>
    <hyperlink ref="R135" r:id="rId5" xr:uid="{3B93DFEA-EA17-4A2E-9264-CF9A35F14B06}"/>
    <hyperlink ref="R172" r:id="rId6" xr:uid="{692485C3-BC4C-4BD5-884F-C45F5DBAFC33}"/>
    <hyperlink ref="R42" r:id="rId7" display="https://www.medietilsynet.no/globalassets/publikasjoner/medieokonomi/2006---2010-utvilking-i-okonomi-i-norske-medier.pdf" xr:uid="{50F8DF19-F32B-469B-89C2-E9919412C2CD}"/>
    <hyperlink ref="R43" r:id="rId8" xr:uid="{B97075B5-7E03-4974-B92E-18095488797E}"/>
    <hyperlink ref="R48" r:id="rId9" xr:uid="{6BC6B2C2-B67E-4484-98CC-CD1C9F73ABB3}"/>
    <hyperlink ref="R50" r:id="rId10" xr:uid="{672125A3-8BBA-41FC-B5CE-EA0BF74A50B0}"/>
    <hyperlink ref="R79" r:id="rId11" xr:uid="{01CDD0BC-97B6-48C5-A7EF-112788374B86}"/>
    <hyperlink ref="R72" r:id="rId12" xr:uid="{344BFAAE-5816-464B-BBE8-488411701618}"/>
    <hyperlink ref="R77" r:id="rId13" xr:uid="{90E481B4-A94A-439A-A0AF-745A078F40CE}"/>
    <hyperlink ref="R68" r:id="rId14" xr:uid="{D86E4A36-9F63-423B-8526-0E6DD4A141CA}"/>
    <hyperlink ref="R63" r:id="rId15" xr:uid="{993C3099-8129-4BE7-8FA5-B08AB9728423}"/>
    <hyperlink ref="R62" r:id="rId16" display="www.medietilsynet.no/globalassets/publikasjoner/medieokonomi/2001---2005-utviklingen-i-okonomien-norske-medier.pdf    *Number in 'Total Revenue' includes more than public funding (thus not directly comparable to 'Total Revenue' for years 2012 and onwards). Numbers for 'Public funding' not available in the report. " xr:uid="{78DBFCE4-B18C-4F38-924F-B02C10ABA722}"/>
    <hyperlink ref="R190" r:id="rId17" xr:uid="{92357686-7D11-4852-B6DB-45BC313C8BAA}"/>
    <hyperlink ref="R197" r:id="rId18" xr:uid="{14AC312D-EAD2-421F-833C-3A5F0AAC6C91}"/>
    <hyperlink ref="R160" r:id="rId19" xr:uid="{B5921FEB-4B3D-4BF6-8C51-250E1E3C9526}"/>
    <hyperlink ref="R226" r:id="rId20" xr:uid="{17AF935C-1D09-46D4-AAED-7CD36D68ACC7}"/>
    <hyperlink ref="R228" r:id="rId21" xr:uid="{077F41DA-43D1-4EC6-863F-23BF07A48D29}"/>
    <hyperlink ref="R252" r:id="rId22" location="revenue" xr:uid="{9E840888-1873-4451-8FEF-98A59B5455EB}"/>
    <hyperlink ref="R128" r:id="rId23" display="https://www.regjeringen.no/contentassets/7464f476cb4744e59554c2cb4b192df5/no/pdfs/dataspillstrategi.pdf" xr:uid="{6E23A67F-DCAD-4C8D-AA6E-F00C33BC127B}"/>
    <hyperlink ref="R125" r:id="rId24" display="https://e24.no/naeringsliv/i/WRmpGG/stor-vekst-i-optimistisk-norsk-spillbransje" xr:uid="{57F52EA0-59CC-4E85-B95D-3B5DA9CA6337}"/>
    <hyperlink ref="R127" r:id="rId25" xr:uid="{CF2A26D5-2248-4EE6-863B-BF414FFF396B}"/>
    <hyperlink ref="R126" r:id="rId26" xr:uid="{5D9E7ECB-0B38-405E-A148-12278E785608}"/>
    <hyperlink ref="R20" r:id="rId27" xr:uid="{64E67D1E-CDFE-4FCE-AE36-88FBB160DC53}"/>
    <hyperlink ref="R21" r:id="rId28" xr:uid="{61B98E0C-B017-41CC-B5A7-53297B95CAB3}"/>
    <hyperlink ref="R23" r:id="rId29" xr:uid="{406DDD1D-8954-4DCC-B6C6-DFA9989B4437}"/>
    <hyperlink ref="R17" r:id="rId30" xr:uid="{BA318388-6759-4FCA-94C1-0F2E7C201F8D}"/>
    <hyperlink ref="R288" r:id="rId31" xr:uid="{2C37ED83-F068-43E0-B7D0-4FC613EE24DE}"/>
    <hyperlink ref="R278" r:id="rId32" xr:uid="{C092FC69-089B-4A16-BB00-F3C2CFBB0F01}"/>
  </hyperlinks>
  <pageMargins left="0.7" right="0.7" top="0.75" bottom="0.75" header="0.3" footer="0.3"/>
  <pageSetup paperSize="9" orientation="portrait" verticalDpi="0" r:id="rId33"/>
  <tableParts count="1">
    <tablePart r:id="rId3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447"/>
  <sheetViews>
    <sheetView zoomScaleNormal="100" workbookViewId="0">
      <pane ySplit="1" topLeftCell="A2" activePane="bottomLeft" state="frozen"/>
      <selection pane="bottomLeft" activeCell="G24" sqref="G24"/>
      <selection activeCell="XEK27" sqref="XEK27:XEL27"/>
    </sheetView>
  </sheetViews>
  <sheetFormatPr defaultColWidth="10.875" defaultRowHeight="18" customHeight="1"/>
  <cols>
    <col min="1" max="1" width="12" style="9" bestFit="1" customWidth="1"/>
    <col min="2" max="2" width="9" style="9" bestFit="1" customWidth="1"/>
    <col min="3" max="3" width="10.125" style="9" bestFit="1" customWidth="1"/>
    <col min="4" max="4" width="36.875" style="11" bestFit="1" customWidth="1"/>
    <col min="5" max="5" width="30.125" style="11" bestFit="1" customWidth="1"/>
    <col min="6" max="6" width="4.375" style="11" customWidth="1"/>
    <col min="7" max="7" width="32.125" style="124" bestFit="1" customWidth="1"/>
    <col min="8" max="8" width="30.5" style="16" hidden="1" customWidth="1"/>
    <col min="9" max="9" width="32.125" style="125" bestFit="1" customWidth="1"/>
    <col min="10" max="10" width="20.625" style="16" bestFit="1" customWidth="1"/>
    <col min="11" max="11" width="34.125" style="16" bestFit="1" customWidth="1"/>
    <col min="12" max="12" width="34.125" style="16" customWidth="1"/>
    <col min="13" max="13" width="255.625" style="17" bestFit="1" customWidth="1"/>
    <col min="14" max="16384" width="10.875" style="11"/>
  </cols>
  <sheetData>
    <row r="1" spans="1:14" s="8" customFormat="1" ht="18" customHeight="1">
      <c r="A1" s="93" t="s">
        <v>76</v>
      </c>
      <c r="B1" s="93" t="s">
        <v>77</v>
      </c>
      <c r="C1" s="93" t="s">
        <v>0</v>
      </c>
      <c r="D1" s="8" t="s">
        <v>191</v>
      </c>
      <c r="E1" s="93" t="s">
        <v>192</v>
      </c>
      <c r="F1" s="8" t="s">
        <v>193</v>
      </c>
      <c r="G1" s="120" t="s">
        <v>78</v>
      </c>
      <c r="H1" s="8" t="s">
        <v>79</v>
      </c>
      <c r="I1" s="126" t="s">
        <v>194</v>
      </c>
      <c r="J1" s="8" t="s">
        <v>195</v>
      </c>
      <c r="K1" s="8" t="s">
        <v>196</v>
      </c>
      <c r="L1" s="200" t="s">
        <v>197</v>
      </c>
      <c r="M1" s="93" t="s">
        <v>74</v>
      </c>
      <c r="N1" s="8" t="s">
        <v>198</v>
      </c>
    </row>
    <row r="2" spans="1:14" s="245" customFormat="1" ht="18" customHeight="1">
      <c r="A2" s="9" t="s">
        <v>92</v>
      </c>
      <c r="B2" s="9">
        <v>2018</v>
      </c>
      <c r="C2" s="9" t="s">
        <v>5</v>
      </c>
      <c r="D2" s="11"/>
      <c r="E2" s="21" t="s">
        <v>199</v>
      </c>
      <c r="F2" s="9"/>
      <c r="G2" s="124">
        <v>1092</v>
      </c>
      <c r="H2" s="16"/>
      <c r="I2" s="125">
        <v>62</v>
      </c>
      <c r="J2" s="16"/>
      <c r="K2" s="323"/>
      <c r="L2" s="16"/>
      <c r="M2" s="17" t="s">
        <v>200</v>
      </c>
      <c r="N2" s="11"/>
    </row>
    <row r="3" spans="1:14" s="245" customFormat="1" ht="18" customHeight="1">
      <c r="A3" s="9" t="s">
        <v>92</v>
      </c>
      <c r="B3" s="9">
        <v>2018</v>
      </c>
      <c r="C3" s="9" t="s">
        <v>5</v>
      </c>
      <c r="D3" s="11"/>
      <c r="E3" s="21" t="s">
        <v>201</v>
      </c>
      <c r="F3" s="9"/>
      <c r="G3" s="124">
        <v>264</v>
      </c>
      <c r="H3" s="16"/>
      <c r="I3" s="125">
        <v>15</v>
      </c>
      <c r="J3" s="16"/>
      <c r="K3" s="323"/>
      <c r="L3" s="16"/>
      <c r="M3" s="17"/>
      <c r="N3" s="11"/>
    </row>
    <row r="4" spans="1:14" s="245" customFormat="1" ht="18" customHeight="1">
      <c r="A4" s="9" t="s">
        <v>92</v>
      </c>
      <c r="B4" s="9">
        <v>2018</v>
      </c>
      <c r="C4" s="9" t="s">
        <v>5</v>
      </c>
      <c r="D4" s="11"/>
      <c r="E4" s="21" t="s">
        <v>202</v>
      </c>
      <c r="F4" s="9"/>
      <c r="G4" s="124">
        <v>176</v>
      </c>
      <c r="H4" s="16"/>
      <c r="I4" s="125">
        <v>10</v>
      </c>
      <c r="J4" s="16"/>
      <c r="K4" s="323"/>
      <c r="L4" s="16"/>
      <c r="M4" s="17"/>
      <c r="N4" s="11"/>
    </row>
    <row r="5" spans="1:14" s="245" customFormat="1" ht="18" customHeight="1">
      <c r="A5" s="9" t="s">
        <v>92</v>
      </c>
      <c r="B5" s="9">
        <v>2018</v>
      </c>
      <c r="C5" s="9" t="s">
        <v>5</v>
      </c>
      <c r="D5" s="11"/>
      <c r="E5" s="21" t="s">
        <v>203</v>
      </c>
      <c r="F5" s="9"/>
      <c r="G5" s="124">
        <v>106</v>
      </c>
      <c r="H5" s="16"/>
      <c r="I5" s="125">
        <v>6</v>
      </c>
      <c r="J5" s="16"/>
      <c r="K5" s="323"/>
      <c r="L5" s="16"/>
      <c r="M5" s="17"/>
      <c r="N5" s="11"/>
    </row>
    <row r="6" spans="1:14" s="248" customFormat="1" ht="18" customHeight="1">
      <c r="A6" s="214" t="s">
        <v>92</v>
      </c>
      <c r="B6" s="214">
        <v>2018</v>
      </c>
      <c r="C6" s="214" t="s">
        <v>5</v>
      </c>
      <c r="D6" s="215"/>
      <c r="E6" s="240" t="s">
        <v>204</v>
      </c>
      <c r="F6" s="214"/>
      <c r="G6" s="247">
        <v>123</v>
      </c>
      <c r="H6" s="241"/>
      <c r="I6" s="242">
        <v>7</v>
      </c>
      <c r="J6" s="241"/>
      <c r="K6" s="353"/>
      <c r="L6" s="241"/>
      <c r="M6" s="243"/>
      <c r="N6" s="215"/>
    </row>
    <row r="7" spans="1:14" s="245" customFormat="1" ht="18" customHeight="1">
      <c r="A7" s="9" t="s">
        <v>92</v>
      </c>
      <c r="B7" s="9">
        <v>2019</v>
      </c>
      <c r="C7" s="9" t="s">
        <v>5</v>
      </c>
      <c r="D7" s="11"/>
      <c r="E7" s="21" t="s">
        <v>199</v>
      </c>
      <c r="F7" s="9"/>
      <c r="G7" s="124">
        <v>864</v>
      </c>
      <c r="H7" s="16"/>
      <c r="I7" s="125">
        <v>59.8</v>
      </c>
      <c r="J7" s="16"/>
      <c r="K7" s="125" t="s">
        <v>205</v>
      </c>
      <c r="L7" s="16"/>
      <c r="M7" s="17" t="s">
        <v>206</v>
      </c>
      <c r="N7" s="246" t="s">
        <v>207</v>
      </c>
    </row>
    <row r="8" spans="1:14" s="245" customFormat="1" ht="18" customHeight="1">
      <c r="A8" s="9" t="s">
        <v>92</v>
      </c>
      <c r="B8" s="9">
        <v>2019</v>
      </c>
      <c r="C8" s="9" t="s">
        <v>5</v>
      </c>
      <c r="D8" s="11"/>
      <c r="E8" s="21" t="s">
        <v>201</v>
      </c>
      <c r="F8" s="9"/>
      <c r="G8" s="124">
        <v>217</v>
      </c>
      <c r="H8" s="16"/>
      <c r="I8" s="125">
        <v>15</v>
      </c>
      <c r="J8" s="16"/>
      <c r="K8" s="125" t="s">
        <v>208</v>
      </c>
      <c r="L8" s="16"/>
      <c r="M8" s="17" t="s">
        <v>209</v>
      </c>
      <c r="N8" s="11"/>
    </row>
    <row r="9" spans="1:14" s="245" customFormat="1" ht="18" customHeight="1">
      <c r="A9" s="9" t="s">
        <v>92</v>
      </c>
      <c r="B9" s="9">
        <v>2019</v>
      </c>
      <c r="C9" s="9" t="s">
        <v>5</v>
      </c>
      <c r="D9" s="11"/>
      <c r="E9" s="21" t="s">
        <v>202</v>
      </c>
      <c r="F9" s="9"/>
      <c r="G9" s="124">
        <v>166</v>
      </c>
      <c r="H9" s="16"/>
      <c r="I9" s="125">
        <v>11.5</v>
      </c>
      <c r="J9" s="16"/>
      <c r="K9" s="125" t="s">
        <v>210</v>
      </c>
      <c r="L9" s="16"/>
      <c r="M9" s="17"/>
      <c r="N9" s="11"/>
    </row>
    <row r="10" spans="1:14" s="245" customFormat="1" ht="18" customHeight="1">
      <c r="A10" s="9" t="s">
        <v>92</v>
      </c>
      <c r="B10" s="9">
        <v>2019</v>
      </c>
      <c r="C10" s="9" t="s">
        <v>5</v>
      </c>
      <c r="D10" s="11"/>
      <c r="E10" s="21" t="s">
        <v>203</v>
      </c>
      <c r="F10" s="9"/>
      <c r="G10" s="124">
        <v>95</v>
      </c>
      <c r="H10" s="16"/>
      <c r="I10" s="125">
        <v>6.5</v>
      </c>
      <c r="J10" s="16"/>
      <c r="K10" s="125" t="s">
        <v>211</v>
      </c>
      <c r="L10" s="16"/>
      <c r="M10" s="17"/>
      <c r="N10" s="11"/>
    </row>
    <row r="11" spans="1:14" s="248" customFormat="1" ht="18" customHeight="1">
      <c r="A11" s="214" t="s">
        <v>92</v>
      </c>
      <c r="B11" s="214">
        <v>2019</v>
      </c>
      <c r="C11" s="214" t="s">
        <v>5</v>
      </c>
      <c r="D11" s="215"/>
      <c r="E11" s="240" t="s">
        <v>204</v>
      </c>
      <c r="F11" s="214"/>
      <c r="G11" s="247">
        <v>104</v>
      </c>
      <c r="H11" s="241"/>
      <c r="I11" s="242">
        <v>7.2</v>
      </c>
      <c r="J11" s="241"/>
      <c r="K11" s="242" t="s">
        <v>212</v>
      </c>
      <c r="L11" s="241"/>
      <c r="M11" s="243"/>
      <c r="N11" s="215"/>
    </row>
    <row r="12" spans="1:14" ht="18" customHeight="1">
      <c r="A12" s="7" t="s">
        <v>92</v>
      </c>
      <c r="B12" s="9">
        <v>2020</v>
      </c>
      <c r="C12" s="9" t="s">
        <v>5</v>
      </c>
      <c r="D12" s="90" t="s">
        <v>213</v>
      </c>
      <c r="E12" s="21" t="s">
        <v>199</v>
      </c>
      <c r="F12" s="21" t="s">
        <v>213</v>
      </c>
      <c r="G12" s="261">
        <v>657</v>
      </c>
      <c r="I12" s="125">
        <v>55.1</v>
      </c>
      <c r="J12" s="208"/>
      <c r="K12" s="28">
        <v>55.1</v>
      </c>
      <c r="M12" s="291" t="s">
        <v>214</v>
      </c>
      <c r="N12" s="173" t="s">
        <v>215</v>
      </c>
    </row>
    <row r="13" spans="1:14" ht="18" customHeight="1">
      <c r="A13" s="9" t="s">
        <v>92</v>
      </c>
      <c r="B13" s="9">
        <v>2020</v>
      </c>
      <c r="C13" s="9" t="s">
        <v>5</v>
      </c>
      <c r="E13" s="21" t="s">
        <v>201</v>
      </c>
      <c r="F13" s="41"/>
      <c r="G13" s="261">
        <v>195</v>
      </c>
      <c r="I13" s="125">
        <v>16.399999999999999</v>
      </c>
      <c r="J13" s="208"/>
      <c r="K13" s="28">
        <v>16.399999999999999</v>
      </c>
    </row>
    <row r="14" spans="1:14" ht="18" customHeight="1">
      <c r="A14" s="9" t="s">
        <v>92</v>
      </c>
      <c r="B14" s="9">
        <v>2020</v>
      </c>
      <c r="C14" s="9" t="s">
        <v>5</v>
      </c>
      <c r="E14" s="28" t="s">
        <v>202</v>
      </c>
      <c r="F14" s="41"/>
      <c r="G14" s="261">
        <v>154</v>
      </c>
      <c r="I14" s="125">
        <v>12.9</v>
      </c>
      <c r="J14" s="208"/>
      <c r="K14" s="28">
        <v>12.9</v>
      </c>
    </row>
    <row r="15" spans="1:14" ht="18" customHeight="1">
      <c r="A15" s="9" t="s">
        <v>92</v>
      </c>
      <c r="B15" s="9">
        <v>2020</v>
      </c>
      <c r="C15" s="9" t="s">
        <v>5</v>
      </c>
      <c r="E15" s="21" t="s">
        <v>203</v>
      </c>
      <c r="F15" s="41"/>
      <c r="G15" s="261">
        <v>82</v>
      </c>
      <c r="I15" s="125">
        <v>6.9</v>
      </c>
      <c r="J15" s="208"/>
      <c r="K15" s="28">
        <v>6.9</v>
      </c>
    </row>
    <row r="16" spans="1:14" ht="18" customHeight="1">
      <c r="A16" s="9" t="s">
        <v>92</v>
      </c>
      <c r="B16" s="9">
        <v>2020</v>
      </c>
      <c r="C16" s="9" t="s">
        <v>5</v>
      </c>
      <c r="E16" s="21" t="s">
        <v>216</v>
      </c>
      <c r="F16" s="41"/>
      <c r="G16" s="261">
        <v>12</v>
      </c>
      <c r="I16" s="125">
        <v>0.08</v>
      </c>
      <c r="J16" s="208"/>
      <c r="K16" s="28">
        <v>0.8</v>
      </c>
    </row>
    <row r="17" spans="1:14" s="215" customFormat="1" ht="18" customHeight="1">
      <c r="A17" s="214" t="s">
        <v>92</v>
      </c>
      <c r="B17" s="214">
        <v>2020</v>
      </c>
      <c r="C17" s="214" t="s">
        <v>5</v>
      </c>
      <c r="E17" s="240" t="s">
        <v>204</v>
      </c>
      <c r="F17" s="217"/>
      <c r="G17" s="262">
        <v>94</v>
      </c>
      <c r="H17" s="241"/>
      <c r="I17" s="242">
        <v>7.9</v>
      </c>
      <c r="J17" s="223"/>
      <c r="K17" s="236">
        <v>7.9</v>
      </c>
      <c r="L17" s="241"/>
      <c r="M17" s="243"/>
    </row>
    <row r="18" spans="1:14" ht="18" customHeight="1">
      <c r="A18" s="9" t="s">
        <v>92</v>
      </c>
      <c r="B18" s="9">
        <v>2021</v>
      </c>
      <c r="C18" s="9" t="s">
        <v>5</v>
      </c>
      <c r="E18" s="21" t="s">
        <v>199</v>
      </c>
      <c r="F18" s="41"/>
      <c r="G18" s="261">
        <v>387</v>
      </c>
      <c r="I18" s="125">
        <v>45.2</v>
      </c>
      <c r="J18" s="208"/>
      <c r="K18" s="28">
        <v>45.2</v>
      </c>
      <c r="N18" s="173" t="s">
        <v>217</v>
      </c>
    </row>
    <row r="19" spans="1:14" ht="18" customHeight="1">
      <c r="A19" s="9" t="s">
        <v>92</v>
      </c>
      <c r="B19" s="9">
        <v>2021</v>
      </c>
      <c r="C19" s="9" t="s">
        <v>5</v>
      </c>
      <c r="E19" s="21" t="s">
        <v>201</v>
      </c>
      <c r="F19" s="41"/>
      <c r="G19" s="261">
        <v>176</v>
      </c>
      <c r="I19" s="125">
        <v>20.6</v>
      </c>
      <c r="J19" s="208"/>
      <c r="K19" s="28">
        <v>20.6</v>
      </c>
    </row>
    <row r="20" spans="1:14" ht="18" customHeight="1">
      <c r="A20" s="9" t="s">
        <v>92</v>
      </c>
      <c r="B20" s="9">
        <v>2021</v>
      </c>
      <c r="C20" s="9" t="s">
        <v>5</v>
      </c>
      <c r="E20" s="28" t="s">
        <v>202</v>
      </c>
      <c r="F20" s="41"/>
      <c r="G20" s="261">
        <v>138</v>
      </c>
      <c r="I20" s="125">
        <v>16.2</v>
      </c>
      <c r="J20" s="208"/>
      <c r="K20" s="28">
        <v>16.2</v>
      </c>
    </row>
    <row r="21" spans="1:14" ht="18" customHeight="1">
      <c r="A21" s="9" t="s">
        <v>92</v>
      </c>
      <c r="B21" s="9">
        <v>2021</v>
      </c>
      <c r="C21" s="9" t="s">
        <v>5</v>
      </c>
      <c r="E21" s="21" t="s">
        <v>203</v>
      </c>
      <c r="F21" s="41"/>
      <c r="G21" s="261">
        <v>66</v>
      </c>
      <c r="I21" s="125">
        <v>7.8</v>
      </c>
      <c r="J21" s="208"/>
      <c r="K21" s="28">
        <v>7.8</v>
      </c>
    </row>
    <row r="22" spans="1:14" ht="18" customHeight="1">
      <c r="A22" s="9" t="s">
        <v>92</v>
      </c>
      <c r="B22" s="9">
        <v>2021</v>
      </c>
      <c r="C22" s="9" t="s">
        <v>5</v>
      </c>
      <c r="E22" s="21" t="s">
        <v>216</v>
      </c>
      <c r="F22" s="41"/>
      <c r="G22" s="261">
        <v>24</v>
      </c>
      <c r="I22" s="125">
        <v>2.9</v>
      </c>
      <c r="J22" s="208"/>
      <c r="K22" s="28">
        <v>2.9</v>
      </c>
    </row>
    <row r="23" spans="1:14" s="215" customFormat="1" ht="18" customHeight="1">
      <c r="A23" s="214" t="s">
        <v>92</v>
      </c>
      <c r="B23" s="214">
        <v>2021</v>
      </c>
      <c r="C23" s="214" t="s">
        <v>5</v>
      </c>
      <c r="E23" s="240" t="s">
        <v>204</v>
      </c>
      <c r="F23" s="217"/>
      <c r="G23" s="262">
        <v>67</v>
      </c>
      <c r="H23" s="241"/>
      <c r="I23" s="242">
        <v>8</v>
      </c>
      <c r="J23" s="223"/>
      <c r="K23" s="236">
        <v>7.3</v>
      </c>
      <c r="L23" s="241"/>
      <c r="M23" s="243"/>
    </row>
    <row r="24" spans="1:14" ht="18" customHeight="1">
      <c r="A24" s="9" t="s">
        <v>92</v>
      </c>
      <c r="B24" s="9">
        <v>2022</v>
      </c>
      <c r="C24" s="9" t="s">
        <v>5</v>
      </c>
      <c r="E24" s="21" t="s">
        <v>199</v>
      </c>
      <c r="F24" s="41"/>
      <c r="G24" s="378">
        <v>142</v>
      </c>
      <c r="H24" s="34"/>
      <c r="I24" s="140">
        <v>29.1</v>
      </c>
      <c r="K24" s="323"/>
      <c r="M24" s="377" t="s">
        <v>218</v>
      </c>
    </row>
    <row r="25" spans="1:14" ht="18" customHeight="1">
      <c r="A25" s="9" t="s">
        <v>92</v>
      </c>
      <c r="B25" s="9">
        <v>2022</v>
      </c>
      <c r="C25" s="9" t="s">
        <v>5</v>
      </c>
      <c r="E25" s="21" t="s">
        <v>201</v>
      </c>
      <c r="F25" s="41"/>
      <c r="G25" s="378">
        <v>91</v>
      </c>
      <c r="H25" s="34"/>
      <c r="I25" s="140">
        <v>18.7</v>
      </c>
      <c r="K25" s="323"/>
      <c r="M25" s="17" t="s">
        <v>219</v>
      </c>
    </row>
    <row r="26" spans="1:14" ht="18" customHeight="1">
      <c r="A26" s="9" t="s">
        <v>92</v>
      </c>
      <c r="B26" s="9">
        <v>2022</v>
      </c>
      <c r="C26" s="9" t="s">
        <v>5</v>
      </c>
      <c r="E26" s="28" t="s">
        <v>202</v>
      </c>
      <c r="F26" s="41"/>
      <c r="G26" s="378">
        <v>158</v>
      </c>
      <c r="H26" s="34"/>
      <c r="I26" s="140">
        <v>32.4</v>
      </c>
      <c r="K26" s="323"/>
    </row>
    <row r="27" spans="1:14" ht="18" customHeight="1">
      <c r="A27" s="9" t="s">
        <v>92</v>
      </c>
      <c r="B27" s="9">
        <v>2022</v>
      </c>
      <c r="C27" s="9" t="s">
        <v>5</v>
      </c>
      <c r="E27" s="21" t="s">
        <v>203</v>
      </c>
      <c r="F27" s="41"/>
      <c r="G27" s="378">
        <v>14</v>
      </c>
      <c r="H27" s="34"/>
      <c r="I27" s="140">
        <v>2.9</v>
      </c>
      <c r="K27" s="323"/>
    </row>
    <row r="28" spans="1:14" ht="18" customHeight="1">
      <c r="A28" s="9" t="s">
        <v>92</v>
      </c>
      <c r="B28" s="9">
        <v>2022</v>
      </c>
      <c r="C28" s="9" t="s">
        <v>5</v>
      </c>
      <c r="E28" s="21" t="s">
        <v>204</v>
      </c>
      <c r="F28" s="41"/>
      <c r="G28" s="378">
        <v>83</v>
      </c>
      <c r="H28" s="34"/>
      <c r="I28" s="140">
        <v>16.899999999999999</v>
      </c>
      <c r="K28" s="323"/>
    </row>
    <row r="29" spans="1:14" ht="18" customHeight="1">
      <c r="A29" s="9" t="s">
        <v>92</v>
      </c>
      <c r="B29" s="9">
        <v>2022</v>
      </c>
      <c r="C29" s="9" t="s">
        <v>5</v>
      </c>
      <c r="E29" s="240"/>
      <c r="F29" s="41"/>
      <c r="K29" s="323"/>
    </row>
    <row r="30" spans="1:14" ht="18" customHeight="1">
      <c r="E30" s="21"/>
      <c r="F30" s="41"/>
      <c r="K30" s="323"/>
    </row>
    <row r="31" spans="1:14" ht="18" customHeight="1">
      <c r="E31" s="21"/>
      <c r="F31" s="41"/>
      <c r="K31" s="323"/>
    </row>
    <row r="32" spans="1:14" ht="18" customHeight="1">
      <c r="E32" s="21"/>
      <c r="F32" s="41"/>
      <c r="K32" s="323"/>
    </row>
    <row r="33" spans="5:11" ht="18" customHeight="1">
      <c r="E33" s="21"/>
      <c r="F33" s="41"/>
      <c r="K33" s="323"/>
    </row>
    <row r="34" spans="5:11" ht="18" customHeight="1">
      <c r="E34" s="21"/>
      <c r="F34" s="41"/>
      <c r="K34" s="323"/>
    </row>
    <row r="35" spans="5:11" ht="18" customHeight="1">
      <c r="E35" s="21"/>
      <c r="F35" s="41"/>
      <c r="K35" s="323"/>
    </row>
    <row r="36" spans="5:11" ht="18" customHeight="1">
      <c r="E36" s="41"/>
      <c r="F36" s="41"/>
    </row>
    <row r="37" spans="5:11" ht="18" customHeight="1">
      <c r="E37" s="41"/>
      <c r="F37" s="41"/>
    </row>
    <row r="38" spans="5:11" ht="18" customHeight="1">
      <c r="E38" s="41"/>
      <c r="F38" s="41"/>
    </row>
    <row r="39" spans="5:11" ht="18" customHeight="1">
      <c r="E39" s="41"/>
      <c r="F39" s="41"/>
    </row>
    <row r="40" spans="5:11" ht="18" customHeight="1">
      <c r="E40" s="41"/>
      <c r="F40" s="41"/>
    </row>
    <row r="41" spans="5:11" ht="18" customHeight="1">
      <c r="E41" s="41"/>
      <c r="F41" s="41"/>
    </row>
    <row r="42" spans="5:11" ht="18" customHeight="1">
      <c r="E42" s="41"/>
      <c r="F42" s="41"/>
    </row>
    <row r="43" spans="5:11" ht="18" customHeight="1">
      <c r="E43" s="41"/>
      <c r="F43" s="41"/>
    </row>
    <row r="44" spans="5:11" ht="18" customHeight="1">
      <c r="E44" s="41"/>
      <c r="F44" s="41"/>
    </row>
    <row r="45" spans="5:11" ht="18" customHeight="1">
      <c r="E45" s="41"/>
      <c r="F45" s="41"/>
    </row>
    <row r="46" spans="5:11" ht="18" customHeight="1">
      <c r="E46" s="41"/>
      <c r="F46" s="41"/>
    </row>
    <row r="47" spans="5:11" ht="18" customHeight="1">
      <c r="E47" s="41"/>
      <c r="F47" s="41"/>
    </row>
    <row r="48" spans="5:11" ht="18" customHeight="1">
      <c r="E48" s="41"/>
      <c r="F48" s="41"/>
    </row>
    <row r="49" spans="5:6" ht="18" customHeight="1">
      <c r="E49" s="41"/>
      <c r="F49" s="41"/>
    </row>
    <row r="50" spans="5:6" ht="18" customHeight="1">
      <c r="E50" s="41"/>
      <c r="F50" s="41"/>
    </row>
    <row r="51" spans="5:6" ht="18" customHeight="1">
      <c r="E51" s="41"/>
      <c r="F51" s="41"/>
    </row>
    <row r="52" spans="5:6" ht="18" customHeight="1">
      <c r="E52" s="41"/>
      <c r="F52" s="41"/>
    </row>
    <row r="53" spans="5:6" ht="18" customHeight="1">
      <c r="E53" s="41"/>
      <c r="F53" s="41"/>
    </row>
    <row r="54" spans="5:6" ht="18" customHeight="1">
      <c r="E54" s="41"/>
      <c r="F54" s="41"/>
    </row>
    <row r="55" spans="5:6" ht="18" customHeight="1">
      <c r="E55" s="41"/>
      <c r="F55" s="41"/>
    </row>
    <row r="56" spans="5:6" ht="18" customHeight="1">
      <c r="E56" s="41"/>
      <c r="F56" s="41"/>
    </row>
    <row r="57" spans="5:6" ht="18" customHeight="1">
      <c r="E57" s="41"/>
      <c r="F57" s="41"/>
    </row>
    <row r="58" spans="5:6" ht="18" customHeight="1">
      <c r="E58" s="41"/>
      <c r="F58" s="41"/>
    </row>
    <row r="59" spans="5:6" ht="18" customHeight="1">
      <c r="E59" s="41"/>
      <c r="F59" s="41"/>
    </row>
    <row r="60" spans="5:6" ht="18" customHeight="1">
      <c r="E60" s="41"/>
      <c r="F60" s="41"/>
    </row>
    <row r="61" spans="5:6" ht="18" customHeight="1">
      <c r="E61" s="41"/>
      <c r="F61" s="41"/>
    </row>
    <row r="62" spans="5:6" ht="18" customHeight="1">
      <c r="E62" s="41"/>
      <c r="F62" s="41"/>
    </row>
    <row r="63" spans="5:6" ht="18" customHeight="1">
      <c r="E63" s="41"/>
      <c r="F63" s="41"/>
    </row>
    <row r="64" spans="5:6" ht="18" customHeight="1">
      <c r="E64" s="41"/>
      <c r="F64" s="41"/>
    </row>
    <row r="65" spans="5:6" ht="18" customHeight="1">
      <c r="E65" s="41"/>
      <c r="F65" s="41"/>
    </row>
    <row r="66" spans="5:6" ht="18" customHeight="1">
      <c r="E66" s="41"/>
      <c r="F66" s="41"/>
    </row>
    <row r="67" spans="5:6" ht="18" customHeight="1">
      <c r="E67" s="41"/>
      <c r="F67" s="41"/>
    </row>
    <row r="68" spans="5:6" ht="18" customHeight="1">
      <c r="E68" s="41"/>
      <c r="F68" s="41"/>
    </row>
    <row r="69" spans="5:6" ht="18" customHeight="1">
      <c r="E69" s="41"/>
      <c r="F69" s="41"/>
    </row>
    <row r="70" spans="5:6" ht="18" customHeight="1">
      <c r="E70" s="41"/>
      <c r="F70" s="41"/>
    </row>
    <row r="71" spans="5:6" ht="18" customHeight="1">
      <c r="E71" s="41"/>
      <c r="F71" s="41"/>
    </row>
    <row r="72" spans="5:6" ht="18" customHeight="1">
      <c r="E72" s="41"/>
      <c r="F72" s="41"/>
    </row>
    <row r="73" spans="5:6" ht="18" customHeight="1">
      <c r="E73" s="41"/>
      <c r="F73" s="41"/>
    </row>
    <row r="74" spans="5:6" ht="18" customHeight="1">
      <c r="E74" s="41"/>
      <c r="F74" s="41"/>
    </row>
    <row r="75" spans="5:6" ht="18" customHeight="1">
      <c r="E75" s="41"/>
      <c r="F75" s="41"/>
    </row>
    <row r="76" spans="5:6" ht="18" customHeight="1">
      <c r="E76" s="41"/>
      <c r="F76" s="41"/>
    </row>
    <row r="77" spans="5:6" ht="18" customHeight="1">
      <c r="E77" s="41"/>
      <c r="F77" s="41"/>
    </row>
    <row r="78" spans="5:6" ht="18" customHeight="1">
      <c r="E78" s="41"/>
      <c r="F78" s="41"/>
    </row>
    <row r="79" spans="5:6" ht="18" customHeight="1">
      <c r="E79" s="41"/>
      <c r="F79" s="41"/>
    </row>
    <row r="80" spans="5:6" ht="18" customHeight="1">
      <c r="E80" s="41"/>
      <c r="F80" s="41"/>
    </row>
    <row r="81" spans="5:6" ht="18" customHeight="1">
      <c r="E81" s="41"/>
      <c r="F81" s="41"/>
    </row>
    <row r="82" spans="5:6" ht="18" customHeight="1">
      <c r="E82" s="41"/>
      <c r="F82" s="41"/>
    </row>
    <row r="83" spans="5:6" ht="18" customHeight="1">
      <c r="E83" s="41"/>
      <c r="F83" s="41"/>
    </row>
    <row r="84" spans="5:6" ht="18" customHeight="1">
      <c r="E84" s="41"/>
      <c r="F84" s="41"/>
    </row>
    <row r="85" spans="5:6" ht="18" customHeight="1">
      <c r="E85" s="41"/>
      <c r="F85" s="41"/>
    </row>
    <row r="86" spans="5:6" ht="18" customHeight="1">
      <c r="E86" s="41"/>
      <c r="F86" s="41"/>
    </row>
    <row r="87" spans="5:6" ht="18" customHeight="1">
      <c r="E87" s="41"/>
      <c r="F87" s="41"/>
    </row>
    <row r="88" spans="5:6" ht="18" customHeight="1">
      <c r="E88" s="41"/>
      <c r="F88" s="41"/>
    </row>
    <row r="89" spans="5:6" ht="18" customHeight="1">
      <c r="E89" s="41"/>
      <c r="F89" s="41"/>
    </row>
    <row r="90" spans="5:6" ht="18" customHeight="1">
      <c r="E90" s="41"/>
      <c r="F90" s="41"/>
    </row>
    <row r="91" spans="5:6" ht="18" customHeight="1">
      <c r="E91" s="41"/>
      <c r="F91" s="41"/>
    </row>
    <row r="92" spans="5:6" ht="18" customHeight="1">
      <c r="E92" s="41"/>
      <c r="F92" s="41"/>
    </row>
    <row r="93" spans="5:6" ht="18" customHeight="1">
      <c r="E93" s="41"/>
      <c r="F93" s="41"/>
    </row>
    <row r="94" spans="5:6" ht="18" customHeight="1">
      <c r="E94" s="41"/>
      <c r="F94" s="41"/>
    </row>
    <row r="95" spans="5:6" ht="18" customHeight="1">
      <c r="E95" s="41"/>
      <c r="F95" s="41"/>
    </row>
    <row r="96" spans="5:6" ht="18" customHeight="1">
      <c r="E96" s="41"/>
      <c r="F96" s="41"/>
    </row>
    <row r="97" spans="5:6" ht="18" customHeight="1">
      <c r="E97" s="41"/>
      <c r="F97" s="41"/>
    </row>
    <row r="98" spans="5:6" ht="18" customHeight="1">
      <c r="E98" s="41"/>
      <c r="F98" s="41"/>
    </row>
    <row r="99" spans="5:6" ht="18" customHeight="1">
      <c r="E99" s="41"/>
      <c r="F99" s="41"/>
    </row>
    <row r="100" spans="5:6" ht="18" customHeight="1">
      <c r="E100" s="41"/>
      <c r="F100" s="41"/>
    </row>
    <row r="101" spans="5:6" ht="18" customHeight="1">
      <c r="E101" s="41"/>
      <c r="F101" s="41"/>
    </row>
    <row r="102" spans="5:6" ht="18" customHeight="1">
      <c r="E102" s="41"/>
      <c r="F102" s="41"/>
    </row>
    <row r="103" spans="5:6" ht="18" customHeight="1">
      <c r="E103" s="41"/>
      <c r="F103" s="41"/>
    </row>
    <row r="104" spans="5:6" ht="18" customHeight="1">
      <c r="E104" s="41"/>
      <c r="F104" s="41"/>
    </row>
    <row r="105" spans="5:6" ht="18" customHeight="1">
      <c r="E105" s="41"/>
      <c r="F105" s="41"/>
    </row>
    <row r="106" spans="5:6" ht="18" customHeight="1">
      <c r="E106" s="41"/>
      <c r="F106" s="41"/>
    </row>
    <row r="107" spans="5:6" ht="18" customHeight="1">
      <c r="E107" s="41"/>
      <c r="F107" s="41"/>
    </row>
    <row r="108" spans="5:6" ht="18" customHeight="1">
      <c r="E108" s="41"/>
      <c r="F108" s="41"/>
    </row>
    <row r="109" spans="5:6" ht="18" customHeight="1">
      <c r="E109" s="41"/>
      <c r="F109" s="41"/>
    </row>
    <row r="110" spans="5:6" ht="18" customHeight="1">
      <c r="E110" s="41"/>
      <c r="F110" s="41"/>
    </row>
    <row r="111" spans="5:6" ht="18" customHeight="1">
      <c r="E111" s="41"/>
      <c r="F111" s="41"/>
    </row>
    <row r="112" spans="5:6" ht="18" customHeight="1">
      <c r="E112" s="41"/>
      <c r="F112" s="41"/>
    </row>
    <row r="113" spans="5:6" ht="18" customHeight="1">
      <c r="E113" s="41"/>
      <c r="F113" s="41"/>
    </row>
    <row r="114" spans="5:6" ht="18" customHeight="1">
      <c r="E114" s="41"/>
      <c r="F114" s="41"/>
    </row>
    <row r="115" spans="5:6" ht="18" customHeight="1">
      <c r="E115" s="41"/>
      <c r="F115" s="41"/>
    </row>
    <row r="116" spans="5:6" ht="18" customHeight="1">
      <c r="E116" s="41"/>
      <c r="F116" s="41"/>
    </row>
    <row r="117" spans="5:6" ht="18" customHeight="1">
      <c r="E117" s="41"/>
      <c r="F117" s="41"/>
    </row>
    <row r="118" spans="5:6" ht="18" customHeight="1">
      <c r="E118" s="41"/>
      <c r="F118" s="41"/>
    </row>
    <row r="119" spans="5:6" ht="18" customHeight="1">
      <c r="E119" s="41"/>
      <c r="F119" s="41"/>
    </row>
    <row r="120" spans="5:6" ht="18" customHeight="1">
      <c r="E120" s="41"/>
      <c r="F120" s="41"/>
    </row>
    <row r="121" spans="5:6" ht="18" customHeight="1">
      <c r="E121" s="41"/>
      <c r="F121" s="41"/>
    </row>
    <row r="122" spans="5:6" ht="18" customHeight="1">
      <c r="E122" s="41"/>
      <c r="F122" s="41"/>
    </row>
    <row r="123" spans="5:6" ht="18" customHeight="1">
      <c r="E123" s="41"/>
      <c r="F123" s="41"/>
    </row>
    <row r="124" spans="5:6" ht="18" customHeight="1">
      <c r="E124" s="41"/>
      <c r="F124" s="41"/>
    </row>
    <row r="125" spans="5:6" ht="18" customHeight="1">
      <c r="E125" s="41"/>
      <c r="F125" s="41"/>
    </row>
    <row r="126" spans="5:6" ht="18" customHeight="1">
      <c r="E126" s="41"/>
      <c r="F126" s="41"/>
    </row>
    <row r="127" spans="5:6" ht="18" customHeight="1">
      <c r="E127" s="41"/>
      <c r="F127" s="41"/>
    </row>
    <row r="128" spans="5:6" ht="18" customHeight="1">
      <c r="E128" s="41"/>
      <c r="F128" s="41"/>
    </row>
    <row r="129" spans="5:6" ht="18" customHeight="1">
      <c r="E129" s="41"/>
      <c r="F129" s="41"/>
    </row>
    <row r="130" spans="5:6" ht="18" customHeight="1">
      <c r="E130" s="41"/>
      <c r="F130" s="41"/>
    </row>
    <row r="131" spans="5:6" ht="18" customHeight="1">
      <c r="E131" s="41"/>
      <c r="F131" s="41"/>
    </row>
    <row r="132" spans="5:6" ht="18" customHeight="1">
      <c r="E132" s="41"/>
      <c r="F132" s="41"/>
    </row>
    <row r="133" spans="5:6" ht="18" customHeight="1">
      <c r="E133" s="41"/>
      <c r="F133" s="41"/>
    </row>
    <row r="134" spans="5:6" ht="18" customHeight="1">
      <c r="E134" s="41"/>
      <c r="F134" s="41"/>
    </row>
    <row r="135" spans="5:6" ht="18" customHeight="1">
      <c r="E135" s="41"/>
      <c r="F135" s="41"/>
    </row>
    <row r="136" spans="5:6" ht="18" customHeight="1">
      <c r="E136" s="41"/>
      <c r="F136" s="41"/>
    </row>
    <row r="137" spans="5:6" ht="18" customHeight="1">
      <c r="E137" s="41"/>
      <c r="F137" s="41"/>
    </row>
    <row r="138" spans="5:6" ht="18" customHeight="1">
      <c r="E138" s="41"/>
      <c r="F138" s="41"/>
    </row>
    <row r="139" spans="5:6" ht="18" customHeight="1">
      <c r="E139" s="41"/>
      <c r="F139" s="41"/>
    </row>
    <row r="140" spans="5:6" ht="18" customHeight="1">
      <c r="E140" s="41"/>
      <c r="F140" s="41"/>
    </row>
    <row r="141" spans="5:6" ht="18" customHeight="1">
      <c r="E141" s="41"/>
      <c r="F141" s="41"/>
    </row>
    <row r="142" spans="5:6" ht="18" customHeight="1">
      <c r="E142" s="41"/>
      <c r="F142" s="41"/>
    </row>
    <row r="143" spans="5:6" ht="18" customHeight="1">
      <c r="E143" s="41"/>
      <c r="F143" s="41"/>
    </row>
    <row r="144" spans="5:6" ht="18" customHeight="1">
      <c r="E144" s="41"/>
      <c r="F144" s="41"/>
    </row>
    <row r="145" spans="5:6" ht="18" customHeight="1">
      <c r="E145" s="41"/>
      <c r="F145" s="41"/>
    </row>
    <row r="146" spans="5:6" ht="18" customHeight="1">
      <c r="E146" s="41"/>
      <c r="F146" s="41"/>
    </row>
    <row r="147" spans="5:6" ht="18" customHeight="1">
      <c r="E147" s="41"/>
      <c r="F147" s="41"/>
    </row>
    <row r="148" spans="5:6" ht="18" customHeight="1">
      <c r="E148" s="41"/>
      <c r="F148" s="41"/>
    </row>
    <row r="149" spans="5:6" ht="18" customHeight="1">
      <c r="E149" s="41"/>
      <c r="F149" s="41"/>
    </row>
    <row r="150" spans="5:6" ht="18" customHeight="1">
      <c r="E150" s="41"/>
      <c r="F150" s="41"/>
    </row>
    <row r="151" spans="5:6" ht="18" customHeight="1">
      <c r="E151" s="41"/>
      <c r="F151" s="41"/>
    </row>
    <row r="152" spans="5:6" ht="18" customHeight="1">
      <c r="E152" s="41"/>
      <c r="F152" s="41"/>
    </row>
    <row r="153" spans="5:6" ht="18" customHeight="1">
      <c r="E153" s="41"/>
      <c r="F153" s="41"/>
    </row>
    <row r="154" spans="5:6" ht="18" customHeight="1">
      <c r="E154" s="41"/>
      <c r="F154" s="41"/>
    </row>
    <row r="155" spans="5:6" ht="18" customHeight="1">
      <c r="E155" s="41"/>
      <c r="F155" s="41"/>
    </row>
    <row r="156" spans="5:6" ht="18" customHeight="1">
      <c r="E156" s="41"/>
      <c r="F156" s="41"/>
    </row>
    <row r="157" spans="5:6" ht="18" customHeight="1">
      <c r="E157" s="41"/>
      <c r="F157" s="41"/>
    </row>
    <row r="158" spans="5:6" ht="18" customHeight="1">
      <c r="E158" s="41"/>
      <c r="F158" s="41"/>
    </row>
    <row r="159" spans="5:6" ht="18" customHeight="1">
      <c r="E159" s="41"/>
      <c r="F159" s="41"/>
    </row>
    <row r="160" spans="5:6" ht="18" customHeight="1">
      <c r="E160" s="41"/>
      <c r="F160" s="41"/>
    </row>
    <row r="161" spans="5:6" ht="18" customHeight="1">
      <c r="E161" s="41"/>
      <c r="F161" s="41"/>
    </row>
    <row r="162" spans="5:6" ht="18" customHeight="1">
      <c r="E162" s="41"/>
      <c r="F162" s="41"/>
    </row>
    <row r="163" spans="5:6" ht="18" customHeight="1">
      <c r="E163" s="41"/>
      <c r="F163" s="41"/>
    </row>
    <row r="164" spans="5:6" ht="18" customHeight="1">
      <c r="E164" s="41"/>
      <c r="F164" s="41"/>
    </row>
    <row r="165" spans="5:6" ht="18" customHeight="1">
      <c r="E165" s="41"/>
      <c r="F165" s="41"/>
    </row>
    <row r="166" spans="5:6" ht="18" customHeight="1">
      <c r="E166" s="41"/>
      <c r="F166" s="41"/>
    </row>
    <row r="167" spans="5:6" ht="18" customHeight="1">
      <c r="E167" s="41"/>
      <c r="F167" s="41"/>
    </row>
    <row r="168" spans="5:6" ht="18" customHeight="1">
      <c r="E168" s="41"/>
      <c r="F168" s="41"/>
    </row>
    <row r="169" spans="5:6" ht="18" customHeight="1">
      <c r="E169" s="41"/>
      <c r="F169" s="41"/>
    </row>
    <row r="170" spans="5:6" ht="18" customHeight="1">
      <c r="E170" s="41"/>
      <c r="F170" s="41"/>
    </row>
    <row r="171" spans="5:6" ht="18" customHeight="1">
      <c r="E171" s="41"/>
      <c r="F171" s="41"/>
    </row>
    <row r="172" spans="5:6" ht="18" customHeight="1">
      <c r="E172" s="41"/>
      <c r="F172" s="41"/>
    </row>
    <row r="173" spans="5:6" ht="18" customHeight="1">
      <c r="E173" s="41"/>
      <c r="F173" s="41"/>
    </row>
    <row r="174" spans="5:6" ht="18" customHeight="1">
      <c r="E174" s="41"/>
      <c r="F174" s="41"/>
    </row>
    <row r="175" spans="5:6" ht="18" customHeight="1">
      <c r="E175" s="41"/>
      <c r="F175" s="41"/>
    </row>
    <row r="176" spans="5:6" ht="18" customHeight="1">
      <c r="E176" s="41"/>
      <c r="F176" s="41"/>
    </row>
    <row r="177" spans="5:6" ht="18" customHeight="1">
      <c r="E177" s="41"/>
      <c r="F177" s="41"/>
    </row>
    <row r="178" spans="5:6" ht="18" customHeight="1">
      <c r="E178" s="41"/>
      <c r="F178" s="41"/>
    </row>
    <row r="179" spans="5:6" ht="18" customHeight="1">
      <c r="E179" s="41"/>
      <c r="F179" s="41"/>
    </row>
    <row r="180" spans="5:6" ht="18" customHeight="1">
      <c r="E180" s="41"/>
      <c r="F180" s="41"/>
    </row>
    <row r="181" spans="5:6" ht="18" customHeight="1">
      <c r="E181" s="41"/>
      <c r="F181" s="41"/>
    </row>
    <row r="182" spans="5:6" ht="18" customHeight="1">
      <c r="E182" s="41"/>
      <c r="F182" s="41"/>
    </row>
    <row r="183" spans="5:6" ht="18" customHeight="1">
      <c r="E183" s="41"/>
      <c r="F183" s="41"/>
    </row>
    <row r="184" spans="5:6" ht="18" customHeight="1">
      <c r="E184" s="41"/>
      <c r="F184" s="41"/>
    </row>
    <row r="185" spans="5:6" ht="18" customHeight="1">
      <c r="E185" s="41"/>
      <c r="F185" s="41"/>
    </row>
    <row r="186" spans="5:6" ht="18" customHeight="1">
      <c r="E186" s="41"/>
      <c r="F186" s="41"/>
    </row>
    <row r="187" spans="5:6" ht="18" customHeight="1">
      <c r="E187" s="41"/>
      <c r="F187" s="41"/>
    </row>
    <row r="188" spans="5:6" ht="18" customHeight="1">
      <c r="E188" s="41"/>
      <c r="F188" s="41"/>
    </row>
    <row r="189" spans="5:6" ht="18" customHeight="1">
      <c r="E189" s="41"/>
      <c r="F189" s="41"/>
    </row>
    <row r="190" spans="5:6" ht="18" customHeight="1">
      <c r="E190" s="41"/>
      <c r="F190" s="41"/>
    </row>
    <row r="191" spans="5:6" ht="18" customHeight="1">
      <c r="E191" s="41"/>
      <c r="F191" s="41"/>
    </row>
    <row r="192" spans="5:6" ht="18" customHeight="1">
      <c r="E192" s="41"/>
      <c r="F192" s="41"/>
    </row>
    <row r="193" spans="5:6" ht="18" customHeight="1">
      <c r="E193" s="41"/>
      <c r="F193" s="41"/>
    </row>
    <row r="194" spans="5:6" ht="18" customHeight="1">
      <c r="E194" s="41"/>
      <c r="F194" s="41"/>
    </row>
    <row r="195" spans="5:6" ht="18" customHeight="1">
      <c r="E195" s="41"/>
      <c r="F195" s="41"/>
    </row>
    <row r="196" spans="5:6" ht="18" customHeight="1">
      <c r="E196" s="41"/>
      <c r="F196" s="41"/>
    </row>
    <row r="197" spans="5:6" ht="18" customHeight="1">
      <c r="E197" s="41"/>
      <c r="F197" s="41"/>
    </row>
    <row r="198" spans="5:6" ht="18" customHeight="1">
      <c r="E198" s="41"/>
      <c r="F198" s="41"/>
    </row>
    <row r="199" spans="5:6" ht="18" customHeight="1">
      <c r="E199" s="41"/>
      <c r="F199" s="41"/>
    </row>
    <row r="200" spans="5:6" ht="18" customHeight="1">
      <c r="E200" s="41"/>
      <c r="F200" s="41"/>
    </row>
    <row r="201" spans="5:6" ht="18" customHeight="1">
      <c r="E201" s="41"/>
      <c r="F201" s="41"/>
    </row>
    <row r="202" spans="5:6" ht="18" customHeight="1">
      <c r="E202" s="41"/>
      <c r="F202" s="41"/>
    </row>
    <row r="203" spans="5:6" ht="18" customHeight="1">
      <c r="E203" s="41"/>
      <c r="F203" s="41"/>
    </row>
    <row r="204" spans="5:6" ht="18" customHeight="1">
      <c r="E204" s="41"/>
      <c r="F204" s="41"/>
    </row>
    <row r="205" spans="5:6" ht="18" customHeight="1">
      <c r="E205" s="41"/>
      <c r="F205" s="41"/>
    </row>
    <row r="206" spans="5:6" ht="18" customHeight="1">
      <c r="E206" s="41"/>
      <c r="F206" s="41"/>
    </row>
    <row r="207" spans="5:6" ht="18" customHeight="1">
      <c r="E207" s="41"/>
      <c r="F207" s="41"/>
    </row>
    <row r="208" spans="5:6" ht="18" customHeight="1">
      <c r="E208" s="41"/>
      <c r="F208" s="41"/>
    </row>
    <row r="209" spans="5:6" ht="18" customHeight="1">
      <c r="E209" s="41"/>
      <c r="F209" s="41"/>
    </row>
    <row r="210" spans="5:6" ht="18" customHeight="1">
      <c r="E210" s="41"/>
      <c r="F210" s="41"/>
    </row>
    <row r="211" spans="5:6" ht="18" customHeight="1">
      <c r="E211" s="41"/>
      <c r="F211" s="41"/>
    </row>
    <row r="212" spans="5:6" ht="18" customHeight="1">
      <c r="E212" s="41"/>
      <c r="F212" s="41"/>
    </row>
    <row r="213" spans="5:6" ht="18" customHeight="1">
      <c r="E213" s="41"/>
      <c r="F213" s="41"/>
    </row>
    <row r="214" spans="5:6" ht="18" customHeight="1">
      <c r="E214" s="41"/>
      <c r="F214" s="41"/>
    </row>
    <row r="215" spans="5:6" ht="18" customHeight="1">
      <c r="E215" s="41"/>
      <c r="F215" s="41"/>
    </row>
    <row r="216" spans="5:6" ht="18" customHeight="1">
      <c r="E216" s="41"/>
      <c r="F216" s="41"/>
    </row>
    <row r="217" spans="5:6" ht="18" customHeight="1">
      <c r="E217" s="41"/>
      <c r="F217" s="41"/>
    </row>
    <row r="218" spans="5:6" ht="18" customHeight="1">
      <c r="E218" s="41"/>
      <c r="F218" s="41"/>
    </row>
    <row r="219" spans="5:6" ht="18" customHeight="1">
      <c r="E219" s="41"/>
      <c r="F219" s="41"/>
    </row>
    <row r="220" spans="5:6" ht="18" customHeight="1">
      <c r="E220" s="41"/>
      <c r="F220" s="41"/>
    </row>
    <row r="221" spans="5:6" ht="18" customHeight="1">
      <c r="E221" s="41"/>
      <c r="F221" s="41"/>
    </row>
    <row r="222" spans="5:6" ht="18" customHeight="1">
      <c r="E222" s="41"/>
      <c r="F222" s="41"/>
    </row>
    <row r="223" spans="5:6" ht="18" customHeight="1">
      <c r="E223" s="41"/>
      <c r="F223" s="41"/>
    </row>
    <row r="224" spans="5:6" ht="18" customHeight="1">
      <c r="E224" s="41"/>
      <c r="F224" s="41"/>
    </row>
    <row r="225" spans="5:6" ht="18" customHeight="1">
      <c r="E225" s="41"/>
      <c r="F225" s="41"/>
    </row>
    <row r="226" spans="5:6" ht="18" customHeight="1">
      <c r="E226" s="41"/>
      <c r="F226" s="41"/>
    </row>
    <row r="227" spans="5:6" ht="18" customHeight="1">
      <c r="E227" s="41"/>
      <c r="F227" s="41"/>
    </row>
    <row r="228" spans="5:6" ht="18" customHeight="1">
      <c r="E228" s="41"/>
      <c r="F228" s="41"/>
    </row>
    <row r="229" spans="5:6" ht="18" customHeight="1">
      <c r="E229" s="41"/>
      <c r="F229" s="41"/>
    </row>
    <row r="230" spans="5:6" ht="18" customHeight="1">
      <c r="E230" s="41"/>
      <c r="F230" s="41"/>
    </row>
    <row r="231" spans="5:6" ht="18" customHeight="1">
      <c r="E231" s="41"/>
      <c r="F231" s="41"/>
    </row>
    <row r="232" spans="5:6" ht="18" customHeight="1">
      <c r="E232" s="41"/>
      <c r="F232" s="41"/>
    </row>
    <row r="233" spans="5:6" ht="18" customHeight="1">
      <c r="E233" s="41"/>
      <c r="F233" s="41"/>
    </row>
    <row r="234" spans="5:6" ht="18" customHeight="1">
      <c r="E234" s="41"/>
      <c r="F234" s="41"/>
    </row>
    <row r="235" spans="5:6" ht="18" customHeight="1">
      <c r="E235" s="41"/>
      <c r="F235" s="41"/>
    </row>
    <row r="236" spans="5:6" ht="18" customHeight="1">
      <c r="E236" s="41"/>
      <c r="F236" s="41"/>
    </row>
    <row r="237" spans="5:6" ht="18" customHeight="1">
      <c r="E237" s="41"/>
      <c r="F237" s="41"/>
    </row>
    <row r="238" spans="5:6" ht="18" customHeight="1">
      <c r="E238" s="41"/>
      <c r="F238" s="41"/>
    </row>
    <row r="239" spans="5:6" ht="18" customHeight="1">
      <c r="E239" s="41"/>
      <c r="F239" s="41"/>
    </row>
    <row r="240" spans="5:6" ht="18" customHeight="1">
      <c r="E240" s="41"/>
      <c r="F240" s="41"/>
    </row>
    <row r="241" spans="5:6" ht="18" customHeight="1">
      <c r="E241" s="41"/>
      <c r="F241" s="41"/>
    </row>
    <row r="242" spans="5:6" ht="18" customHeight="1">
      <c r="E242" s="41"/>
      <c r="F242" s="41"/>
    </row>
    <row r="243" spans="5:6" ht="18" customHeight="1">
      <c r="E243" s="41"/>
      <c r="F243" s="41"/>
    </row>
    <row r="244" spans="5:6" ht="18" customHeight="1">
      <c r="E244" s="41"/>
      <c r="F244" s="41"/>
    </row>
    <row r="245" spans="5:6" ht="18" customHeight="1">
      <c r="E245" s="41"/>
      <c r="F245" s="41"/>
    </row>
    <row r="246" spans="5:6" ht="18" customHeight="1">
      <c r="E246" s="41"/>
      <c r="F246" s="41"/>
    </row>
    <row r="247" spans="5:6" ht="18" customHeight="1">
      <c r="E247" s="41"/>
      <c r="F247" s="41"/>
    </row>
    <row r="248" spans="5:6" ht="18" customHeight="1">
      <c r="E248" s="41"/>
      <c r="F248" s="41"/>
    </row>
    <row r="249" spans="5:6" ht="18" customHeight="1">
      <c r="E249" s="41"/>
      <c r="F249" s="41"/>
    </row>
    <row r="250" spans="5:6" ht="18" customHeight="1">
      <c r="E250" s="41"/>
      <c r="F250" s="41"/>
    </row>
    <row r="251" spans="5:6" ht="18" customHeight="1">
      <c r="E251" s="41"/>
      <c r="F251" s="41"/>
    </row>
    <row r="252" spans="5:6" ht="18" customHeight="1">
      <c r="E252" s="41"/>
      <c r="F252" s="41"/>
    </row>
    <row r="253" spans="5:6" ht="18" customHeight="1">
      <c r="E253" s="41"/>
      <c r="F253" s="41"/>
    </row>
    <row r="254" spans="5:6" ht="18" customHeight="1">
      <c r="E254" s="41"/>
      <c r="F254" s="41"/>
    </row>
    <row r="255" spans="5:6" ht="18" customHeight="1">
      <c r="E255" s="41"/>
      <c r="F255" s="41"/>
    </row>
    <row r="256" spans="5:6" ht="18" customHeight="1">
      <c r="E256" s="41"/>
      <c r="F256" s="41"/>
    </row>
    <row r="257" spans="5:6" ht="18" customHeight="1">
      <c r="E257" s="41"/>
      <c r="F257" s="41"/>
    </row>
    <row r="258" spans="5:6" ht="18" customHeight="1">
      <c r="E258" s="41"/>
      <c r="F258" s="41"/>
    </row>
    <row r="259" spans="5:6" ht="18" customHeight="1">
      <c r="E259" s="41"/>
      <c r="F259" s="41"/>
    </row>
    <row r="260" spans="5:6" ht="18" customHeight="1">
      <c r="E260" s="41"/>
      <c r="F260" s="41"/>
    </row>
    <row r="261" spans="5:6" ht="18" customHeight="1">
      <c r="E261" s="41"/>
      <c r="F261" s="41"/>
    </row>
    <row r="262" spans="5:6" ht="18" customHeight="1">
      <c r="E262" s="41"/>
      <c r="F262" s="41"/>
    </row>
    <row r="263" spans="5:6" ht="18" customHeight="1">
      <c r="E263" s="41"/>
      <c r="F263" s="41"/>
    </row>
    <row r="264" spans="5:6" ht="18" customHeight="1">
      <c r="E264" s="41"/>
      <c r="F264" s="41"/>
    </row>
    <row r="265" spans="5:6" ht="18" customHeight="1">
      <c r="E265" s="41"/>
      <c r="F265" s="41"/>
    </row>
    <row r="266" spans="5:6" ht="18" customHeight="1">
      <c r="E266" s="41"/>
      <c r="F266" s="41"/>
    </row>
    <row r="267" spans="5:6" ht="18" customHeight="1">
      <c r="E267" s="41"/>
      <c r="F267" s="41"/>
    </row>
    <row r="268" spans="5:6" ht="18" customHeight="1">
      <c r="E268" s="41"/>
      <c r="F268" s="41"/>
    </row>
    <row r="269" spans="5:6" ht="18" customHeight="1">
      <c r="E269" s="41"/>
      <c r="F269" s="41"/>
    </row>
    <row r="270" spans="5:6" ht="18" customHeight="1">
      <c r="E270" s="41"/>
      <c r="F270" s="41"/>
    </row>
    <row r="271" spans="5:6" ht="18" customHeight="1">
      <c r="E271" s="41"/>
      <c r="F271" s="41"/>
    </row>
    <row r="272" spans="5:6" ht="18" customHeight="1">
      <c r="E272" s="41"/>
      <c r="F272" s="41"/>
    </row>
    <row r="273" spans="5:6" ht="18" customHeight="1">
      <c r="E273" s="41"/>
      <c r="F273" s="41"/>
    </row>
    <row r="274" spans="5:6" ht="18" customHeight="1">
      <c r="E274" s="41"/>
      <c r="F274" s="41"/>
    </row>
    <row r="275" spans="5:6" ht="18" customHeight="1">
      <c r="E275" s="41"/>
      <c r="F275" s="41"/>
    </row>
    <row r="276" spans="5:6" ht="18" customHeight="1">
      <c r="E276" s="41"/>
      <c r="F276" s="41"/>
    </row>
    <row r="277" spans="5:6" ht="18" customHeight="1">
      <c r="E277" s="41"/>
      <c r="F277" s="41"/>
    </row>
    <row r="278" spans="5:6" ht="18" customHeight="1">
      <c r="E278" s="41"/>
      <c r="F278" s="41"/>
    </row>
    <row r="279" spans="5:6" ht="18" customHeight="1">
      <c r="E279" s="41"/>
      <c r="F279" s="41"/>
    </row>
    <row r="280" spans="5:6" ht="18" customHeight="1">
      <c r="E280" s="41"/>
      <c r="F280" s="41"/>
    </row>
    <row r="281" spans="5:6" ht="18" customHeight="1">
      <c r="E281" s="41"/>
      <c r="F281" s="41"/>
    </row>
    <row r="282" spans="5:6" ht="18" customHeight="1">
      <c r="E282" s="41"/>
      <c r="F282" s="41"/>
    </row>
    <row r="283" spans="5:6" ht="18" customHeight="1">
      <c r="E283" s="41"/>
      <c r="F283" s="41"/>
    </row>
    <row r="284" spans="5:6" ht="18" customHeight="1">
      <c r="E284" s="41"/>
      <c r="F284" s="41"/>
    </row>
    <row r="285" spans="5:6" ht="18" customHeight="1">
      <c r="E285" s="41"/>
      <c r="F285" s="41"/>
    </row>
    <row r="286" spans="5:6" ht="18" customHeight="1">
      <c r="E286" s="41"/>
      <c r="F286" s="41"/>
    </row>
    <row r="287" spans="5:6" ht="18" customHeight="1">
      <c r="E287" s="41"/>
      <c r="F287" s="41"/>
    </row>
    <row r="288" spans="5:6" ht="18" customHeight="1">
      <c r="E288" s="41"/>
      <c r="F288" s="41"/>
    </row>
    <row r="289" spans="5:6" ht="18" customHeight="1">
      <c r="E289" s="41"/>
      <c r="F289" s="41"/>
    </row>
    <row r="290" spans="5:6" ht="18" customHeight="1">
      <c r="E290" s="41"/>
      <c r="F290" s="41"/>
    </row>
    <row r="291" spans="5:6" ht="18" customHeight="1">
      <c r="E291" s="41"/>
      <c r="F291" s="41"/>
    </row>
    <row r="292" spans="5:6" ht="18" customHeight="1">
      <c r="E292" s="41"/>
      <c r="F292" s="41"/>
    </row>
    <row r="293" spans="5:6" ht="18" customHeight="1">
      <c r="E293" s="41"/>
      <c r="F293" s="41"/>
    </row>
    <row r="294" spans="5:6" ht="18" customHeight="1">
      <c r="E294" s="41"/>
      <c r="F294" s="41"/>
    </row>
    <row r="295" spans="5:6" ht="18" customHeight="1">
      <c r="E295" s="41"/>
      <c r="F295" s="41"/>
    </row>
    <row r="296" spans="5:6" ht="18" customHeight="1">
      <c r="E296" s="41"/>
      <c r="F296" s="41"/>
    </row>
    <row r="297" spans="5:6" ht="18" customHeight="1">
      <c r="E297" s="41"/>
      <c r="F297" s="41"/>
    </row>
    <row r="298" spans="5:6" ht="18" customHeight="1">
      <c r="E298" s="41"/>
      <c r="F298" s="41"/>
    </row>
    <row r="299" spans="5:6" ht="18" customHeight="1">
      <c r="E299" s="41"/>
      <c r="F299" s="41"/>
    </row>
    <row r="300" spans="5:6" ht="18" customHeight="1">
      <c r="E300" s="41"/>
      <c r="F300" s="41"/>
    </row>
    <row r="301" spans="5:6" ht="18" customHeight="1">
      <c r="E301" s="41"/>
      <c r="F301" s="41"/>
    </row>
    <row r="302" spans="5:6" ht="18" customHeight="1">
      <c r="E302" s="41"/>
      <c r="F302" s="41"/>
    </row>
    <row r="303" spans="5:6" ht="18" customHeight="1">
      <c r="E303" s="41"/>
      <c r="F303" s="41"/>
    </row>
    <row r="304" spans="5:6" ht="18" customHeight="1">
      <c r="E304" s="41"/>
      <c r="F304" s="41"/>
    </row>
    <row r="305" spans="5:6" ht="18" customHeight="1">
      <c r="E305" s="41"/>
      <c r="F305" s="41"/>
    </row>
    <row r="306" spans="5:6" ht="18" customHeight="1">
      <c r="E306" s="41"/>
      <c r="F306" s="41"/>
    </row>
    <row r="307" spans="5:6" ht="18" customHeight="1">
      <c r="E307" s="41"/>
      <c r="F307" s="41"/>
    </row>
    <row r="308" spans="5:6" ht="18" customHeight="1">
      <c r="E308" s="41"/>
      <c r="F308" s="41"/>
    </row>
    <row r="309" spans="5:6" ht="18" customHeight="1">
      <c r="E309" s="41"/>
      <c r="F309" s="41"/>
    </row>
    <row r="310" spans="5:6" ht="18" customHeight="1">
      <c r="E310" s="41"/>
      <c r="F310" s="41"/>
    </row>
    <row r="311" spans="5:6" ht="18" customHeight="1">
      <c r="E311" s="41"/>
      <c r="F311" s="41"/>
    </row>
    <row r="312" spans="5:6" ht="18" customHeight="1">
      <c r="E312" s="41"/>
      <c r="F312" s="41"/>
    </row>
    <row r="313" spans="5:6" ht="18" customHeight="1">
      <c r="E313" s="41"/>
      <c r="F313" s="41"/>
    </row>
    <row r="314" spans="5:6" ht="18" customHeight="1">
      <c r="E314" s="41"/>
      <c r="F314" s="41"/>
    </row>
    <row r="315" spans="5:6" ht="18" customHeight="1">
      <c r="E315" s="41"/>
      <c r="F315" s="41"/>
    </row>
    <row r="316" spans="5:6" ht="18" customHeight="1">
      <c r="E316" s="41"/>
      <c r="F316" s="41"/>
    </row>
    <row r="317" spans="5:6" ht="18" customHeight="1">
      <c r="E317" s="41"/>
      <c r="F317" s="41"/>
    </row>
    <row r="318" spans="5:6" ht="18" customHeight="1">
      <c r="E318" s="41"/>
      <c r="F318" s="41"/>
    </row>
    <row r="319" spans="5:6" ht="18" customHeight="1">
      <c r="E319" s="41"/>
      <c r="F319" s="41"/>
    </row>
    <row r="320" spans="5:6" ht="18" customHeight="1">
      <c r="E320" s="41"/>
      <c r="F320" s="41"/>
    </row>
    <row r="321" spans="5:6" ht="18" customHeight="1">
      <c r="E321" s="41"/>
      <c r="F321" s="41"/>
    </row>
    <row r="322" spans="5:6" ht="18" customHeight="1">
      <c r="E322" s="41"/>
      <c r="F322" s="41"/>
    </row>
    <row r="323" spans="5:6" ht="18" customHeight="1">
      <c r="E323" s="41"/>
      <c r="F323" s="41"/>
    </row>
    <row r="324" spans="5:6" ht="18" customHeight="1">
      <c r="E324" s="41"/>
      <c r="F324" s="41"/>
    </row>
    <row r="325" spans="5:6" ht="18" customHeight="1">
      <c r="E325" s="41"/>
      <c r="F325" s="41"/>
    </row>
    <row r="326" spans="5:6" ht="18" customHeight="1">
      <c r="E326" s="41"/>
      <c r="F326" s="41"/>
    </row>
    <row r="327" spans="5:6" ht="18" customHeight="1">
      <c r="E327" s="41"/>
      <c r="F327" s="41"/>
    </row>
    <row r="328" spans="5:6" ht="18" customHeight="1">
      <c r="E328" s="41"/>
      <c r="F328" s="41"/>
    </row>
    <row r="329" spans="5:6" ht="18" customHeight="1">
      <c r="E329" s="41"/>
      <c r="F329" s="41"/>
    </row>
    <row r="330" spans="5:6" ht="18" customHeight="1">
      <c r="E330" s="41"/>
      <c r="F330" s="41"/>
    </row>
    <row r="331" spans="5:6" ht="18" customHeight="1">
      <c r="E331" s="41"/>
      <c r="F331" s="41"/>
    </row>
    <row r="332" spans="5:6" ht="18" customHeight="1">
      <c r="E332" s="41"/>
      <c r="F332" s="41"/>
    </row>
    <row r="333" spans="5:6" ht="18" customHeight="1">
      <c r="E333" s="41"/>
      <c r="F333" s="41"/>
    </row>
    <row r="334" spans="5:6" ht="18" customHeight="1">
      <c r="E334" s="41"/>
      <c r="F334" s="41"/>
    </row>
    <row r="335" spans="5:6" ht="18" customHeight="1">
      <c r="E335" s="41"/>
      <c r="F335" s="41"/>
    </row>
    <row r="336" spans="5:6" ht="18" customHeight="1">
      <c r="E336" s="41"/>
      <c r="F336" s="41"/>
    </row>
    <row r="337" spans="5:6" ht="18" customHeight="1">
      <c r="E337" s="41"/>
      <c r="F337" s="41"/>
    </row>
    <row r="338" spans="5:6" ht="18" customHeight="1">
      <c r="E338" s="41"/>
      <c r="F338" s="41"/>
    </row>
    <row r="339" spans="5:6" ht="18" customHeight="1">
      <c r="E339" s="41"/>
      <c r="F339" s="41"/>
    </row>
    <row r="340" spans="5:6" ht="18" customHeight="1">
      <c r="E340" s="41"/>
      <c r="F340" s="41"/>
    </row>
    <row r="341" spans="5:6" ht="18" customHeight="1">
      <c r="E341" s="41"/>
      <c r="F341" s="41"/>
    </row>
    <row r="342" spans="5:6" ht="18" customHeight="1">
      <c r="E342" s="41"/>
      <c r="F342" s="41"/>
    </row>
    <row r="343" spans="5:6" ht="18" customHeight="1">
      <c r="E343" s="41"/>
      <c r="F343" s="41"/>
    </row>
    <row r="344" spans="5:6" ht="18" customHeight="1">
      <c r="E344" s="41"/>
      <c r="F344" s="41"/>
    </row>
    <row r="345" spans="5:6" ht="18" customHeight="1">
      <c r="E345" s="41"/>
      <c r="F345" s="41"/>
    </row>
    <row r="346" spans="5:6" ht="18" customHeight="1">
      <c r="E346" s="41"/>
      <c r="F346" s="41"/>
    </row>
    <row r="347" spans="5:6" ht="18" customHeight="1">
      <c r="E347" s="41"/>
      <c r="F347" s="41"/>
    </row>
    <row r="348" spans="5:6" ht="18" customHeight="1">
      <c r="E348" s="41"/>
      <c r="F348" s="41"/>
    </row>
    <row r="349" spans="5:6" ht="18" customHeight="1">
      <c r="E349" s="41"/>
      <c r="F349" s="41"/>
    </row>
    <row r="350" spans="5:6" ht="18" customHeight="1">
      <c r="E350" s="41"/>
      <c r="F350" s="41"/>
    </row>
    <row r="351" spans="5:6" ht="18" customHeight="1">
      <c r="E351" s="41"/>
      <c r="F351" s="41"/>
    </row>
    <row r="352" spans="5:6" ht="18" customHeight="1">
      <c r="E352" s="41"/>
      <c r="F352" s="41"/>
    </row>
    <row r="353" spans="5:6" ht="18" customHeight="1">
      <c r="E353" s="41"/>
      <c r="F353" s="41"/>
    </row>
    <row r="354" spans="5:6" ht="18" customHeight="1">
      <c r="E354" s="41"/>
      <c r="F354" s="41"/>
    </row>
    <row r="355" spans="5:6" ht="18" customHeight="1">
      <c r="E355" s="41"/>
      <c r="F355" s="41"/>
    </row>
    <row r="356" spans="5:6" ht="18" customHeight="1">
      <c r="E356" s="41"/>
      <c r="F356" s="41"/>
    </row>
    <row r="357" spans="5:6" ht="18" customHeight="1">
      <c r="E357" s="41"/>
      <c r="F357" s="41"/>
    </row>
    <row r="358" spans="5:6" ht="18" customHeight="1">
      <c r="E358" s="41"/>
      <c r="F358" s="41"/>
    </row>
    <row r="359" spans="5:6" ht="18" customHeight="1">
      <c r="E359" s="41"/>
      <c r="F359" s="41"/>
    </row>
    <row r="360" spans="5:6" ht="18" customHeight="1">
      <c r="E360" s="41"/>
      <c r="F360" s="41"/>
    </row>
    <row r="361" spans="5:6" ht="18" customHeight="1">
      <c r="E361" s="41"/>
      <c r="F361" s="41"/>
    </row>
    <row r="362" spans="5:6" ht="18" customHeight="1">
      <c r="E362" s="41"/>
      <c r="F362" s="41"/>
    </row>
    <row r="363" spans="5:6" ht="18" customHeight="1">
      <c r="E363" s="41"/>
      <c r="F363" s="41"/>
    </row>
    <row r="364" spans="5:6" ht="18" customHeight="1">
      <c r="E364" s="41"/>
      <c r="F364" s="41"/>
    </row>
    <row r="365" spans="5:6" ht="18" customHeight="1">
      <c r="E365" s="41"/>
      <c r="F365" s="41"/>
    </row>
    <row r="366" spans="5:6" ht="18" customHeight="1">
      <c r="E366" s="41"/>
      <c r="F366" s="41"/>
    </row>
    <row r="367" spans="5:6" ht="18" customHeight="1">
      <c r="E367" s="41"/>
      <c r="F367" s="41"/>
    </row>
    <row r="368" spans="5:6" ht="18" customHeight="1">
      <c r="E368" s="41"/>
      <c r="F368" s="41"/>
    </row>
    <row r="369" spans="5:6" ht="18" customHeight="1">
      <c r="E369" s="41"/>
      <c r="F369" s="41"/>
    </row>
    <row r="370" spans="5:6" ht="18" customHeight="1">
      <c r="E370" s="41"/>
      <c r="F370" s="41"/>
    </row>
    <row r="371" spans="5:6" ht="18" customHeight="1">
      <c r="E371" s="41"/>
      <c r="F371" s="41"/>
    </row>
    <row r="372" spans="5:6" ht="18" customHeight="1">
      <c r="E372" s="41"/>
      <c r="F372" s="41"/>
    </row>
    <row r="373" spans="5:6" ht="18" customHeight="1">
      <c r="E373" s="41"/>
      <c r="F373" s="41"/>
    </row>
    <row r="374" spans="5:6" ht="18" customHeight="1">
      <c r="E374" s="41"/>
      <c r="F374" s="41"/>
    </row>
    <row r="375" spans="5:6" ht="18" customHeight="1">
      <c r="E375" s="41"/>
      <c r="F375" s="41"/>
    </row>
    <row r="376" spans="5:6" ht="18" customHeight="1">
      <c r="E376" s="41"/>
      <c r="F376" s="41"/>
    </row>
    <row r="377" spans="5:6" ht="18" customHeight="1">
      <c r="E377" s="41"/>
      <c r="F377" s="41"/>
    </row>
    <row r="378" spans="5:6" ht="18" customHeight="1">
      <c r="E378" s="41"/>
      <c r="F378" s="41"/>
    </row>
    <row r="379" spans="5:6" ht="18" customHeight="1">
      <c r="E379" s="41"/>
      <c r="F379" s="41"/>
    </row>
    <row r="380" spans="5:6" ht="18" customHeight="1">
      <c r="E380" s="41"/>
      <c r="F380" s="41"/>
    </row>
    <row r="381" spans="5:6" ht="18" customHeight="1">
      <c r="E381" s="41"/>
      <c r="F381" s="41"/>
    </row>
    <row r="382" spans="5:6" ht="18" customHeight="1">
      <c r="E382" s="41"/>
      <c r="F382" s="41"/>
    </row>
    <row r="383" spans="5:6" ht="18" customHeight="1">
      <c r="E383" s="41"/>
      <c r="F383" s="41"/>
    </row>
    <row r="384" spans="5:6" ht="18" customHeight="1">
      <c r="E384" s="41"/>
      <c r="F384" s="41"/>
    </row>
    <row r="385" spans="5:6" ht="18" customHeight="1">
      <c r="E385" s="41"/>
      <c r="F385" s="41"/>
    </row>
    <row r="386" spans="5:6" ht="18" customHeight="1">
      <c r="E386" s="41"/>
      <c r="F386" s="41"/>
    </row>
    <row r="387" spans="5:6" ht="18" customHeight="1">
      <c r="E387" s="41"/>
      <c r="F387" s="41"/>
    </row>
    <row r="388" spans="5:6" ht="18" customHeight="1">
      <c r="E388" s="41"/>
      <c r="F388" s="41"/>
    </row>
    <row r="389" spans="5:6" ht="18" customHeight="1">
      <c r="E389" s="41"/>
      <c r="F389" s="41"/>
    </row>
    <row r="390" spans="5:6" ht="18" customHeight="1">
      <c r="E390" s="41"/>
      <c r="F390" s="41"/>
    </row>
    <row r="391" spans="5:6" ht="18" customHeight="1">
      <c r="E391" s="41"/>
      <c r="F391" s="41"/>
    </row>
    <row r="392" spans="5:6" ht="18" customHeight="1">
      <c r="E392" s="41"/>
      <c r="F392" s="41"/>
    </row>
    <row r="393" spans="5:6" ht="18" customHeight="1">
      <c r="E393" s="41"/>
      <c r="F393" s="41"/>
    </row>
    <row r="394" spans="5:6" ht="18" customHeight="1">
      <c r="E394" s="41"/>
      <c r="F394" s="41"/>
    </row>
    <row r="395" spans="5:6" ht="18" customHeight="1">
      <c r="E395" s="41"/>
      <c r="F395" s="41"/>
    </row>
    <row r="396" spans="5:6" ht="18" customHeight="1">
      <c r="E396" s="41"/>
      <c r="F396" s="41"/>
    </row>
    <row r="397" spans="5:6" ht="18" customHeight="1">
      <c r="E397" s="41"/>
      <c r="F397" s="41"/>
    </row>
    <row r="398" spans="5:6" ht="18" customHeight="1">
      <c r="E398" s="41"/>
      <c r="F398" s="41"/>
    </row>
    <row r="399" spans="5:6" ht="18" customHeight="1">
      <c r="E399" s="41"/>
      <c r="F399" s="41"/>
    </row>
    <row r="400" spans="5:6" ht="18" customHeight="1">
      <c r="E400" s="41"/>
      <c r="F400" s="41"/>
    </row>
    <row r="401" spans="5:6" ht="18" customHeight="1">
      <c r="E401" s="41"/>
      <c r="F401" s="41"/>
    </row>
    <row r="402" spans="5:6" ht="18" customHeight="1">
      <c r="E402" s="41"/>
      <c r="F402" s="41"/>
    </row>
    <row r="403" spans="5:6" ht="18" customHeight="1">
      <c r="E403" s="41"/>
      <c r="F403" s="41"/>
    </row>
    <row r="404" spans="5:6" ht="18" customHeight="1">
      <c r="E404" s="41"/>
      <c r="F404" s="41"/>
    </row>
    <row r="405" spans="5:6" ht="18" customHeight="1">
      <c r="E405" s="41"/>
      <c r="F405" s="41"/>
    </row>
    <row r="406" spans="5:6" ht="18" customHeight="1">
      <c r="E406" s="41"/>
      <c r="F406" s="41"/>
    </row>
    <row r="407" spans="5:6" ht="18" customHeight="1">
      <c r="E407" s="41"/>
      <c r="F407" s="41"/>
    </row>
    <row r="408" spans="5:6" ht="18" customHeight="1">
      <c r="E408" s="41"/>
      <c r="F408" s="41"/>
    </row>
    <row r="409" spans="5:6" ht="18" customHeight="1">
      <c r="E409" s="41"/>
      <c r="F409" s="41"/>
    </row>
    <row r="410" spans="5:6" ht="18" customHeight="1">
      <c r="E410" s="41"/>
      <c r="F410" s="41"/>
    </row>
    <row r="411" spans="5:6" ht="18" customHeight="1">
      <c r="E411" s="41"/>
      <c r="F411" s="41"/>
    </row>
    <row r="412" spans="5:6" ht="18" customHeight="1">
      <c r="E412" s="41"/>
      <c r="F412" s="41"/>
    </row>
    <row r="413" spans="5:6" ht="18" customHeight="1">
      <c r="E413" s="41"/>
      <c r="F413" s="41"/>
    </row>
    <row r="414" spans="5:6" ht="18" customHeight="1">
      <c r="E414" s="41"/>
      <c r="F414" s="41"/>
    </row>
    <row r="415" spans="5:6" ht="18" customHeight="1">
      <c r="E415" s="41"/>
      <c r="F415" s="41"/>
    </row>
    <row r="416" spans="5:6" ht="18" customHeight="1">
      <c r="E416" s="41"/>
      <c r="F416" s="41"/>
    </row>
    <row r="417" spans="5:6" ht="18" customHeight="1">
      <c r="E417" s="41"/>
      <c r="F417" s="41"/>
    </row>
    <row r="418" spans="5:6" ht="18" customHeight="1">
      <c r="E418" s="41"/>
      <c r="F418" s="41"/>
    </row>
    <row r="419" spans="5:6" ht="18" customHeight="1">
      <c r="E419" s="41"/>
      <c r="F419" s="41"/>
    </row>
    <row r="420" spans="5:6" ht="18" customHeight="1">
      <c r="E420" s="41"/>
      <c r="F420" s="41"/>
    </row>
    <row r="421" spans="5:6" ht="18" customHeight="1">
      <c r="E421" s="41"/>
      <c r="F421" s="41"/>
    </row>
    <row r="422" spans="5:6" ht="18" customHeight="1">
      <c r="E422" s="41"/>
      <c r="F422" s="41"/>
    </row>
    <row r="423" spans="5:6" ht="18" customHeight="1">
      <c r="E423" s="41"/>
      <c r="F423" s="41"/>
    </row>
    <row r="424" spans="5:6" ht="18" customHeight="1">
      <c r="E424" s="41"/>
      <c r="F424" s="41"/>
    </row>
    <row r="425" spans="5:6" ht="18" customHeight="1">
      <c r="E425" s="41"/>
      <c r="F425" s="41"/>
    </row>
    <row r="426" spans="5:6" ht="18" customHeight="1">
      <c r="E426" s="41"/>
      <c r="F426" s="41"/>
    </row>
    <row r="427" spans="5:6" ht="18" customHeight="1">
      <c r="E427" s="41"/>
      <c r="F427" s="41"/>
    </row>
    <row r="428" spans="5:6" ht="18" customHeight="1">
      <c r="E428" s="41"/>
      <c r="F428" s="41"/>
    </row>
    <row r="429" spans="5:6" ht="18" customHeight="1">
      <c r="E429" s="41"/>
      <c r="F429" s="41"/>
    </row>
    <row r="430" spans="5:6" ht="18" customHeight="1">
      <c r="E430" s="41"/>
      <c r="F430" s="41"/>
    </row>
    <row r="431" spans="5:6" ht="18" customHeight="1">
      <c r="F431" s="41"/>
    </row>
    <row r="432" spans="5:6" ht="18" customHeight="1">
      <c r="F432" s="41"/>
    </row>
    <row r="433" spans="6:6" ht="18" customHeight="1">
      <c r="F433" s="41"/>
    </row>
    <row r="434" spans="6:6" ht="18" customHeight="1">
      <c r="F434" s="41"/>
    </row>
    <row r="435" spans="6:6" ht="18" customHeight="1">
      <c r="F435" s="41"/>
    </row>
    <row r="436" spans="6:6" ht="18" customHeight="1">
      <c r="F436" s="41"/>
    </row>
    <row r="437" spans="6:6" ht="18" customHeight="1">
      <c r="F437" s="41"/>
    </row>
    <row r="438" spans="6:6" ht="18" customHeight="1">
      <c r="F438" s="41"/>
    </row>
    <row r="439" spans="6:6" ht="18" customHeight="1">
      <c r="F439" s="41"/>
    </row>
    <row r="440" spans="6:6" ht="18" customHeight="1">
      <c r="F440" s="41"/>
    </row>
    <row r="441" spans="6:6" ht="18" customHeight="1">
      <c r="F441" s="41"/>
    </row>
    <row r="442" spans="6:6" ht="18" customHeight="1">
      <c r="F442" s="41"/>
    </row>
    <row r="443" spans="6:6" ht="18" customHeight="1">
      <c r="F443" s="41"/>
    </row>
    <row r="444" spans="6:6" ht="18" customHeight="1">
      <c r="F444" s="41"/>
    </row>
    <row r="445" spans="6:6" ht="18" customHeight="1">
      <c r="F445" s="41"/>
    </row>
    <row r="446" spans="6:6" ht="18" customHeight="1">
      <c r="F446" s="41"/>
    </row>
    <row r="447" spans="6:6" ht="18" customHeight="1">
      <c r="F447" s="41"/>
    </row>
  </sheetData>
  <dataConsolidate topLabels="1">
    <dataRefs count="3">
      <dataRef ref="A1:XFD1048576" sheet="ISP"/>
      <dataRef ref="A2:O276" sheet="Wireless"/>
      <dataRef ref="A1:M525" sheet="Wireline"/>
    </dataRefs>
  </dataConsolidate>
  <phoneticPr fontId="4" type="noConversion"/>
  <conditionalFormatting sqref="F1:K6 M1:XFD11 F7:H11 J7:K11 A1:D11">
    <cfRule type="cellIs" dxfId="516" priority="5" operator="equal">
      <formula>0</formula>
    </cfRule>
  </conditionalFormatting>
  <hyperlinks>
    <hyperlink ref="N18" r:id="rId1" location="/article/ekom2021#mobil_marked" xr:uid="{5FAFAB06-49A2-4AB8-8C04-1F30BB5443AE}"/>
    <hyperlink ref="N12" r:id="rId2" location="/article/ekom2020" xr:uid="{06EC7A34-1EFE-4E05-8318-7AFF990E41D0}"/>
    <hyperlink ref="N7" r:id="rId3" location="/article/ekom2019" xr:uid="{35EC460F-B5AF-4A81-AFF5-AF4AAB818AB8}"/>
    <hyperlink ref="M24" r:id="rId4" xr:uid="{734AED1D-8F54-4125-B457-B5A781016915}"/>
  </hyperlinks>
  <pageMargins left="0.7" right="0.7" top="0.75" bottom="0.75" header="0.3" footer="0.3"/>
  <pageSetup paperSize="9" orientation="portrait" verticalDpi="0" r:id="rId5"/>
  <tableParts count="1">
    <tablePart r:id="rId6"/>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S25"/>
  <sheetViews>
    <sheetView zoomScaleNormal="100" workbookViewId="0">
      <pane ySplit="1" topLeftCell="A7" activePane="bottomLeft" state="frozen"/>
      <selection pane="bottomLeft" activeCell="G4" sqref="G4"/>
    </sheetView>
  </sheetViews>
  <sheetFormatPr defaultColWidth="10.875" defaultRowHeight="18" customHeight="1"/>
  <cols>
    <col min="1" max="1" width="12" style="9" bestFit="1" customWidth="1"/>
    <col min="2" max="2" width="9" style="9" bestFit="1" customWidth="1"/>
    <col min="3" max="3" width="10.125" style="9" bestFit="1" customWidth="1"/>
    <col min="4" max="4" width="4.75" style="11" customWidth="1"/>
    <col min="5" max="5" width="28.125" style="11" bestFit="1" customWidth="1"/>
    <col min="6" max="6" width="2.25" style="11" customWidth="1"/>
    <col min="7" max="7" width="28.125" style="115" bestFit="1" customWidth="1"/>
    <col min="8" max="8" width="26.375" style="18" hidden="1" customWidth="1"/>
    <col min="9" max="9" width="28.375" style="129" bestFit="1" customWidth="1"/>
    <col min="10" max="10" width="35.375" style="159" bestFit="1" customWidth="1"/>
    <col min="11" max="11" width="35.125" style="159" bestFit="1" customWidth="1"/>
    <col min="12" max="12" width="20.625" style="9" bestFit="1" customWidth="1"/>
    <col min="13" max="13" width="34.125" style="9" bestFit="1" customWidth="1"/>
    <col min="14" max="15" width="34.125" style="9" customWidth="1"/>
    <col min="16" max="16" width="255.625" style="11" bestFit="1" customWidth="1"/>
    <col min="17" max="16384" width="10.875" style="9"/>
  </cols>
  <sheetData>
    <row r="1" spans="1:19" s="42" customFormat="1" ht="18" customHeight="1">
      <c r="A1" s="93" t="s">
        <v>76</v>
      </c>
      <c r="B1" s="93" t="s">
        <v>77</v>
      </c>
      <c r="C1" s="93" t="s">
        <v>0</v>
      </c>
      <c r="D1" s="42" t="s">
        <v>191</v>
      </c>
      <c r="E1" s="97" t="s">
        <v>192</v>
      </c>
      <c r="F1" s="42" t="s">
        <v>193</v>
      </c>
      <c r="G1" s="127" t="s">
        <v>78</v>
      </c>
      <c r="H1" s="45" t="s">
        <v>79</v>
      </c>
      <c r="I1" s="128" t="s">
        <v>194</v>
      </c>
      <c r="J1" s="158" t="s">
        <v>81</v>
      </c>
      <c r="K1" s="158" t="s">
        <v>82</v>
      </c>
      <c r="L1" s="42" t="s">
        <v>195</v>
      </c>
      <c r="M1" s="42" t="s">
        <v>196</v>
      </c>
      <c r="N1" s="187" t="s">
        <v>197</v>
      </c>
      <c r="O1" s="187" t="s">
        <v>220</v>
      </c>
      <c r="P1" s="188" t="s">
        <v>74</v>
      </c>
      <c r="Q1" s="42" t="s">
        <v>198</v>
      </c>
      <c r="R1" s="42" t="s">
        <v>221</v>
      </c>
      <c r="S1" s="42" t="s">
        <v>222</v>
      </c>
    </row>
    <row r="2" spans="1:19" s="42" customFormat="1" ht="18" customHeight="1">
      <c r="A2" s="9" t="s">
        <v>92</v>
      </c>
      <c r="B2" s="9">
        <v>2018</v>
      </c>
      <c r="C2" s="9" t="s">
        <v>8</v>
      </c>
      <c r="D2" s="11"/>
      <c r="E2" s="95" t="s">
        <v>199</v>
      </c>
      <c r="F2" s="11"/>
      <c r="G2" s="253">
        <v>8112</v>
      </c>
      <c r="H2" s="254"/>
      <c r="I2" s="255">
        <v>57</v>
      </c>
      <c r="J2" s="159"/>
      <c r="K2" s="159"/>
      <c r="L2" s="171"/>
      <c r="M2" s="171">
        <v>48.9</v>
      </c>
      <c r="N2" s="172"/>
      <c r="O2" s="172"/>
      <c r="P2" s="375" t="s">
        <v>223</v>
      </c>
      <c r="Q2" s="164"/>
      <c r="R2" s="164"/>
      <c r="S2" s="164"/>
    </row>
    <row r="3" spans="1:19" s="42" customFormat="1" ht="18" customHeight="1">
      <c r="A3" s="9" t="s">
        <v>92</v>
      </c>
      <c r="B3" s="9">
        <v>2018</v>
      </c>
      <c r="C3" s="9" t="s">
        <v>8</v>
      </c>
      <c r="D3" s="11"/>
      <c r="E3" s="95" t="s">
        <v>201</v>
      </c>
      <c r="F3" s="11"/>
      <c r="G3" s="253">
        <v>4867</v>
      </c>
      <c r="H3" s="254"/>
      <c r="I3" s="255">
        <v>34.200000000000003</v>
      </c>
      <c r="J3" s="159"/>
      <c r="K3" s="159"/>
      <c r="L3" s="171"/>
      <c r="M3" s="171">
        <v>37.200000000000003</v>
      </c>
      <c r="N3" s="172"/>
      <c r="O3" s="172"/>
      <c r="P3" s="249" t="s">
        <v>224</v>
      </c>
      <c r="Q3" s="164"/>
      <c r="R3" s="164"/>
      <c r="S3" s="164"/>
    </row>
    <row r="4" spans="1:19" s="42" customFormat="1" ht="18" customHeight="1">
      <c r="A4" s="9" t="s">
        <v>92</v>
      </c>
      <c r="B4" s="9">
        <v>2018</v>
      </c>
      <c r="C4" s="9" t="s">
        <v>8</v>
      </c>
      <c r="D4" s="11"/>
      <c r="E4" s="95" t="s">
        <v>225</v>
      </c>
      <c r="F4" s="11"/>
      <c r="G4" s="253">
        <v>768</v>
      </c>
      <c r="H4" s="254"/>
      <c r="I4" s="255">
        <v>5.4</v>
      </c>
      <c r="J4" s="159"/>
      <c r="K4" s="159"/>
      <c r="L4" s="171"/>
      <c r="M4" s="171">
        <v>7.7</v>
      </c>
      <c r="N4" s="172"/>
      <c r="O4" s="172"/>
      <c r="P4" s="249"/>
      <c r="Q4" s="164"/>
      <c r="R4" s="164"/>
      <c r="S4" s="164"/>
    </row>
    <row r="5" spans="1:19" s="252" customFormat="1" ht="18" customHeight="1">
      <c r="A5" s="214" t="s">
        <v>92</v>
      </c>
      <c r="B5" s="214">
        <v>2018</v>
      </c>
      <c r="C5" s="214" t="s">
        <v>8</v>
      </c>
      <c r="D5" s="215"/>
      <c r="E5" s="256" t="s">
        <v>204</v>
      </c>
      <c r="F5" s="215"/>
      <c r="G5" s="257">
        <v>484</v>
      </c>
      <c r="H5" s="258"/>
      <c r="I5" s="259">
        <v>3.4</v>
      </c>
      <c r="J5" s="211"/>
      <c r="K5" s="211"/>
      <c r="L5" s="212"/>
      <c r="M5" s="212">
        <v>6.1</v>
      </c>
      <c r="N5" s="213"/>
      <c r="O5" s="213"/>
      <c r="P5" s="250"/>
      <c r="Q5" s="251"/>
      <c r="R5" s="251"/>
      <c r="S5" s="251"/>
    </row>
    <row r="6" spans="1:19" s="42" customFormat="1" ht="18" customHeight="1">
      <c r="A6" s="9" t="s">
        <v>92</v>
      </c>
      <c r="B6" s="9">
        <v>2019</v>
      </c>
      <c r="C6" s="9" t="s">
        <v>8</v>
      </c>
      <c r="D6" s="11"/>
      <c r="E6" s="11" t="s">
        <v>199</v>
      </c>
      <c r="F6" s="11"/>
      <c r="G6" s="253">
        <v>8483</v>
      </c>
      <c r="H6" s="254"/>
      <c r="I6" s="255">
        <v>56.7</v>
      </c>
      <c r="J6" s="159"/>
      <c r="K6" s="159"/>
      <c r="L6" s="171"/>
      <c r="M6" s="171">
        <v>47.2</v>
      </c>
      <c r="N6" s="172"/>
      <c r="O6" s="172"/>
      <c r="P6" s="249"/>
      <c r="Q6" s="260" t="s">
        <v>207</v>
      </c>
      <c r="R6" s="164"/>
      <c r="S6" s="164"/>
    </row>
    <row r="7" spans="1:19" s="42" customFormat="1" ht="18" customHeight="1">
      <c r="A7" s="9" t="s">
        <v>92</v>
      </c>
      <c r="B7" s="9">
        <v>2019</v>
      </c>
      <c r="C7" s="9" t="s">
        <v>8</v>
      </c>
      <c r="D7" s="11"/>
      <c r="E7" s="95" t="s">
        <v>201</v>
      </c>
      <c r="F7" s="11"/>
      <c r="G7" s="253">
        <v>4922</v>
      </c>
      <c r="H7" s="254"/>
      <c r="I7" s="255">
        <v>32.9</v>
      </c>
      <c r="J7" s="159"/>
      <c r="K7" s="159"/>
      <c r="L7" s="171"/>
      <c r="M7" s="171">
        <v>35.9</v>
      </c>
      <c r="N7" s="172"/>
      <c r="O7" s="172"/>
      <c r="P7" s="249"/>
      <c r="Q7" s="164"/>
      <c r="R7" s="164"/>
      <c r="S7" s="164"/>
    </row>
    <row r="8" spans="1:19" s="42" customFormat="1" ht="18" customHeight="1">
      <c r="A8" s="9" t="s">
        <v>92</v>
      </c>
      <c r="B8" s="9">
        <v>2019</v>
      </c>
      <c r="C8" s="9" t="s">
        <v>8</v>
      </c>
      <c r="D8" s="11"/>
      <c r="E8" s="95" t="s">
        <v>225</v>
      </c>
      <c r="F8" s="11"/>
      <c r="G8" s="253">
        <v>1137</v>
      </c>
      <c r="H8" s="254"/>
      <c r="I8" s="255">
        <v>7.6</v>
      </c>
      <c r="J8" s="159"/>
      <c r="K8" s="159"/>
      <c r="L8" s="171"/>
      <c r="M8" s="171">
        <v>10.8</v>
      </c>
      <c r="N8" s="172"/>
      <c r="O8" s="172"/>
      <c r="P8" s="249"/>
      <c r="Q8" s="164"/>
      <c r="R8" s="164"/>
      <c r="S8" s="164"/>
    </row>
    <row r="9" spans="1:19" s="252" customFormat="1" ht="18" customHeight="1">
      <c r="A9" s="214" t="s">
        <v>92</v>
      </c>
      <c r="B9" s="214">
        <v>2019</v>
      </c>
      <c r="C9" s="214" t="s">
        <v>8</v>
      </c>
      <c r="D9" s="215"/>
      <c r="E9" s="256" t="s">
        <v>62</v>
      </c>
      <c r="F9" s="215"/>
      <c r="G9" s="257">
        <v>434</v>
      </c>
      <c r="H9" s="258"/>
      <c r="I9" s="259">
        <v>2.9</v>
      </c>
      <c r="J9" s="211"/>
      <c r="K9" s="211"/>
      <c r="L9" s="212"/>
      <c r="M9" s="212">
        <v>6.1</v>
      </c>
      <c r="N9" s="213"/>
      <c r="O9" s="213"/>
      <c r="P9" s="250"/>
      <c r="Q9" s="251"/>
      <c r="R9" s="251"/>
      <c r="S9" s="251"/>
    </row>
    <row r="10" spans="1:19" ht="18" customHeight="1">
      <c r="A10" s="9" t="s">
        <v>92</v>
      </c>
      <c r="B10" s="9">
        <v>2020</v>
      </c>
      <c r="C10" s="9" t="s">
        <v>8</v>
      </c>
      <c r="E10" s="11" t="s">
        <v>199</v>
      </c>
      <c r="F10" s="11" t="s">
        <v>213</v>
      </c>
      <c r="G10" s="284">
        <v>8350</v>
      </c>
      <c r="I10" s="209">
        <v>55.2</v>
      </c>
      <c r="M10" s="209">
        <v>45.8</v>
      </c>
      <c r="N10" s="189" t="s">
        <v>226</v>
      </c>
      <c r="O10" s="189" t="s">
        <v>226</v>
      </c>
      <c r="P10" s="285" t="s">
        <v>227</v>
      </c>
      <c r="Q10" s="237" t="s">
        <v>215</v>
      </c>
    </row>
    <row r="11" spans="1:19" ht="18" customHeight="1">
      <c r="A11" s="9" t="s">
        <v>92</v>
      </c>
      <c r="B11" s="9">
        <v>2020</v>
      </c>
      <c r="C11" s="9" t="s">
        <v>8</v>
      </c>
      <c r="E11" s="95" t="s">
        <v>201</v>
      </c>
      <c r="G11" s="284">
        <v>5007</v>
      </c>
      <c r="H11" s="254"/>
      <c r="I11" s="255">
        <v>33.1</v>
      </c>
      <c r="L11" s="171"/>
      <c r="M11" s="171">
        <v>34.9</v>
      </c>
      <c r="N11" s="172"/>
      <c r="O11" s="172"/>
      <c r="P11" s="170"/>
    </row>
    <row r="12" spans="1:19" ht="18" customHeight="1">
      <c r="A12" s="9" t="s">
        <v>92</v>
      </c>
      <c r="B12" s="9">
        <v>2020</v>
      </c>
      <c r="C12" s="9" t="s">
        <v>8</v>
      </c>
      <c r="E12" s="95" t="s">
        <v>225</v>
      </c>
      <c r="G12" s="284">
        <v>1225</v>
      </c>
      <c r="H12" s="254"/>
      <c r="I12" s="255">
        <v>8.1</v>
      </c>
      <c r="L12" s="171"/>
      <c r="M12" s="171">
        <v>11.7</v>
      </c>
      <c r="N12" s="172"/>
      <c r="O12" s="172"/>
      <c r="P12" s="170"/>
    </row>
    <row r="13" spans="1:19" s="214" customFormat="1" ht="18" customHeight="1">
      <c r="A13" s="214" t="s">
        <v>92</v>
      </c>
      <c r="B13" s="214">
        <v>2020</v>
      </c>
      <c r="C13" s="214" t="s">
        <v>8</v>
      </c>
      <c r="D13" s="215"/>
      <c r="E13" s="256" t="s">
        <v>62</v>
      </c>
      <c r="F13" s="215"/>
      <c r="G13" s="286">
        <v>545</v>
      </c>
      <c r="H13" s="258"/>
      <c r="I13" s="259">
        <v>3.6</v>
      </c>
      <c r="J13" s="211"/>
      <c r="K13" s="211"/>
      <c r="L13" s="212"/>
      <c r="M13" s="212">
        <v>5.5</v>
      </c>
      <c r="N13" s="213"/>
      <c r="O13" s="213"/>
      <c r="P13" s="210"/>
    </row>
    <row r="14" spans="1:19" ht="18" customHeight="1">
      <c r="A14" s="9" t="s">
        <v>92</v>
      </c>
      <c r="B14" s="9">
        <v>2021</v>
      </c>
      <c r="C14" s="9" t="s">
        <v>8</v>
      </c>
      <c r="E14" s="95" t="s">
        <v>199</v>
      </c>
      <c r="G14" s="284">
        <v>8412</v>
      </c>
      <c r="H14" s="254"/>
      <c r="I14" s="255">
        <v>54.5</v>
      </c>
      <c r="L14" s="171"/>
      <c r="M14" s="171">
        <v>43.9</v>
      </c>
      <c r="N14" s="172"/>
      <c r="O14" s="172"/>
      <c r="P14" s="237"/>
      <c r="R14" s="237"/>
      <c r="S14" s="237" t="s">
        <v>217</v>
      </c>
    </row>
    <row r="15" spans="1:19" ht="18" customHeight="1">
      <c r="A15" s="9" t="s">
        <v>92</v>
      </c>
      <c r="B15" s="9">
        <v>2021</v>
      </c>
      <c r="C15" s="9" t="s">
        <v>8</v>
      </c>
      <c r="E15" s="95" t="s">
        <v>201</v>
      </c>
      <c r="G15" s="284">
        <v>5063</v>
      </c>
      <c r="H15" s="254"/>
      <c r="I15" s="255">
        <v>32.799999999999997</v>
      </c>
      <c r="L15" s="171"/>
      <c r="M15" s="171">
        <v>34.700000000000003</v>
      </c>
      <c r="N15" s="172"/>
      <c r="O15" s="172"/>
      <c r="P15" s="170"/>
    </row>
    <row r="16" spans="1:19" ht="18" customHeight="1">
      <c r="A16" s="9" t="s">
        <v>92</v>
      </c>
      <c r="B16" s="9">
        <v>2021</v>
      </c>
      <c r="C16" s="9" t="s">
        <v>8</v>
      </c>
      <c r="E16" s="95" t="s">
        <v>225</v>
      </c>
      <c r="G16" s="284">
        <v>1266</v>
      </c>
      <c r="H16" s="254"/>
      <c r="I16" s="255">
        <v>8.1999999999999993</v>
      </c>
      <c r="L16" s="171"/>
      <c r="M16" s="171">
        <v>12.1</v>
      </c>
      <c r="N16" s="172"/>
      <c r="O16" s="172"/>
      <c r="P16" s="170"/>
    </row>
    <row r="17" spans="1:16" s="214" customFormat="1" ht="18" customHeight="1">
      <c r="A17" s="214" t="s">
        <v>92</v>
      </c>
      <c r="B17" s="214">
        <v>2021</v>
      </c>
      <c r="C17" s="214" t="s">
        <v>8</v>
      </c>
      <c r="D17" s="215"/>
      <c r="E17" s="256" t="s">
        <v>62</v>
      </c>
      <c r="F17" s="215"/>
      <c r="G17" s="286">
        <v>694</v>
      </c>
      <c r="H17" s="258"/>
      <c r="I17" s="259">
        <v>4.5</v>
      </c>
      <c r="J17" s="211"/>
      <c r="K17" s="211"/>
      <c r="L17" s="212"/>
      <c r="M17" s="212">
        <v>6.9</v>
      </c>
      <c r="N17" s="213"/>
      <c r="O17" s="213"/>
      <c r="P17" s="210"/>
    </row>
    <row r="18" spans="1:16" ht="18" customHeight="1">
      <c r="A18" s="9" t="s">
        <v>92</v>
      </c>
      <c r="B18" s="9">
        <v>2022</v>
      </c>
      <c r="C18" s="9" t="s">
        <v>8</v>
      </c>
      <c r="E18" s="95" t="s">
        <v>199</v>
      </c>
      <c r="G18" s="253">
        <v>7112</v>
      </c>
      <c r="H18" s="254"/>
      <c r="I18" s="255">
        <v>43.6</v>
      </c>
      <c r="L18" s="171"/>
      <c r="M18" s="171"/>
      <c r="N18" s="172"/>
      <c r="O18" s="172"/>
      <c r="P18" s="324" t="s">
        <v>98</v>
      </c>
    </row>
    <row r="19" spans="1:16" ht="18" customHeight="1">
      <c r="A19" s="9" t="s">
        <v>92</v>
      </c>
      <c r="B19" s="9">
        <v>2022</v>
      </c>
      <c r="C19" s="9" t="s">
        <v>8</v>
      </c>
      <c r="E19" s="95" t="s">
        <v>201</v>
      </c>
      <c r="G19" s="253">
        <v>3833</v>
      </c>
      <c r="H19" s="254"/>
      <c r="I19" s="255">
        <v>23.5</v>
      </c>
      <c r="L19" s="171"/>
      <c r="M19" s="171"/>
      <c r="N19" s="172"/>
      <c r="O19" s="172"/>
      <c r="P19" s="170"/>
    </row>
    <row r="20" spans="1:16" ht="18" customHeight="1">
      <c r="A20" s="9" t="s">
        <v>92</v>
      </c>
      <c r="B20" s="9">
        <v>2022</v>
      </c>
      <c r="C20" s="9" t="s">
        <v>8</v>
      </c>
      <c r="E20" s="95" t="s">
        <v>228</v>
      </c>
      <c r="G20" s="253">
        <v>2773</v>
      </c>
      <c r="H20" s="254"/>
      <c r="I20" s="255">
        <v>17</v>
      </c>
      <c r="L20" s="171"/>
      <c r="M20" s="171"/>
      <c r="N20" s="172"/>
      <c r="O20" s="172"/>
      <c r="P20" s="170"/>
    </row>
    <row r="21" spans="1:16" s="214" customFormat="1" ht="18" customHeight="1">
      <c r="A21" s="214" t="s">
        <v>92</v>
      </c>
      <c r="B21" s="214">
        <v>2022</v>
      </c>
      <c r="C21" s="214" t="s">
        <v>8</v>
      </c>
      <c r="D21" s="215"/>
      <c r="E21" s="256" t="s">
        <v>229</v>
      </c>
      <c r="F21" s="215"/>
      <c r="G21" s="257">
        <v>571</v>
      </c>
      <c r="H21" s="258"/>
      <c r="I21" s="259">
        <v>3.5</v>
      </c>
      <c r="J21" s="211"/>
      <c r="K21" s="211"/>
      <c r="L21" s="212"/>
      <c r="M21" s="212"/>
      <c r="N21" s="213"/>
      <c r="O21" s="213"/>
      <c r="P21" s="210"/>
    </row>
    <row r="22" spans="1:16" ht="18" customHeight="1">
      <c r="A22" s="9" t="s">
        <v>92</v>
      </c>
      <c r="B22" s="9">
        <v>2023</v>
      </c>
      <c r="C22" s="9" t="s">
        <v>8</v>
      </c>
      <c r="E22" s="95" t="s">
        <v>199</v>
      </c>
      <c r="G22" s="253"/>
      <c r="H22" s="254"/>
      <c r="I22" s="255">
        <v>42.6</v>
      </c>
      <c r="L22" s="171"/>
      <c r="M22" s="171"/>
      <c r="N22" s="172"/>
      <c r="O22" s="172"/>
      <c r="P22" s="170"/>
    </row>
    <row r="23" spans="1:16" ht="18" customHeight="1">
      <c r="A23" s="9" t="s">
        <v>92</v>
      </c>
      <c r="B23" s="9">
        <v>2023</v>
      </c>
      <c r="C23" s="9" t="s">
        <v>8</v>
      </c>
      <c r="E23" s="95" t="s">
        <v>201</v>
      </c>
      <c r="G23" s="253"/>
      <c r="H23" s="254"/>
      <c r="I23" s="255">
        <v>23.4</v>
      </c>
      <c r="L23" s="171"/>
      <c r="M23" s="171"/>
      <c r="N23" s="172"/>
      <c r="O23" s="172"/>
      <c r="P23" s="324" t="s">
        <v>98</v>
      </c>
    </row>
    <row r="24" spans="1:16" ht="18" customHeight="1">
      <c r="A24" s="9" t="s">
        <v>92</v>
      </c>
      <c r="B24" s="9">
        <v>2023</v>
      </c>
      <c r="C24" s="9" t="s">
        <v>8</v>
      </c>
      <c r="E24" s="95" t="s">
        <v>228</v>
      </c>
      <c r="G24" s="253"/>
      <c r="H24" s="254"/>
      <c r="I24" s="255">
        <v>17.399999999999999</v>
      </c>
      <c r="L24" s="171"/>
      <c r="M24" s="171"/>
      <c r="N24" s="172"/>
      <c r="O24" s="172"/>
      <c r="P24" s="170"/>
    </row>
    <row r="25" spans="1:16" ht="18" customHeight="1">
      <c r="A25" s="9" t="s">
        <v>92</v>
      </c>
      <c r="B25" s="9">
        <v>2023</v>
      </c>
      <c r="C25" s="9" t="s">
        <v>8</v>
      </c>
      <c r="E25" s="95" t="s">
        <v>229</v>
      </c>
      <c r="G25" s="253"/>
      <c r="H25" s="254"/>
      <c r="I25" s="255">
        <v>3.9</v>
      </c>
      <c r="L25" s="171"/>
      <c r="M25" s="171"/>
      <c r="N25" s="172"/>
      <c r="O25" s="172"/>
      <c r="P25" s="170"/>
    </row>
  </sheetData>
  <phoneticPr fontId="4" type="noConversion"/>
  <hyperlinks>
    <hyperlink ref="S14" r:id="rId1" location="/article/ekom2021#mobil_marked" xr:uid="{4747A5A3-8B7D-419E-B99F-02778F7DA8FF}"/>
    <hyperlink ref="Q10" r:id="rId2" location="/article/ekom2020" xr:uid="{DA5F67C7-3F95-4FE3-848C-FF0857411CCC}"/>
    <hyperlink ref="Q6" r:id="rId3" location="/article/ekom2019" xr:uid="{49BA3FB9-3329-410C-A871-52CFEACC84D4}"/>
    <hyperlink ref="P18" r:id="rId4" xr:uid="{D029D499-4F81-43C2-98E6-88FBAC91F642}"/>
    <hyperlink ref="P23" r:id="rId5" xr:uid="{9BA9D6CF-D6B7-4CDC-89CA-A0E7E52C6267}"/>
    <hyperlink ref="P2" r:id="rId6" xr:uid="{BDF2A867-9076-493F-BFD9-959D93A27651}"/>
  </hyperlinks>
  <pageMargins left="0.7" right="0.7" top="0.75" bottom="0.75" header="0.3" footer="0.3"/>
  <pageSetup paperSize="9" orientation="portrait" horizontalDpi="0" verticalDpi="0"/>
  <tableParts count="1">
    <tablePart r:id="rId7"/>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J406"/>
  <sheetViews>
    <sheetView zoomScaleNormal="100" workbookViewId="0">
      <pane ySplit="1" topLeftCell="A2" activePane="bottomLeft" state="frozen"/>
      <selection pane="bottomLeft" activeCell="N3" sqref="N3"/>
      <selection activeCell="XEK27" sqref="XEK27:XEL27"/>
    </sheetView>
  </sheetViews>
  <sheetFormatPr defaultColWidth="10.875" defaultRowHeight="15.95"/>
  <cols>
    <col min="1" max="1" width="12" style="9" bestFit="1" customWidth="1"/>
    <col min="2" max="2" width="9" style="9" bestFit="1" customWidth="1"/>
    <col min="3" max="3" width="10.125" style="9" bestFit="1" customWidth="1"/>
    <col min="4" max="4" width="26.875" style="11" bestFit="1" customWidth="1"/>
    <col min="5" max="5" width="28.125" style="11" bestFit="1" customWidth="1"/>
    <col min="6" max="6" width="4.25" style="11" customWidth="1"/>
    <col min="7" max="7" width="32.125" style="119" bestFit="1" customWidth="1"/>
    <col min="8" max="8" width="30.5" style="11" hidden="1" customWidth="1"/>
    <col min="9" max="9" width="32.125" style="132" bestFit="1" customWidth="1"/>
    <col min="10" max="10" width="20.625" style="11" bestFit="1" customWidth="1"/>
    <col min="11" max="11" width="34.125" style="11" bestFit="1" customWidth="1"/>
    <col min="12" max="12" width="11.875" style="9" bestFit="1" customWidth="1"/>
    <col min="13" max="13" width="11.875" style="9" customWidth="1"/>
    <col min="14" max="14" width="255.625" style="14" bestFit="1" customWidth="1"/>
    <col min="15" max="31" width="10.875" style="11"/>
    <col min="32" max="32" width="17" style="11" customWidth="1"/>
    <col min="33" max="35" width="10.875" style="11"/>
    <col min="36" max="36" width="20.5" style="22" customWidth="1"/>
    <col min="37" max="38" width="10.875" style="11"/>
    <col min="39" max="39" width="81.125" style="11" customWidth="1"/>
    <col min="40" max="16384" width="10.875" style="11"/>
  </cols>
  <sheetData>
    <row r="1" spans="1:36" s="42" customFormat="1" ht="18" customHeight="1">
      <c r="A1" s="93" t="s">
        <v>76</v>
      </c>
      <c r="B1" s="93" t="s">
        <v>77</v>
      </c>
      <c r="C1" s="93" t="s">
        <v>0</v>
      </c>
      <c r="D1" s="42" t="s">
        <v>191</v>
      </c>
      <c r="E1" s="93" t="s">
        <v>192</v>
      </c>
      <c r="F1" s="42" t="s">
        <v>193</v>
      </c>
      <c r="G1" s="120" t="s">
        <v>78</v>
      </c>
      <c r="H1" s="42" t="s">
        <v>79</v>
      </c>
      <c r="I1" s="126" t="s">
        <v>194</v>
      </c>
      <c r="J1" s="42" t="s">
        <v>195</v>
      </c>
      <c r="K1" s="43" t="s">
        <v>196</v>
      </c>
      <c r="L1" s="42" t="s">
        <v>230</v>
      </c>
      <c r="M1" s="200" t="s">
        <v>197</v>
      </c>
      <c r="N1" s="141" t="s">
        <v>74</v>
      </c>
      <c r="O1" s="42" t="s">
        <v>198</v>
      </c>
      <c r="AJ1" s="164"/>
    </row>
    <row r="2" spans="1:36" s="340" customFormat="1" ht="18" customHeight="1">
      <c r="A2" s="7" t="s">
        <v>92</v>
      </c>
      <c r="B2" s="25">
        <v>2018</v>
      </c>
      <c r="C2" s="9" t="s">
        <v>10</v>
      </c>
      <c r="D2" s="372"/>
      <c r="E2" s="369" t="s">
        <v>199</v>
      </c>
      <c r="F2" s="370"/>
      <c r="G2" s="379">
        <v>4457</v>
      </c>
      <c r="H2" s="370"/>
      <c r="I2" s="371">
        <v>38.1</v>
      </c>
      <c r="J2" s="372"/>
      <c r="K2" s="373">
        <v>39.5</v>
      </c>
      <c r="L2" s="339"/>
      <c r="M2" s="339"/>
      <c r="N2" s="368" t="s">
        <v>223</v>
      </c>
      <c r="O2" s="170"/>
      <c r="AJ2" s="341"/>
    </row>
    <row r="3" spans="1:36" s="340" customFormat="1" ht="18" customHeight="1">
      <c r="A3" s="7" t="s">
        <v>92</v>
      </c>
      <c r="B3" s="25">
        <v>2018</v>
      </c>
      <c r="C3" s="9" t="s">
        <v>10</v>
      </c>
      <c r="D3" s="372"/>
      <c r="E3" s="369" t="s">
        <v>201</v>
      </c>
      <c r="F3" s="356"/>
      <c r="G3" s="379">
        <v>2070</v>
      </c>
      <c r="H3" s="370"/>
      <c r="I3" s="371">
        <v>17.7</v>
      </c>
      <c r="J3" s="372"/>
      <c r="K3" s="373">
        <v>17.7</v>
      </c>
      <c r="L3" s="339"/>
      <c r="M3" s="339"/>
      <c r="N3" s="368" t="s">
        <v>223</v>
      </c>
      <c r="O3" s="170"/>
      <c r="AJ3" s="341"/>
    </row>
    <row r="4" spans="1:36" s="340" customFormat="1" ht="18" customHeight="1">
      <c r="A4" s="7" t="s">
        <v>92</v>
      </c>
      <c r="B4" s="25">
        <v>2018</v>
      </c>
      <c r="C4" s="9" t="s">
        <v>10</v>
      </c>
      <c r="D4" s="372"/>
      <c r="E4" s="369" t="s">
        <v>202</v>
      </c>
      <c r="F4" s="356"/>
      <c r="G4" s="379">
        <v>2772</v>
      </c>
      <c r="H4" s="370"/>
      <c r="I4" s="371">
        <v>23.7</v>
      </c>
      <c r="J4" s="372"/>
      <c r="K4" s="373">
        <v>25.9</v>
      </c>
      <c r="L4" s="339"/>
      <c r="M4" s="339"/>
      <c r="N4" s="161"/>
      <c r="O4" s="170"/>
      <c r="AJ4" s="341"/>
    </row>
    <row r="5" spans="1:36" s="340" customFormat="1" ht="18" customHeight="1">
      <c r="A5" s="7" t="s">
        <v>92</v>
      </c>
      <c r="B5" s="25">
        <v>2018</v>
      </c>
      <c r="C5" s="9" t="s">
        <v>10</v>
      </c>
      <c r="D5" s="372"/>
      <c r="E5" s="369" t="s">
        <v>231</v>
      </c>
      <c r="F5" s="356"/>
      <c r="G5" s="379">
        <v>479</v>
      </c>
      <c r="H5" s="370"/>
      <c r="I5" s="371">
        <v>4.0999999999999996</v>
      </c>
      <c r="J5" s="372"/>
      <c r="K5" s="373">
        <v>4.0999999999999996</v>
      </c>
      <c r="L5" s="339"/>
      <c r="M5" s="339"/>
      <c r="N5" s="161"/>
      <c r="O5" s="170"/>
      <c r="AJ5" s="341"/>
    </row>
    <row r="6" spans="1:36" s="340" customFormat="1" ht="18" customHeight="1">
      <c r="A6" s="7" t="s">
        <v>92</v>
      </c>
      <c r="B6" s="25">
        <v>2018</v>
      </c>
      <c r="C6" s="9" t="s">
        <v>10</v>
      </c>
      <c r="D6" s="372"/>
      <c r="E6" s="369" t="s">
        <v>203</v>
      </c>
      <c r="F6" s="356"/>
      <c r="G6" s="379">
        <v>538</v>
      </c>
      <c r="H6" s="370"/>
      <c r="I6" s="371">
        <v>4.5999999999999996</v>
      </c>
      <c r="J6" s="372"/>
      <c r="K6" s="373">
        <v>4.5999999999999996</v>
      </c>
      <c r="L6" s="339"/>
      <c r="M6" s="339"/>
      <c r="N6" s="161"/>
      <c r="O6" s="170"/>
      <c r="AJ6" s="341"/>
    </row>
    <row r="7" spans="1:36" s="340" customFormat="1" ht="18" customHeight="1">
      <c r="A7" s="7" t="s">
        <v>92</v>
      </c>
      <c r="B7" s="25">
        <v>2018</v>
      </c>
      <c r="C7" s="9" t="s">
        <v>10</v>
      </c>
      <c r="D7" s="372"/>
      <c r="E7" s="369" t="s">
        <v>62</v>
      </c>
      <c r="F7" s="356"/>
      <c r="G7" s="379">
        <v>1392</v>
      </c>
      <c r="H7" s="370"/>
      <c r="I7" s="371">
        <v>11.9</v>
      </c>
      <c r="J7" s="372"/>
      <c r="K7" s="373">
        <v>9.6</v>
      </c>
      <c r="L7" s="339"/>
      <c r="M7" s="339"/>
      <c r="N7" s="161"/>
      <c r="O7" s="170"/>
      <c r="AJ7" s="341"/>
    </row>
    <row r="8" spans="1:36" s="352" customFormat="1" ht="18" customHeight="1">
      <c r="A8" s="344" t="s">
        <v>92</v>
      </c>
      <c r="B8" s="345">
        <v>2019</v>
      </c>
      <c r="C8" s="346" t="s">
        <v>10</v>
      </c>
      <c r="D8" s="347"/>
      <c r="E8" s="358" t="s">
        <v>199</v>
      </c>
      <c r="F8" s="359"/>
      <c r="G8" s="360">
        <v>4337</v>
      </c>
      <c r="H8" s="359"/>
      <c r="I8" s="361">
        <v>36.200000000000003</v>
      </c>
      <c r="J8" s="347"/>
      <c r="K8" s="348"/>
      <c r="L8" s="349"/>
      <c r="M8" s="349"/>
      <c r="N8" s="350"/>
      <c r="O8" s="351" t="s">
        <v>232</v>
      </c>
      <c r="AJ8" s="346"/>
    </row>
    <row r="9" spans="1:36" s="245" customFormat="1" ht="18" customHeight="1">
      <c r="A9" s="7" t="s">
        <v>92</v>
      </c>
      <c r="B9" s="25">
        <v>2019</v>
      </c>
      <c r="C9" s="9" t="s">
        <v>10</v>
      </c>
      <c r="D9" s="11"/>
      <c r="E9" s="355" t="s">
        <v>202</v>
      </c>
      <c r="F9" s="356"/>
      <c r="G9" s="338">
        <v>3163</v>
      </c>
      <c r="H9" s="356"/>
      <c r="I9" s="357">
        <v>26.4</v>
      </c>
      <c r="J9" s="11"/>
      <c r="K9" s="263"/>
      <c r="L9" s="46"/>
      <c r="M9" s="46"/>
      <c r="N9" s="22"/>
      <c r="O9" s="11"/>
      <c r="AJ9" s="9"/>
    </row>
    <row r="10" spans="1:36" s="245" customFormat="1" ht="18" customHeight="1">
      <c r="A10" s="7" t="s">
        <v>92</v>
      </c>
      <c r="B10" s="25">
        <v>2019</v>
      </c>
      <c r="C10" s="9" t="s">
        <v>10</v>
      </c>
      <c r="D10" s="11"/>
      <c r="E10" s="355" t="s">
        <v>201</v>
      </c>
      <c r="F10" s="356"/>
      <c r="G10" s="338">
        <v>2073</v>
      </c>
      <c r="H10" s="356"/>
      <c r="I10" s="357">
        <v>17.3</v>
      </c>
      <c r="J10" s="11"/>
      <c r="K10" s="263"/>
      <c r="L10" s="46"/>
      <c r="M10" s="46"/>
      <c r="N10" s="22"/>
      <c r="O10" s="11"/>
      <c r="AJ10" s="9"/>
    </row>
    <row r="11" spans="1:36" s="245" customFormat="1" ht="18" customHeight="1">
      <c r="A11" s="7" t="s">
        <v>92</v>
      </c>
      <c r="B11" s="25">
        <v>2019</v>
      </c>
      <c r="C11" s="9" t="s">
        <v>10</v>
      </c>
      <c r="D11" s="11"/>
      <c r="E11" s="355" t="s">
        <v>233</v>
      </c>
      <c r="F11" s="356"/>
      <c r="G11" s="338">
        <v>611</v>
      </c>
      <c r="H11" s="356"/>
      <c r="I11" s="357">
        <v>5.0999999999999996</v>
      </c>
      <c r="J11" s="11"/>
      <c r="K11" s="263"/>
      <c r="L11" s="46"/>
      <c r="M11" s="46"/>
      <c r="N11" s="22"/>
      <c r="O11" s="11"/>
      <c r="AJ11" s="9"/>
    </row>
    <row r="12" spans="1:36" s="245" customFormat="1" ht="18" customHeight="1">
      <c r="A12" s="7" t="s">
        <v>92</v>
      </c>
      <c r="B12" s="25">
        <v>2019</v>
      </c>
      <c r="C12" s="9" t="s">
        <v>10</v>
      </c>
      <c r="D12" s="11"/>
      <c r="E12" s="355" t="s">
        <v>203</v>
      </c>
      <c r="F12" s="356"/>
      <c r="G12" s="338">
        <v>491</v>
      </c>
      <c r="H12" s="356"/>
      <c r="I12" s="357">
        <v>4.0999999999999996</v>
      </c>
      <c r="J12" s="11"/>
      <c r="K12" s="263"/>
      <c r="L12" s="46"/>
      <c r="M12" s="46"/>
      <c r="N12" s="22"/>
      <c r="O12" s="11"/>
      <c r="AJ12" s="9"/>
    </row>
    <row r="13" spans="1:36" s="248" customFormat="1" ht="18" customHeight="1">
      <c r="A13" s="222" t="s">
        <v>92</v>
      </c>
      <c r="B13" s="238">
        <v>2019</v>
      </c>
      <c r="C13" s="214" t="s">
        <v>10</v>
      </c>
      <c r="D13" s="215"/>
      <c r="E13" s="362" t="s">
        <v>62</v>
      </c>
      <c r="F13" s="363"/>
      <c r="G13" s="364">
        <v>1306</v>
      </c>
      <c r="H13" s="363"/>
      <c r="I13" s="365">
        <v>10.9</v>
      </c>
      <c r="J13" s="215"/>
      <c r="K13" s="264"/>
      <c r="L13" s="239"/>
      <c r="M13" s="239"/>
      <c r="N13" s="229"/>
      <c r="O13" s="215"/>
      <c r="AJ13" s="214"/>
    </row>
    <row r="14" spans="1:36" ht="18" customHeight="1">
      <c r="A14" s="7" t="s">
        <v>92</v>
      </c>
      <c r="B14" s="25">
        <v>2020</v>
      </c>
      <c r="C14" s="9" t="s">
        <v>10</v>
      </c>
      <c r="D14" s="11" t="s">
        <v>213</v>
      </c>
      <c r="E14" s="366" t="s">
        <v>199</v>
      </c>
      <c r="F14" s="355" t="s">
        <v>213</v>
      </c>
      <c r="G14" s="338">
        <v>4278</v>
      </c>
      <c r="H14" s="356"/>
      <c r="I14" s="357">
        <v>33.700000000000003</v>
      </c>
      <c r="J14" s="208"/>
      <c r="K14" s="9"/>
      <c r="L14" s="46" t="s">
        <v>213</v>
      </c>
      <c r="M14" s="46"/>
      <c r="N14" s="325" t="s">
        <v>234</v>
      </c>
      <c r="O14" s="173" t="s">
        <v>215</v>
      </c>
    </row>
    <row r="15" spans="1:36" ht="15.75">
      <c r="A15" s="7" t="s">
        <v>92</v>
      </c>
      <c r="B15" s="25">
        <v>2020</v>
      </c>
      <c r="C15" s="9" t="s">
        <v>10</v>
      </c>
      <c r="E15" s="366" t="s">
        <v>202</v>
      </c>
      <c r="F15" s="356"/>
      <c r="G15" s="338">
        <v>3542</v>
      </c>
      <c r="H15" s="356"/>
      <c r="I15" s="357">
        <v>27.9</v>
      </c>
      <c r="J15" s="208"/>
      <c r="K15" s="9"/>
      <c r="L15" s="46"/>
      <c r="M15" s="46"/>
      <c r="N15" s="22"/>
    </row>
    <row r="16" spans="1:36" ht="15.75">
      <c r="A16" s="7" t="s">
        <v>92</v>
      </c>
      <c r="B16" s="25">
        <v>2020</v>
      </c>
      <c r="C16" s="9" t="s">
        <v>10</v>
      </c>
      <c r="E16" s="366" t="s">
        <v>201</v>
      </c>
      <c r="F16" s="356"/>
      <c r="G16" s="338">
        <v>2298</v>
      </c>
      <c r="H16" s="356"/>
      <c r="I16" s="357">
        <v>18.100000000000001</v>
      </c>
      <c r="J16" s="208"/>
      <c r="K16" s="9"/>
      <c r="L16" s="46"/>
      <c r="M16" s="46"/>
      <c r="N16" s="22"/>
    </row>
    <row r="17" spans="1:36" ht="15.75">
      <c r="A17" s="7" t="s">
        <v>92</v>
      </c>
      <c r="B17" s="25">
        <v>2020</v>
      </c>
      <c r="C17" s="9" t="s">
        <v>10</v>
      </c>
      <c r="E17" s="366" t="s">
        <v>233</v>
      </c>
      <c r="F17" s="356"/>
      <c r="G17" s="338">
        <v>660</v>
      </c>
      <c r="H17" s="356"/>
      <c r="I17" s="357">
        <v>5.2</v>
      </c>
      <c r="J17" s="208"/>
      <c r="K17" s="9"/>
      <c r="L17" s="46"/>
      <c r="M17" s="46"/>
      <c r="N17" s="22"/>
    </row>
    <row r="18" spans="1:36" ht="15.75">
      <c r="A18" s="7" t="s">
        <v>92</v>
      </c>
      <c r="B18" s="25">
        <v>2020</v>
      </c>
      <c r="C18" s="9" t="s">
        <v>10</v>
      </c>
      <c r="E18" s="366" t="s">
        <v>203</v>
      </c>
      <c r="F18" s="356"/>
      <c r="G18" s="338">
        <v>444</v>
      </c>
      <c r="H18" s="356"/>
      <c r="I18" s="357">
        <v>3.5</v>
      </c>
      <c r="J18" s="208"/>
      <c r="K18" s="9"/>
      <c r="L18" s="46"/>
      <c r="M18" s="46"/>
      <c r="N18" s="22"/>
    </row>
    <row r="19" spans="1:36" s="215" customFormat="1" ht="15.75">
      <c r="A19" s="222" t="s">
        <v>92</v>
      </c>
      <c r="B19" s="238">
        <v>2020</v>
      </c>
      <c r="C19" s="214" t="s">
        <v>10</v>
      </c>
      <c r="E19" s="367" t="s">
        <v>62</v>
      </c>
      <c r="F19" s="363"/>
      <c r="G19" s="364">
        <v>1472</v>
      </c>
      <c r="H19" s="363"/>
      <c r="I19" s="365">
        <v>11.6</v>
      </c>
      <c r="J19" s="223"/>
      <c r="K19" s="214"/>
      <c r="L19" s="239"/>
      <c r="M19" s="239"/>
      <c r="N19" s="229"/>
      <c r="AJ19" s="229"/>
    </row>
    <row r="20" spans="1:36" ht="15.75">
      <c r="A20" s="7" t="s">
        <v>92</v>
      </c>
      <c r="B20" s="25">
        <v>2021</v>
      </c>
      <c r="C20" s="9" t="s">
        <v>10</v>
      </c>
      <c r="E20" s="366" t="s">
        <v>199</v>
      </c>
      <c r="F20" s="356"/>
      <c r="G20" s="338">
        <v>4214</v>
      </c>
      <c r="H20" s="356"/>
      <c r="I20" s="357">
        <v>31.1</v>
      </c>
      <c r="J20" s="208"/>
      <c r="K20" s="9"/>
      <c r="L20" s="46"/>
      <c r="M20" s="46"/>
      <c r="N20" s="22"/>
      <c r="O20" s="173" t="s">
        <v>217</v>
      </c>
    </row>
    <row r="21" spans="1:36" ht="15.75">
      <c r="A21" s="7" t="s">
        <v>92</v>
      </c>
      <c r="B21" s="25">
        <v>2021</v>
      </c>
      <c r="C21" s="9" t="s">
        <v>10</v>
      </c>
      <c r="E21" s="366" t="s">
        <v>202</v>
      </c>
      <c r="F21" s="356"/>
      <c r="G21" s="338">
        <v>4065</v>
      </c>
      <c r="H21" s="356"/>
      <c r="I21" s="357">
        <v>30</v>
      </c>
      <c r="J21" s="208"/>
      <c r="K21" s="9"/>
      <c r="L21" s="46"/>
      <c r="M21" s="46"/>
      <c r="N21" s="22"/>
    </row>
    <row r="22" spans="1:36" ht="15.75">
      <c r="A22" s="7" t="s">
        <v>92</v>
      </c>
      <c r="B22" s="25">
        <v>2021</v>
      </c>
      <c r="C22" s="9" t="s">
        <v>10</v>
      </c>
      <c r="E22" s="366" t="s">
        <v>201</v>
      </c>
      <c r="F22" s="356"/>
      <c r="G22" s="338">
        <v>2466</v>
      </c>
      <c r="H22" s="356"/>
      <c r="I22" s="357">
        <v>18.2</v>
      </c>
      <c r="J22" s="208"/>
      <c r="K22" s="9"/>
      <c r="L22" s="46"/>
      <c r="M22" s="46"/>
      <c r="N22" s="22"/>
    </row>
    <row r="23" spans="1:36" ht="15.75">
      <c r="A23" s="7" t="s">
        <v>92</v>
      </c>
      <c r="B23" s="25">
        <v>2021</v>
      </c>
      <c r="C23" s="9" t="s">
        <v>10</v>
      </c>
      <c r="E23" s="366" t="s">
        <v>233</v>
      </c>
      <c r="F23" s="356"/>
      <c r="G23" s="338">
        <v>731</v>
      </c>
      <c r="H23" s="356"/>
      <c r="I23" s="357">
        <v>5.4</v>
      </c>
      <c r="J23" s="208"/>
      <c r="K23" s="9"/>
      <c r="L23" s="46"/>
      <c r="M23" s="46"/>
      <c r="N23" s="22"/>
    </row>
    <row r="24" spans="1:36" ht="15.75">
      <c r="A24" s="7" t="s">
        <v>92</v>
      </c>
      <c r="B24" s="25">
        <v>2021</v>
      </c>
      <c r="C24" s="9" t="s">
        <v>10</v>
      </c>
      <c r="E24" s="366" t="s">
        <v>203</v>
      </c>
      <c r="F24" s="356"/>
      <c r="G24" s="338">
        <v>420</v>
      </c>
      <c r="H24" s="356"/>
      <c r="I24" s="357">
        <v>3.1</v>
      </c>
      <c r="J24" s="208"/>
      <c r="K24" s="9"/>
      <c r="L24" s="46"/>
      <c r="M24" s="46"/>
      <c r="N24" s="22"/>
    </row>
    <row r="25" spans="1:36" s="215" customFormat="1" ht="15.75">
      <c r="A25" s="222" t="s">
        <v>92</v>
      </c>
      <c r="B25" s="238">
        <v>2021</v>
      </c>
      <c r="C25" s="214" t="s">
        <v>10</v>
      </c>
      <c r="E25" s="367" t="s">
        <v>62</v>
      </c>
      <c r="F25" s="363"/>
      <c r="G25" s="364">
        <v>1653</v>
      </c>
      <c r="H25" s="363"/>
      <c r="I25" s="365">
        <v>12.2</v>
      </c>
      <c r="J25" s="223"/>
      <c r="K25" s="214"/>
      <c r="L25" s="239"/>
      <c r="M25" s="239"/>
      <c r="N25" s="229"/>
      <c r="AJ25" s="229"/>
    </row>
    <row r="26" spans="1:36" ht="15.75">
      <c r="A26" s="7" t="s">
        <v>92</v>
      </c>
      <c r="B26" s="25">
        <v>2022</v>
      </c>
      <c r="C26" s="9" t="s">
        <v>10</v>
      </c>
      <c r="E26" s="355" t="s">
        <v>199</v>
      </c>
      <c r="F26" s="356"/>
      <c r="G26" s="380">
        <v>4085</v>
      </c>
      <c r="H26" s="356"/>
      <c r="I26" s="357">
        <v>28.9</v>
      </c>
      <c r="K26" s="9"/>
      <c r="L26" s="46"/>
      <c r="M26" s="46"/>
      <c r="N26" s="288" t="s">
        <v>98</v>
      </c>
    </row>
    <row r="27" spans="1:36" ht="15.75">
      <c r="A27" s="7" t="s">
        <v>92</v>
      </c>
      <c r="B27" s="25">
        <v>2022</v>
      </c>
      <c r="C27" s="9" t="s">
        <v>10</v>
      </c>
      <c r="E27" s="355" t="s">
        <v>201</v>
      </c>
      <c r="F27" s="356"/>
      <c r="G27" s="380">
        <v>2544</v>
      </c>
      <c r="H27" s="356"/>
      <c r="I27" s="357">
        <v>18</v>
      </c>
      <c r="K27" s="9"/>
      <c r="L27" s="46"/>
      <c r="M27" s="46"/>
      <c r="N27" s="288" t="s">
        <v>103</v>
      </c>
    </row>
    <row r="28" spans="1:36" ht="15.75">
      <c r="A28" s="7" t="s">
        <v>92</v>
      </c>
      <c r="B28" s="25">
        <v>2022</v>
      </c>
      <c r="C28" s="9" t="s">
        <v>10</v>
      </c>
      <c r="E28" s="355" t="s">
        <v>202</v>
      </c>
      <c r="F28" s="356"/>
      <c r="G28" s="380">
        <v>4410</v>
      </c>
      <c r="H28" s="356"/>
      <c r="I28" s="357">
        <v>31.2</v>
      </c>
      <c r="K28" s="9"/>
      <c r="L28" s="46"/>
      <c r="M28" s="46"/>
      <c r="N28" s="22"/>
    </row>
    <row r="29" spans="1:36" ht="15.75">
      <c r="A29" s="7" t="s">
        <v>92</v>
      </c>
      <c r="B29" s="25">
        <v>2022</v>
      </c>
      <c r="C29" s="9" t="s">
        <v>10</v>
      </c>
      <c r="E29" s="355" t="s">
        <v>233</v>
      </c>
      <c r="F29" s="356"/>
      <c r="G29" s="380">
        <v>848</v>
      </c>
      <c r="H29" s="356"/>
      <c r="I29" s="357">
        <v>6</v>
      </c>
      <c r="K29" s="9"/>
      <c r="L29" s="46"/>
      <c r="M29" s="46"/>
      <c r="N29" s="22"/>
    </row>
    <row r="30" spans="1:36" ht="15.75">
      <c r="A30" s="7" t="s">
        <v>92</v>
      </c>
      <c r="B30" s="25">
        <v>2022</v>
      </c>
      <c r="C30" s="9" t="s">
        <v>10</v>
      </c>
      <c r="E30" s="355" t="s">
        <v>62</v>
      </c>
      <c r="F30" s="356"/>
      <c r="G30" s="380">
        <v>1837</v>
      </c>
      <c r="H30" s="356"/>
      <c r="I30" s="357">
        <v>13</v>
      </c>
      <c r="K30" s="9"/>
      <c r="L30" s="46"/>
      <c r="M30" s="46"/>
      <c r="N30" s="22"/>
    </row>
    <row r="31" spans="1:36" ht="15.75">
      <c r="A31" s="7"/>
      <c r="B31" s="25"/>
      <c r="E31" s="47"/>
      <c r="F31" s="13"/>
      <c r="G31" s="343"/>
      <c r="H31" s="13"/>
      <c r="I31" s="342"/>
      <c r="K31" s="9"/>
      <c r="L31" s="46"/>
      <c r="M31" s="46"/>
      <c r="N31" s="22"/>
    </row>
    <row r="32" spans="1:36">
      <c r="E32" s="40"/>
      <c r="F32" s="41"/>
      <c r="H32" s="41"/>
      <c r="I32" s="131"/>
    </row>
    <row r="33" spans="5:9">
      <c r="E33" s="40"/>
      <c r="F33" s="41"/>
      <c r="H33" s="41"/>
      <c r="I33" s="131"/>
    </row>
    <row r="34" spans="5:9">
      <c r="E34" s="40"/>
      <c r="F34" s="41"/>
      <c r="H34" s="41"/>
      <c r="I34" s="131"/>
    </row>
    <row r="35" spans="5:9">
      <c r="E35" s="40"/>
      <c r="F35" s="41"/>
      <c r="H35" s="41"/>
      <c r="I35" s="131"/>
    </row>
    <row r="36" spans="5:9">
      <c r="E36" s="40"/>
      <c r="F36" s="41"/>
      <c r="H36" s="41"/>
      <c r="I36" s="131"/>
    </row>
    <row r="37" spans="5:9">
      <c r="E37" s="40"/>
      <c r="F37" s="41"/>
      <c r="H37" s="41"/>
      <c r="I37" s="131"/>
    </row>
    <row r="38" spans="5:9">
      <c r="E38" s="40"/>
      <c r="F38" s="41"/>
      <c r="H38" s="41"/>
      <c r="I38" s="131"/>
    </row>
    <row r="39" spans="5:9">
      <c r="E39" s="40"/>
      <c r="F39" s="41"/>
      <c r="H39" s="41"/>
      <c r="I39" s="131"/>
    </row>
    <row r="40" spans="5:9">
      <c r="E40" s="40"/>
      <c r="F40" s="41"/>
      <c r="H40" s="41"/>
      <c r="I40" s="131"/>
    </row>
    <row r="41" spans="5:9">
      <c r="E41" s="40"/>
      <c r="F41" s="41"/>
      <c r="H41" s="41"/>
      <c r="I41" s="131"/>
    </row>
    <row r="42" spans="5:9">
      <c r="E42" s="40"/>
      <c r="F42" s="41"/>
      <c r="H42" s="41"/>
      <c r="I42" s="131"/>
    </row>
    <row r="43" spans="5:9">
      <c r="E43" s="40"/>
      <c r="F43" s="41"/>
      <c r="H43" s="41"/>
      <c r="I43" s="131"/>
    </row>
    <row r="44" spans="5:9">
      <c r="E44" s="40"/>
      <c r="F44" s="41"/>
      <c r="H44" s="41"/>
      <c r="I44" s="131"/>
    </row>
    <row r="45" spans="5:9">
      <c r="E45" s="40"/>
      <c r="F45" s="41"/>
      <c r="H45" s="41"/>
      <c r="I45" s="131"/>
    </row>
    <row r="46" spans="5:9">
      <c r="E46" s="40"/>
      <c r="F46" s="41"/>
      <c r="H46" s="41"/>
      <c r="I46" s="131"/>
    </row>
    <row r="47" spans="5:9">
      <c r="E47" s="40"/>
      <c r="F47" s="41"/>
      <c r="H47" s="41"/>
      <c r="I47" s="131"/>
    </row>
    <row r="48" spans="5:9">
      <c r="E48" s="40"/>
      <c r="F48" s="41"/>
      <c r="H48" s="41"/>
      <c r="I48" s="131"/>
    </row>
    <row r="49" spans="5:9">
      <c r="E49" s="40"/>
      <c r="F49" s="41"/>
      <c r="H49" s="41"/>
      <c r="I49" s="131"/>
    </row>
    <row r="50" spans="5:9">
      <c r="E50" s="40"/>
      <c r="F50" s="41"/>
      <c r="H50" s="41"/>
      <c r="I50" s="131"/>
    </row>
    <row r="51" spans="5:9">
      <c r="E51" s="40"/>
      <c r="F51" s="41"/>
      <c r="H51" s="41"/>
      <c r="I51" s="131"/>
    </row>
    <row r="52" spans="5:9">
      <c r="E52" s="40"/>
      <c r="F52" s="41"/>
      <c r="H52" s="41"/>
      <c r="I52" s="131"/>
    </row>
    <row r="53" spans="5:9">
      <c r="E53" s="40"/>
      <c r="F53" s="41"/>
      <c r="H53" s="41"/>
      <c r="I53" s="131"/>
    </row>
    <row r="54" spans="5:9">
      <c r="E54" s="40"/>
      <c r="F54" s="41"/>
      <c r="H54" s="41"/>
      <c r="I54" s="131"/>
    </row>
    <row r="55" spans="5:9">
      <c r="E55" s="40"/>
      <c r="F55" s="41"/>
      <c r="H55" s="41"/>
      <c r="I55" s="131"/>
    </row>
    <row r="56" spans="5:9">
      <c r="E56" s="40"/>
      <c r="F56" s="41"/>
      <c r="H56" s="41"/>
      <c r="I56" s="131"/>
    </row>
    <row r="57" spans="5:9">
      <c r="E57" s="40"/>
      <c r="F57" s="41"/>
      <c r="H57" s="41"/>
      <c r="I57" s="131"/>
    </row>
    <row r="58" spans="5:9">
      <c r="E58" s="40"/>
      <c r="F58" s="41"/>
      <c r="H58" s="41"/>
      <c r="I58" s="131"/>
    </row>
    <row r="59" spans="5:9">
      <c r="E59" s="40"/>
      <c r="F59" s="41"/>
      <c r="H59" s="41"/>
      <c r="I59" s="131"/>
    </row>
    <row r="60" spans="5:9">
      <c r="E60" s="40"/>
      <c r="F60" s="41"/>
      <c r="H60" s="41"/>
      <c r="I60" s="131"/>
    </row>
    <row r="61" spans="5:9">
      <c r="E61" s="40"/>
      <c r="F61" s="41"/>
      <c r="H61" s="41"/>
      <c r="I61" s="131"/>
    </row>
    <row r="62" spans="5:9">
      <c r="E62" s="40"/>
      <c r="F62" s="41"/>
      <c r="H62" s="41"/>
      <c r="I62" s="131"/>
    </row>
    <row r="63" spans="5:9">
      <c r="E63" s="40"/>
      <c r="F63" s="41"/>
      <c r="H63" s="41"/>
      <c r="I63" s="131"/>
    </row>
    <row r="64" spans="5:9">
      <c r="E64" s="40"/>
      <c r="F64" s="41"/>
      <c r="H64" s="41"/>
      <c r="I64" s="131"/>
    </row>
    <row r="65" spans="5:9">
      <c r="E65" s="40"/>
      <c r="F65" s="41"/>
      <c r="H65" s="41"/>
      <c r="I65" s="131"/>
    </row>
    <row r="66" spans="5:9">
      <c r="E66" s="40"/>
      <c r="F66" s="41"/>
      <c r="H66" s="41"/>
      <c r="I66" s="131"/>
    </row>
    <row r="67" spans="5:9">
      <c r="E67" s="40"/>
      <c r="F67" s="41"/>
      <c r="H67" s="41"/>
      <c r="I67" s="131"/>
    </row>
    <row r="68" spans="5:9">
      <c r="E68" s="40"/>
      <c r="F68" s="41"/>
      <c r="H68" s="41"/>
      <c r="I68" s="131"/>
    </row>
    <row r="69" spans="5:9">
      <c r="E69" s="40"/>
      <c r="F69" s="41"/>
      <c r="H69" s="41"/>
      <c r="I69" s="131"/>
    </row>
    <row r="70" spans="5:9">
      <c r="E70" s="40"/>
      <c r="F70" s="41"/>
      <c r="H70" s="41"/>
      <c r="I70" s="131"/>
    </row>
    <row r="71" spans="5:9">
      <c r="E71" s="40"/>
      <c r="F71" s="41"/>
      <c r="H71" s="41"/>
      <c r="I71" s="131"/>
    </row>
    <row r="72" spans="5:9">
      <c r="E72" s="40"/>
      <c r="F72" s="41"/>
      <c r="H72" s="41"/>
      <c r="I72" s="131"/>
    </row>
    <row r="73" spans="5:9">
      <c r="E73" s="40"/>
      <c r="F73" s="41"/>
      <c r="H73" s="41"/>
      <c r="I73" s="131"/>
    </row>
    <row r="74" spans="5:9">
      <c r="E74" s="40"/>
      <c r="F74" s="41"/>
      <c r="H74" s="41"/>
      <c r="I74" s="131"/>
    </row>
    <row r="75" spans="5:9">
      <c r="E75" s="40"/>
      <c r="F75" s="41"/>
      <c r="H75" s="41"/>
      <c r="I75" s="131"/>
    </row>
    <row r="76" spans="5:9">
      <c r="E76" s="40"/>
      <c r="F76" s="41"/>
      <c r="H76" s="41"/>
      <c r="I76" s="131"/>
    </row>
    <row r="77" spans="5:9">
      <c r="E77" s="40"/>
      <c r="F77" s="41"/>
      <c r="H77" s="41"/>
      <c r="I77" s="131"/>
    </row>
    <row r="78" spans="5:9">
      <c r="E78" s="40"/>
      <c r="F78" s="41"/>
      <c r="H78" s="41"/>
      <c r="I78" s="131"/>
    </row>
    <row r="79" spans="5:9">
      <c r="E79" s="40"/>
      <c r="F79" s="41"/>
      <c r="H79" s="41"/>
      <c r="I79" s="131"/>
    </row>
    <row r="80" spans="5:9">
      <c r="E80" s="40"/>
      <c r="F80" s="41"/>
      <c r="H80" s="41"/>
      <c r="I80" s="131"/>
    </row>
    <row r="81" spans="5:9">
      <c r="E81" s="40"/>
      <c r="F81" s="41"/>
      <c r="H81" s="41"/>
      <c r="I81" s="131"/>
    </row>
    <row r="82" spans="5:9">
      <c r="E82" s="40"/>
      <c r="F82" s="41"/>
      <c r="H82" s="41"/>
      <c r="I82" s="131"/>
    </row>
    <row r="83" spans="5:9">
      <c r="E83" s="40"/>
      <c r="F83" s="41"/>
      <c r="H83" s="41"/>
      <c r="I83" s="131"/>
    </row>
    <row r="84" spans="5:9">
      <c r="E84" s="40"/>
      <c r="F84" s="41"/>
      <c r="H84" s="41"/>
      <c r="I84" s="131"/>
    </row>
    <row r="85" spans="5:9">
      <c r="E85" s="40"/>
      <c r="F85" s="41"/>
      <c r="H85" s="41"/>
      <c r="I85" s="131"/>
    </row>
    <row r="86" spans="5:9">
      <c r="E86" s="40"/>
      <c r="F86" s="41"/>
      <c r="H86" s="41"/>
      <c r="I86" s="131"/>
    </row>
    <row r="87" spans="5:9">
      <c r="E87" s="40"/>
      <c r="F87" s="41"/>
      <c r="H87" s="41"/>
      <c r="I87" s="131"/>
    </row>
    <row r="88" spans="5:9">
      <c r="E88" s="40"/>
      <c r="F88" s="41"/>
      <c r="H88" s="41"/>
      <c r="I88" s="131"/>
    </row>
    <row r="89" spans="5:9">
      <c r="E89" s="40"/>
      <c r="F89" s="41"/>
      <c r="H89" s="41"/>
      <c r="I89" s="131"/>
    </row>
    <row r="90" spans="5:9">
      <c r="E90" s="40"/>
      <c r="F90" s="41"/>
      <c r="H90" s="41"/>
      <c r="I90" s="131"/>
    </row>
    <row r="91" spans="5:9">
      <c r="E91" s="40"/>
      <c r="F91" s="41"/>
      <c r="H91" s="41"/>
      <c r="I91" s="131"/>
    </row>
    <row r="92" spans="5:9">
      <c r="E92" s="40"/>
      <c r="F92" s="41"/>
      <c r="H92" s="41"/>
      <c r="I92" s="131"/>
    </row>
    <row r="93" spans="5:9">
      <c r="E93" s="40"/>
      <c r="F93" s="41"/>
      <c r="H93" s="41"/>
      <c r="I93" s="131"/>
    </row>
    <row r="94" spans="5:9">
      <c r="E94" s="40"/>
      <c r="F94" s="41"/>
      <c r="H94" s="41"/>
      <c r="I94" s="131"/>
    </row>
    <row r="95" spans="5:9">
      <c r="E95" s="40"/>
      <c r="F95" s="41"/>
      <c r="H95" s="41"/>
      <c r="I95" s="131"/>
    </row>
    <row r="96" spans="5:9">
      <c r="E96" s="40"/>
      <c r="F96" s="41"/>
      <c r="H96" s="41"/>
      <c r="I96" s="131"/>
    </row>
    <row r="97" spans="5:9">
      <c r="E97" s="40"/>
      <c r="F97" s="41"/>
      <c r="H97" s="41"/>
      <c r="I97" s="131"/>
    </row>
    <row r="98" spans="5:9">
      <c r="E98" s="40"/>
      <c r="F98" s="41"/>
      <c r="H98" s="41"/>
      <c r="I98" s="131"/>
    </row>
    <row r="99" spans="5:9">
      <c r="E99" s="40"/>
      <c r="F99" s="41"/>
      <c r="H99" s="41"/>
      <c r="I99" s="131"/>
    </row>
    <row r="100" spans="5:9">
      <c r="E100" s="40"/>
      <c r="F100" s="41"/>
      <c r="H100" s="41"/>
      <c r="I100" s="131"/>
    </row>
    <row r="101" spans="5:9">
      <c r="E101" s="40"/>
      <c r="F101" s="41"/>
      <c r="H101" s="41"/>
      <c r="I101" s="131"/>
    </row>
    <row r="102" spans="5:9">
      <c r="E102" s="40"/>
      <c r="F102" s="41"/>
      <c r="H102" s="41"/>
      <c r="I102" s="131"/>
    </row>
    <row r="103" spans="5:9">
      <c r="E103" s="40"/>
      <c r="F103" s="41"/>
      <c r="H103" s="41"/>
      <c r="I103" s="131"/>
    </row>
    <row r="104" spans="5:9">
      <c r="E104" s="40"/>
      <c r="F104" s="41"/>
      <c r="H104" s="41"/>
      <c r="I104" s="131"/>
    </row>
    <row r="105" spans="5:9">
      <c r="E105" s="40"/>
      <c r="F105" s="41"/>
      <c r="H105" s="41"/>
      <c r="I105" s="131"/>
    </row>
    <row r="106" spans="5:9">
      <c r="E106" s="40"/>
      <c r="F106" s="41"/>
      <c r="H106" s="41"/>
      <c r="I106" s="131"/>
    </row>
    <row r="107" spans="5:9">
      <c r="E107" s="40"/>
      <c r="F107" s="41"/>
      <c r="H107" s="41"/>
      <c r="I107" s="131"/>
    </row>
    <row r="108" spans="5:9">
      <c r="E108" s="40"/>
      <c r="F108" s="41"/>
      <c r="H108" s="41"/>
      <c r="I108" s="131"/>
    </row>
    <row r="109" spans="5:9">
      <c r="E109" s="40"/>
      <c r="F109" s="41"/>
      <c r="H109" s="41"/>
      <c r="I109" s="131"/>
    </row>
    <row r="110" spans="5:9">
      <c r="E110" s="40"/>
      <c r="F110" s="41"/>
      <c r="H110" s="41"/>
      <c r="I110" s="131"/>
    </row>
    <row r="111" spans="5:9">
      <c r="E111" s="40"/>
      <c r="F111" s="41"/>
      <c r="H111" s="41"/>
      <c r="I111" s="131"/>
    </row>
    <row r="112" spans="5:9">
      <c r="E112" s="40"/>
      <c r="F112" s="41"/>
      <c r="H112" s="41"/>
      <c r="I112" s="131"/>
    </row>
    <row r="113" spans="5:9">
      <c r="E113" s="40"/>
      <c r="F113" s="41"/>
      <c r="H113" s="41"/>
      <c r="I113" s="131"/>
    </row>
    <row r="114" spans="5:9">
      <c r="E114" s="40"/>
      <c r="F114" s="41"/>
      <c r="H114" s="41"/>
      <c r="I114" s="131"/>
    </row>
    <row r="115" spans="5:9">
      <c r="E115" s="40"/>
      <c r="F115" s="41"/>
      <c r="H115" s="41"/>
      <c r="I115" s="131"/>
    </row>
    <row r="116" spans="5:9">
      <c r="E116" s="40"/>
      <c r="F116" s="41"/>
      <c r="H116" s="41"/>
      <c r="I116" s="131"/>
    </row>
    <row r="117" spans="5:9">
      <c r="E117" s="40"/>
      <c r="F117" s="41"/>
      <c r="H117" s="41"/>
      <c r="I117" s="131"/>
    </row>
    <row r="118" spans="5:9">
      <c r="E118" s="40"/>
      <c r="F118" s="41"/>
      <c r="H118" s="41"/>
      <c r="I118" s="131"/>
    </row>
    <row r="119" spans="5:9">
      <c r="E119" s="40"/>
      <c r="F119" s="41"/>
      <c r="H119" s="41"/>
      <c r="I119" s="131"/>
    </row>
    <row r="120" spans="5:9">
      <c r="E120" s="40"/>
      <c r="F120" s="41"/>
      <c r="H120" s="41"/>
      <c r="I120" s="131"/>
    </row>
    <row r="121" spans="5:9">
      <c r="E121" s="40"/>
      <c r="F121" s="41"/>
      <c r="H121" s="41"/>
      <c r="I121" s="131"/>
    </row>
    <row r="122" spans="5:9">
      <c r="E122" s="40"/>
      <c r="F122" s="41"/>
      <c r="H122" s="41"/>
      <c r="I122" s="131"/>
    </row>
    <row r="123" spans="5:9">
      <c r="E123" s="40"/>
      <c r="F123" s="41"/>
      <c r="H123" s="41"/>
      <c r="I123" s="131"/>
    </row>
    <row r="124" spans="5:9">
      <c r="E124" s="40"/>
      <c r="F124" s="41"/>
      <c r="H124" s="41"/>
      <c r="I124" s="131"/>
    </row>
    <row r="125" spans="5:9">
      <c r="E125" s="40"/>
      <c r="F125" s="41"/>
      <c r="H125" s="41"/>
      <c r="I125" s="131"/>
    </row>
    <row r="126" spans="5:9">
      <c r="E126" s="40"/>
      <c r="F126" s="41"/>
      <c r="H126" s="41"/>
      <c r="I126" s="131"/>
    </row>
    <row r="127" spans="5:9">
      <c r="E127" s="40"/>
      <c r="F127" s="41"/>
      <c r="H127" s="41"/>
      <c r="I127" s="131"/>
    </row>
    <row r="128" spans="5:9">
      <c r="E128" s="40"/>
      <c r="F128" s="41"/>
      <c r="H128" s="41"/>
      <c r="I128" s="131"/>
    </row>
    <row r="129" spans="5:9">
      <c r="E129" s="40"/>
      <c r="F129" s="41"/>
      <c r="H129" s="41"/>
      <c r="I129" s="131"/>
    </row>
    <row r="130" spans="5:9">
      <c r="E130" s="40"/>
      <c r="F130" s="41"/>
      <c r="H130" s="41"/>
      <c r="I130" s="131"/>
    </row>
    <row r="131" spans="5:9">
      <c r="E131" s="40"/>
      <c r="F131" s="41"/>
      <c r="H131" s="41"/>
      <c r="I131" s="131"/>
    </row>
    <row r="132" spans="5:9">
      <c r="E132" s="40"/>
      <c r="F132" s="41"/>
      <c r="H132" s="41"/>
      <c r="I132" s="131"/>
    </row>
    <row r="133" spans="5:9">
      <c r="E133" s="40"/>
      <c r="F133" s="41"/>
      <c r="H133" s="41"/>
      <c r="I133" s="131"/>
    </row>
    <row r="134" spans="5:9">
      <c r="E134" s="40"/>
      <c r="F134" s="41"/>
      <c r="H134" s="41"/>
      <c r="I134" s="131"/>
    </row>
    <row r="135" spans="5:9">
      <c r="E135" s="40"/>
      <c r="F135" s="41"/>
      <c r="H135" s="41"/>
      <c r="I135" s="131"/>
    </row>
    <row r="136" spans="5:9">
      <c r="E136" s="40"/>
      <c r="F136" s="41"/>
      <c r="H136" s="41"/>
      <c r="I136" s="131"/>
    </row>
    <row r="137" spans="5:9">
      <c r="E137" s="40"/>
      <c r="F137" s="41"/>
      <c r="H137" s="41"/>
      <c r="I137" s="131"/>
    </row>
    <row r="138" spans="5:9">
      <c r="E138" s="40"/>
      <c r="F138" s="41"/>
      <c r="H138" s="41"/>
      <c r="I138" s="131"/>
    </row>
    <row r="139" spans="5:9">
      <c r="E139" s="40"/>
      <c r="F139" s="41"/>
      <c r="H139" s="41"/>
      <c r="I139" s="131"/>
    </row>
    <row r="140" spans="5:9">
      <c r="E140" s="40"/>
      <c r="F140" s="41"/>
      <c r="H140" s="41"/>
      <c r="I140" s="131"/>
    </row>
    <row r="141" spans="5:9">
      <c r="E141" s="40"/>
      <c r="F141" s="41"/>
      <c r="H141" s="41"/>
      <c r="I141" s="131"/>
    </row>
    <row r="142" spans="5:9">
      <c r="E142" s="40"/>
      <c r="F142" s="41"/>
      <c r="H142" s="41"/>
      <c r="I142" s="131"/>
    </row>
    <row r="143" spans="5:9">
      <c r="E143" s="40"/>
      <c r="F143" s="41"/>
      <c r="H143" s="41"/>
      <c r="I143" s="131"/>
    </row>
    <row r="144" spans="5:9">
      <c r="E144" s="40"/>
      <c r="F144" s="41"/>
      <c r="H144" s="41"/>
      <c r="I144" s="131"/>
    </row>
    <row r="145" spans="5:9">
      <c r="E145" s="40"/>
      <c r="F145" s="41"/>
      <c r="H145" s="41"/>
      <c r="I145" s="131"/>
    </row>
    <row r="146" spans="5:9">
      <c r="E146" s="40"/>
      <c r="F146" s="41"/>
      <c r="H146" s="41"/>
      <c r="I146" s="131"/>
    </row>
    <row r="147" spans="5:9">
      <c r="E147" s="40"/>
      <c r="F147" s="41"/>
      <c r="H147" s="41"/>
      <c r="I147" s="131"/>
    </row>
    <row r="148" spans="5:9">
      <c r="E148" s="40"/>
      <c r="F148" s="41"/>
      <c r="H148" s="41"/>
      <c r="I148" s="131"/>
    </row>
    <row r="149" spans="5:9">
      <c r="E149" s="40"/>
      <c r="F149" s="41"/>
      <c r="H149" s="41"/>
      <c r="I149" s="131"/>
    </row>
    <row r="150" spans="5:9">
      <c r="E150" s="40"/>
      <c r="F150" s="41"/>
      <c r="H150" s="41"/>
      <c r="I150" s="131"/>
    </row>
    <row r="151" spans="5:9">
      <c r="E151" s="40"/>
      <c r="F151" s="41"/>
      <c r="H151" s="41"/>
      <c r="I151" s="131"/>
    </row>
    <row r="152" spans="5:9">
      <c r="E152" s="40"/>
      <c r="F152" s="41"/>
      <c r="H152" s="41"/>
      <c r="I152" s="131"/>
    </row>
    <row r="153" spans="5:9">
      <c r="E153" s="40"/>
      <c r="F153" s="41"/>
      <c r="H153" s="41"/>
      <c r="I153" s="131"/>
    </row>
    <row r="154" spans="5:9">
      <c r="E154" s="40"/>
      <c r="F154" s="41"/>
      <c r="H154" s="41"/>
      <c r="I154" s="131"/>
    </row>
    <row r="155" spans="5:9">
      <c r="E155" s="40"/>
      <c r="F155" s="41"/>
      <c r="H155" s="41"/>
      <c r="I155" s="131"/>
    </row>
    <row r="156" spans="5:9">
      <c r="E156" s="40"/>
      <c r="F156" s="41"/>
      <c r="H156" s="41"/>
      <c r="I156" s="131"/>
    </row>
    <row r="157" spans="5:9">
      <c r="E157" s="40"/>
      <c r="F157" s="41"/>
      <c r="H157" s="41"/>
      <c r="I157" s="131"/>
    </row>
    <row r="158" spans="5:9">
      <c r="E158" s="40"/>
      <c r="F158" s="41"/>
      <c r="H158" s="41"/>
      <c r="I158" s="131"/>
    </row>
    <row r="159" spans="5:9">
      <c r="E159" s="40"/>
      <c r="F159" s="41"/>
      <c r="H159" s="41"/>
      <c r="I159" s="131"/>
    </row>
    <row r="160" spans="5:9">
      <c r="E160" s="40"/>
      <c r="F160" s="41"/>
      <c r="H160" s="41"/>
      <c r="I160" s="131"/>
    </row>
    <row r="161" spans="5:9">
      <c r="E161" s="40"/>
      <c r="F161" s="41"/>
      <c r="H161" s="41"/>
      <c r="I161" s="131"/>
    </row>
    <row r="162" spans="5:9">
      <c r="E162" s="40"/>
      <c r="F162" s="41"/>
      <c r="H162" s="41"/>
      <c r="I162" s="131"/>
    </row>
    <row r="163" spans="5:9">
      <c r="E163" s="40"/>
      <c r="F163" s="41"/>
      <c r="H163" s="41"/>
      <c r="I163" s="131"/>
    </row>
    <row r="164" spans="5:9">
      <c r="E164" s="40"/>
      <c r="F164" s="41"/>
      <c r="H164" s="41"/>
      <c r="I164" s="131"/>
    </row>
    <row r="165" spans="5:9">
      <c r="E165" s="40"/>
      <c r="F165" s="41"/>
      <c r="H165" s="41"/>
      <c r="I165" s="131"/>
    </row>
    <row r="166" spans="5:9">
      <c r="E166" s="40"/>
      <c r="F166" s="41"/>
      <c r="H166" s="41"/>
      <c r="I166" s="131"/>
    </row>
    <row r="167" spans="5:9">
      <c r="E167" s="40"/>
      <c r="F167" s="41"/>
      <c r="H167" s="41"/>
      <c r="I167" s="131"/>
    </row>
    <row r="168" spans="5:9">
      <c r="E168" s="40"/>
      <c r="F168" s="41"/>
      <c r="H168" s="41"/>
      <c r="I168" s="131"/>
    </row>
    <row r="169" spans="5:9">
      <c r="E169" s="40"/>
      <c r="F169" s="41"/>
      <c r="H169" s="41"/>
      <c r="I169" s="131"/>
    </row>
    <row r="170" spans="5:9">
      <c r="E170" s="40"/>
      <c r="F170" s="41"/>
      <c r="H170" s="41"/>
      <c r="I170" s="131"/>
    </row>
    <row r="171" spans="5:9">
      <c r="E171" s="40"/>
      <c r="F171" s="41"/>
      <c r="H171" s="41"/>
      <c r="I171" s="131"/>
    </row>
    <row r="172" spans="5:9">
      <c r="E172" s="40"/>
      <c r="F172" s="41"/>
      <c r="H172" s="41"/>
      <c r="I172" s="131"/>
    </row>
    <row r="173" spans="5:9">
      <c r="E173" s="40"/>
      <c r="F173" s="41"/>
      <c r="H173" s="41"/>
      <c r="I173" s="131"/>
    </row>
    <row r="174" spans="5:9">
      <c r="E174" s="40"/>
      <c r="F174" s="41"/>
      <c r="H174" s="41"/>
      <c r="I174" s="131"/>
    </row>
    <row r="175" spans="5:9">
      <c r="E175" s="40"/>
      <c r="F175" s="41"/>
      <c r="H175" s="41"/>
      <c r="I175" s="131"/>
    </row>
    <row r="176" spans="5:9">
      <c r="E176" s="40"/>
      <c r="F176" s="41"/>
      <c r="H176" s="41"/>
      <c r="I176" s="131"/>
    </row>
    <row r="177" spans="5:9">
      <c r="E177" s="40"/>
      <c r="F177" s="41"/>
      <c r="H177" s="41"/>
      <c r="I177" s="131"/>
    </row>
    <row r="178" spans="5:9">
      <c r="E178" s="40"/>
      <c r="F178" s="41"/>
      <c r="H178" s="41"/>
      <c r="I178" s="131"/>
    </row>
    <row r="179" spans="5:9">
      <c r="E179" s="40"/>
      <c r="F179" s="41"/>
      <c r="H179" s="41"/>
      <c r="I179" s="131"/>
    </row>
    <row r="180" spans="5:9">
      <c r="E180" s="40"/>
      <c r="F180" s="41"/>
      <c r="H180" s="41"/>
      <c r="I180" s="131"/>
    </row>
    <row r="181" spans="5:9">
      <c r="E181" s="40"/>
      <c r="F181" s="41"/>
      <c r="H181" s="41"/>
      <c r="I181" s="131"/>
    </row>
    <row r="182" spans="5:9">
      <c r="E182" s="40"/>
      <c r="F182" s="41"/>
      <c r="H182" s="41"/>
      <c r="I182" s="131"/>
    </row>
    <row r="183" spans="5:9">
      <c r="E183" s="40"/>
      <c r="F183" s="41"/>
      <c r="H183" s="41"/>
      <c r="I183" s="131"/>
    </row>
    <row r="184" spans="5:9">
      <c r="E184" s="40"/>
      <c r="F184" s="41"/>
      <c r="H184" s="41"/>
      <c r="I184" s="131"/>
    </row>
    <row r="185" spans="5:9">
      <c r="E185" s="40"/>
      <c r="F185" s="41"/>
      <c r="H185" s="41"/>
      <c r="I185" s="131"/>
    </row>
    <row r="186" spans="5:9">
      <c r="E186" s="40"/>
      <c r="F186" s="41"/>
      <c r="H186" s="41"/>
      <c r="I186" s="131"/>
    </row>
    <row r="187" spans="5:9">
      <c r="E187" s="40"/>
      <c r="F187" s="41"/>
      <c r="H187" s="41"/>
      <c r="I187" s="131"/>
    </row>
    <row r="188" spans="5:9">
      <c r="E188" s="40"/>
      <c r="F188" s="41"/>
      <c r="H188" s="41"/>
      <c r="I188" s="131"/>
    </row>
    <row r="189" spans="5:9">
      <c r="E189" s="40"/>
      <c r="F189" s="41"/>
      <c r="H189" s="41"/>
      <c r="I189" s="131"/>
    </row>
    <row r="190" spans="5:9">
      <c r="E190" s="40"/>
      <c r="F190" s="41"/>
      <c r="H190" s="41"/>
      <c r="I190" s="131"/>
    </row>
    <row r="191" spans="5:9">
      <c r="E191" s="40"/>
      <c r="F191" s="41"/>
      <c r="H191" s="41"/>
      <c r="I191" s="131"/>
    </row>
    <row r="192" spans="5:9">
      <c r="E192" s="40"/>
      <c r="F192" s="41"/>
      <c r="H192" s="41"/>
      <c r="I192" s="131"/>
    </row>
    <row r="193" spans="5:9">
      <c r="E193" s="40"/>
      <c r="F193" s="41"/>
      <c r="H193" s="41"/>
      <c r="I193" s="131"/>
    </row>
    <row r="194" spans="5:9">
      <c r="E194" s="40"/>
      <c r="F194" s="41"/>
      <c r="H194" s="41"/>
      <c r="I194" s="131"/>
    </row>
    <row r="195" spans="5:9">
      <c r="E195" s="40"/>
      <c r="F195" s="41"/>
      <c r="H195" s="41"/>
      <c r="I195" s="131"/>
    </row>
    <row r="196" spans="5:9">
      <c r="E196" s="40"/>
      <c r="F196" s="41"/>
      <c r="H196" s="41"/>
      <c r="I196" s="131"/>
    </row>
    <row r="197" spans="5:9">
      <c r="E197" s="40"/>
      <c r="F197" s="41"/>
      <c r="H197" s="41"/>
      <c r="I197" s="131"/>
    </row>
    <row r="198" spans="5:9">
      <c r="E198" s="40"/>
      <c r="F198" s="41"/>
      <c r="H198" s="41"/>
      <c r="I198" s="131"/>
    </row>
    <row r="199" spans="5:9">
      <c r="E199" s="40"/>
      <c r="F199" s="41"/>
      <c r="H199" s="41"/>
      <c r="I199" s="131"/>
    </row>
    <row r="200" spans="5:9">
      <c r="E200" s="40"/>
      <c r="F200" s="41"/>
      <c r="H200" s="41"/>
      <c r="I200" s="131"/>
    </row>
    <row r="201" spans="5:9">
      <c r="E201" s="40"/>
      <c r="F201" s="41"/>
      <c r="H201" s="41"/>
      <c r="I201" s="131"/>
    </row>
    <row r="202" spans="5:9">
      <c r="E202" s="40"/>
      <c r="F202" s="41"/>
      <c r="H202" s="41"/>
      <c r="I202" s="131"/>
    </row>
    <row r="203" spans="5:9">
      <c r="E203" s="40"/>
      <c r="F203" s="41"/>
      <c r="H203" s="41"/>
      <c r="I203" s="131"/>
    </row>
    <row r="204" spans="5:9">
      <c r="E204" s="40"/>
      <c r="F204" s="41"/>
      <c r="H204" s="41"/>
      <c r="I204" s="131"/>
    </row>
    <row r="205" spans="5:9">
      <c r="E205" s="40"/>
      <c r="F205" s="41"/>
      <c r="H205" s="41"/>
      <c r="I205" s="131"/>
    </row>
    <row r="206" spans="5:9">
      <c r="E206" s="40"/>
      <c r="F206" s="41"/>
      <c r="H206" s="41"/>
      <c r="I206" s="131"/>
    </row>
    <row r="207" spans="5:9">
      <c r="E207" s="40"/>
      <c r="F207" s="41"/>
      <c r="H207" s="41"/>
      <c r="I207" s="131"/>
    </row>
    <row r="208" spans="5:9">
      <c r="E208" s="40"/>
      <c r="F208" s="41"/>
      <c r="H208" s="41"/>
      <c r="I208" s="131"/>
    </row>
    <row r="209" spans="5:9">
      <c r="E209" s="40"/>
      <c r="F209" s="41"/>
      <c r="H209" s="41"/>
      <c r="I209" s="131"/>
    </row>
    <row r="210" spans="5:9">
      <c r="E210" s="40"/>
      <c r="F210" s="41"/>
      <c r="H210" s="41"/>
      <c r="I210" s="131"/>
    </row>
    <row r="211" spans="5:9">
      <c r="E211" s="40"/>
      <c r="F211" s="41"/>
      <c r="H211" s="41"/>
      <c r="I211" s="131"/>
    </row>
    <row r="212" spans="5:9">
      <c r="E212" s="40"/>
      <c r="F212" s="41"/>
      <c r="H212" s="41"/>
      <c r="I212" s="131"/>
    </row>
    <row r="213" spans="5:9">
      <c r="E213" s="40"/>
      <c r="F213" s="41"/>
      <c r="H213" s="41"/>
      <c r="I213" s="131"/>
    </row>
    <row r="214" spans="5:9">
      <c r="E214" s="40"/>
      <c r="F214" s="41"/>
      <c r="H214" s="41"/>
      <c r="I214" s="131"/>
    </row>
    <row r="215" spans="5:9">
      <c r="E215" s="40"/>
      <c r="F215" s="41"/>
      <c r="H215" s="41"/>
      <c r="I215" s="131"/>
    </row>
    <row r="216" spans="5:9">
      <c r="E216" s="40"/>
      <c r="F216" s="41"/>
      <c r="H216" s="41"/>
      <c r="I216" s="131"/>
    </row>
    <row r="217" spans="5:9">
      <c r="E217" s="40"/>
      <c r="F217" s="41"/>
      <c r="H217" s="41"/>
      <c r="I217" s="131"/>
    </row>
    <row r="218" spans="5:9">
      <c r="E218" s="40"/>
      <c r="F218" s="41"/>
      <c r="H218" s="41"/>
      <c r="I218" s="131"/>
    </row>
    <row r="219" spans="5:9">
      <c r="E219" s="40"/>
      <c r="F219" s="41"/>
      <c r="H219" s="41"/>
      <c r="I219" s="131"/>
    </row>
    <row r="220" spans="5:9">
      <c r="E220" s="40"/>
      <c r="F220" s="41"/>
      <c r="H220" s="41"/>
      <c r="I220" s="131"/>
    </row>
    <row r="221" spans="5:9">
      <c r="E221" s="40"/>
      <c r="F221" s="41"/>
      <c r="H221" s="41"/>
      <c r="I221" s="131"/>
    </row>
    <row r="222" spans="5:9">
      <c r="E222" s="40"/>
      <c r="F222" s="41"/>
      <c r="H222" s="41"/>
      <c r="I222" s="131"/>
    </row>
    <row r="223" spans="5:9">
      <c r="E223" s="40"/>
      <c r="F223" s="41"/>
      <c r="H223" s="41"/>
      <c r="I223" s="131"/>
    </row>
    <row r="224" spans="5:9">
      <c r="E224" s="40"/>
      <c r="F224" s="41"/>
      <c r="H224" s="41"/>
      <c r="I224" s="131"/>
    </row>
    <row r="225" spans="5:9">
      <c r="E225" s="40"/>
      <c r="F225" s="41"/>
      <c r="H225" s="41"/>
      <c r="I225" s="131"/>
    </row>
    <row r="226" spans="5:9">
      <c r="E226" s="40"/>
      <c r="F226" s="41"/>
      <c r="H226" s="41"/>
      <c r="I226" s="131"/>
    </row>
    <row r="227" spans="5:9">
      <c r="E227" s="40"/>
      <c r="F227" s="41"/>
      <c r="H227" s="41"/>
      <c r="I227" s="131"/>
    </row>
    <row r="228" spans="5:9">
      <c r="E228" s="40"/>
      <c r="F228" s="41"/>
      <c r="H228" s="41"/>
      <c r="I228" s="131"/>
    </row>
    <row r="229" spans="5:9">
      <c r="E229" s="40"/>
      <c r="F229" s="41"/>
      <c r="H229" s="41"/>
      <c r="I229" s="131"/>
    </row>
    <row r="230" spans="5:9">
      <c r="E230" s="40"/>
      <c r="F230" s="41"/>
      <c r="H230" s="41"/>
      <c r="I230" s="131"/>
    </row>
    <row r="231" spans="5:9">
      <c r="E231" s="40"/>
      <c r="F231" s="41"/>
      <c r="H231" s="41"/>
      <c r="I231" s="131"/>
    </row>
    <row r="232" spans="5:9">
      <c r="E232" s="40"/>
      <c r="F232" s="41"/>
      <c r="H232" s="41"/>
      <c r="I232" s="131"/>
    </row>
    <row r="233" spans="5:9">
      <c r="E233" s="40"/>
      <c r="F233" s="41"/>
      <c r="H233" s="41"/>
      <c r="I233" s="131"/>
    </row>
    <row r="234" spans="5:9">
      <c r="E234" s="40"/>
      <c r="F234" s="41"/>
      <c r="H234" s="41"/>
      <c r="I234" s="131"/>
    </row>
    <row r="235" spans="5:9">
      <c r="E235" s="40"/>
      <c r="F235" s="41"/>
      <c r="H235" s="41"/>
      <c r="I235" s="131"/>
    </row>
    <row r="236" spans="5:9">
      <c r="E236" s="40"/>
      <c r="F236" s="41"/>
      <c r="H236" s="41"/>
      <c r="I236" s="131"/>
    </row>
    <row r="237" spans="5:9">
      <c r="E237" s="40"/>
      <c r="F237" s="41"/>
      <c r="H237" s="41"/>
      <c r="I237" s="131"/>
    </row>
    <row r="238" spans="5:9">
      <c r="E238" s="40"/>
      <c r="F238" s="41"/>
      <c r="H238" s="41"/>
      <c r="I238" s="131"/>
    </row>
    <row r="239" spans="5:9">
      <c r="E239" s="40"/>
      <c r="F239" s="41"/>
      <c r="H239" s="41"/>
      <c r="I239" s="131"/>
    </row>
    <row r="240" spans="5:9">
      <c r="E240" s="40"/>
      <c r="F240" s="41"/>
      <c r="H240" s="41"/>
      <c r="I240" s="131"/>
    </row>
    <row r="241" spans="5:9">
      <c r="E241" s="40"/>
      <c r="F241" s="41"/>
      <c r="H241" s="41"/>
      <c r="I241" s="131"/>
    </row>
    <row r="242" spans="5:9">
      <c r="E242" s="40"/>
      <c r="F242" s="41"/>
      <c r="H242" s="41"/>
      <c r="I242" s="131"/>
    </row>
    <row r="243" spans="5:9">
      <c r="E243" s="40"/>
      <c r="F243" s="41"/>
      <c r="H243" s="41"/>
      <c r="I243" s="131"/>
    </row>
    <row r="244" spans="5:9">
      <c r="E244" s="40"/>
      <c r="F244" s="41"/>
      <c r="H244" s="41"/>
      <c r="I244" s="131"/>
    </row>
    <row r="245" spans="5:9">
      <c r="E245" s="40"/>
      <c r="F245" s="41"/>
      <c r="H245" s="41"/>
      <c r="I245" s="131"/>
    </row>
    <row r="246" spans="5:9">
      <c r="E246" s="40"/>
      <c r="F246" s="41"/>
      <c r="H246" s="41"/>
      <c r="I246" s="131"/>
    </row>
    <row r="247" spans="5:9">
      <c r="E247" s="40"/>
      <c r="F247" s="41"/>
      <c r="H247" s="41"/>
      <c r="I247" s="131"/>
    </row>
    <row r="248" spans="5:9">
      <c r="E248" s="40"/>
      <c r="F248" s="41"/>
      <c r="H248" s="41"/>
      <c r="I248" s="131"/>
    </row>
    <row r="249" spans="5:9">
      <c r="E249" s="40"/>
      <c r="F249" s="41"/>
      <c r="H249" s="41"/>
      <c r="I249" s="131"/>
    </row>
    <row r="250" spans="5:9">
      <c r="E250" s="40"/>
      <c r="F250" s="41"/>
      <c r="H250" s="41"/>
      <c r="I250" s="131"/>
    </row>
    <row r="251" spans="5:9">
      <c r="E251" s="40"/>
      <c r="F251" s="41"/>
      <c r="H251" s="41"/>
      <c r="I251" s="131"/>
    </row>
    <row r="252" spans="5:9">
      <c r="E252" s="40"/>
      <c r="F252" s="41"/>
      <c r="H252" s="41"/>
      <c r="I252" s="131"/>
    </row>
    <row r="253" spans="5:9">
      <c r="E253" s="40"/>
      <c r="F253" s="41"/>
      <c r="H253" s="41"/>
      <c r="I253" s="131"/>
    </row>
    <row r="254" spans="5:9">
      <c r="E254" s="40"/>
      <c r="F254" s="41"/>
      <c r="H254" s="41"/>
      <c r="I254" s="131"/>
    </row>
    <row r="255" spans="5:9">
      <c r="E255" s="40"/>
      <c r="F255" s="41"/>
      <c r="H255" s="41"/>
      <c r="I255" s="131"/>
    </row>
    <row r="256" spans="5:9">
      <c r="E256" s="40"/>
      <c r="F256" s="41"/>
      <c r="H256" s="41"/>
      <c r="I256" s="131"/>
    </row>
    <row r="257" spans="5:9">
      <c r="E257" s="40"/>
      <c r="F257" s="41"/>
      <c r="H257" s="41"/>
      <c r="I257" s="131"/>
    </row>
    <row r="258" spans="5:9">
      <c r="E258" s="40"/>
      <c r="F258" s="41"/>
      <c r="H258" s="41"/>
      <c r="I258" s="131"/>
    </row>
    <row r="259" spans="5:9">
      <c r="E259" s="40"/>
      <c r="F259" s="41"/>
      <c r="H259" s="41"/>
      <c r="I259" s="131"/>
    </row>
    <row r="260" spans="5:9">
      <c r="E260" s="40"/>
      <c r="F260" s="41"/>
      <c r="H260" s="41"/>
      <c r="I260" s="131"/>
    </row>
    <row r="261" spans="5:9">
      <c r="E261" s="40"/>
      <c r="F261" s="41"/>
      <c r="H261" s="41"/>
      <c r="I261" s="131"/>
    </row>
    <row r="262" spans="5:9">
      <c r="E262" s="40"/>
      <c r="F262" s="41"/>
      <c r="H262" s="41"/>
      <c r="I262" s="131"/>
    </row>
    <row r="263" spans="5:9">
      <c r="E263" s="40"/>
      <c r="F263" s="41"/>
      <c r="H263" s="41"/>
      <c r="I263" s="131"/>
    </row>
    <row r="264" spans="5:9">
      <c r="E264" s="40"/>
      <c r="F264" s="41"/>
      <c r="H264" s="41"/>
      <c r="I264" s="131"/>
    </row>
    <row r="265" spans="5:9">
      <c r="E265" s="40"/>
      <c r="F265" s="41"/>
      <c r="H265" s="41"/>
      <c r="I265" s="131"/>
    </row>
    <row r="266" spans="5:9">
      <c r="E266" s="40"/>
      <c r="F266" s="41"/>
      <c r="H266" s="41"/>
      <c r="I266" s="131"/>
    </row>
    <row r="267" spans="5:9">
      <c r="E267" s="40"/>
      <c r="F267" s="41"/>
      <c r="H267" s="41"/>
      <c r="I267" s="131"/>
    </row>
    <row r="268" spans="5:9">
      <c r="E268" s="40"/>
      <c r="F268" s="41"/>
      <c r="H268" s="41"/>
      <c r="I268" s="131"/>
    </row>
    <row r="269" spans="5:9">
      <c r="E269" s="40"/>
      <c r="F269" s="41"/>
      <c r="H269" s="41"/>
      <c r="I269" s="131"/>
    </row>
    <row r="270" spans="5:9">
      <c r="E270" s="40"/>
      <c r="F270" s="41"/>
      <c r="H270" s="41"/>
      <c r="I270" s="131"/>
    </row>
    <row r="271" spans="5:9">
      <c r="E271" s="40"/>
      <c r="F271" s="41"/>
      <c r="H271" s="41"/>
      <c r="I271" s="131"/>
    </row>
    <row r="272" spans="5:9">
      <c r="E272" s="40"/>
      <c r="F272" s="41"/>
      <c r="H272" s="41"/>
      <c r="I272" s="131"/>
    </row>
    <row r="273" spans="5:9">
      <c r="E273" s="40"/>
      <c r="F273" s="41"/>
      <c r="H273" s="41"/>
      <c r="I273" s="131"/>
    </row>
    <row r="274" spans="5:9">
      <c r="E274" s="40"/>
      <c r="F274" s="41"/>
      <c r="H274" s="41"/>
      <c r="I274" s="131"/>
    </row>
    <row r="275" spans="5:9">
      <c r="E275" s="40"/>
      <c r="F275" s="41"/>
      <c r="H275" s="41"/>
      <c r="I275" s="131"/>
    </row>
    <row r="276" spans="5:9">
      <c r="E276" s="40"/>
      <c r="F276" s="41"/>
      <c r="H276" s="41"/>
      <c r="I276" s="131"/>
    </row>
    <row r="277" spans="5:9">
      <c r="E277" s="40"/>
      <c r="F277" s="41"/>
      <c r="H277" s="41"/>
      <c r="I277" s="131"/>
    </row>
    <row r="278" spans="5:9">
      <c r="E278" s="40"/>
      <c r="F278" s="41"/>
      <c r="H278" s="41"/>
      <c r="I278" s="131"/>
    </row>
    <row r="279" spans="5:9">
      <c r="E279" s="40"/>
      <c r="F279" s="41"/>
      <c r="H279" s="41"/>
      <c r="I279" s="131"/>
    </row>
    <row r="280" spans="5:9">
      <c r="E280" s="40"/>
      <c r="F280" s="41"/>
      <c r="H280" s="41"/>
      <c r="I280" s="131"/>
    </row>
    <row r="281" spans="5:9">
      <c r="E281" s="40"/>
      <c r="F281" s="41"/>
      <c r="H281" s="41"/>
      <c r="I281" s="131"/>
    </row>
    <row r="282" spans="5:9">
      <c r="E282" s="40"/>
      <c r="F282" s="41"/>
      <c r="H282" s="41"/>
      <c r="I282" s="131"/>
    </row>
    <row r="283" spans="5:9">
      <c r="E283" s="40"/>
      <c r="F283" s="41"/>
      <c r="H283" s="41"/>
      <c r="I283" s="131"/>
    </row>
    <row r="284" spans="5:9">
      <c r="E284" s="40"/>
      <c r="F284" s="41"/>
      <c r="H284" s="41"/>
      <c r="I284" s="131"/>
    </row>
    <row r="285" spans="5:9">
      <c r="E285" s="40"/>
      <c r="F285" s="41"/>
      <c r="H285" s="41"/>
      <c r="I285" s="131"/>
    </row>
    <row r="286" spans="5:9">
      <c r="E286" s="40"/>
      <c r="F286" s="41"/>
      <c r="H286" s="41"/>
      <c r="I286" s="131"/>
    </row>
    <row r="287" spans="5:9">
      <c r="E287" s="40"/>
      <c r="F287" s="41"/>
      <c r="H287" s="41"/>
      <c r="I287" s="131"/>
    </row>
    <row r="288" spans="5:9">
      <c r="E288" s="40"/>
      <c r="F288" s="41"/>
      <c r="H288" s="41"/>
      <c r="I288" s="131"/>
    </row>
    <row r="289" spans="5:9">
      <c r="E289" s="40"/>
      <c r="F289" s="41"/>
      <c r="H289" s="41"/>
      <c r="I289" s="131"/>
    </row>
    <row r="290" spans="5:9">
      <c r="E290" s="40"/>
      <c r="F290" s="41"/>
      <c r="H290" s="41"/>
      <c r="I290" s="131"/>
    </row>
    <row r="291" spans="5:9">
      <c r="E291" s="40"/>
      <c r="F291" s="41"/>
      <c r="H291" s="41"/>
      <c r="I291" s="131"/>
    </row>
    <row r="292" spans="5:9">
      <c r="E292" s="40"/>
      <c r="F292" s="41"/>
      <c r="H292" s="41"/>
      <c r="I292" s="131"/>
    </row>
    <row r="293" spans="5:9">
      <c r="E293" s="40"/>
      <c r="F293" s="41"/>
      <c r="H293" s="41"/>
      <c r="I293" s="131"/>
    </row>
    <row r="294" spans="5:9">
      <c r="E294" s="40"/>
      <c r="F294" s="41"/>
      <c r="H294" s="41"/>
      <c r="I294" s="131"/>
    </row>
    <row r="295" spans="5:9">
      <c r="E295" s="40"/>
      <c r="F295" s="41"/>
      <c r="H295" s="41"/>
      <c r="I295" s="131"/>
    </row>
    <row r="296" spans="5:9">
      <c r="E296" s="40"/>
      <c r="F296" s="41"/>
      <c r="H296" s="41"/>
      <c r="I296" s="131"/>
    </row>
    <row r="297" spans="5:9">
      <c r="E297" s="40"/>
      <c r="F297" s="41"/>
      <c r="H297" s="41"/>
      <c r="I297" s="131"/>
    </row>
    <row r="298" spans="5:9">
      <c r="E298" s="40"/>
      <c r="F298" s="41"/>
      <c r="H298" s="41"/>
      <c r="I298" s="131"/>
    </row>
    <row r="299" spans="5:9">
      <c r="E299" s="40"/>
      <c r="F299" s="41"/>
      <c r="H299" s="41"/>
      <c r="I299" s="131"/>
    </row>
    <row r="300" spans="5:9">
      <c r="E300" s="40"/>
      <c r="F300" s="41"/>
      <c r="H300" s="41"/>
      <c r="I300" s="131"/>
    </row>
    <row r="301" spans="5:9">
      <c r="E301" s="40"/>
      <c r="F301" s="41"/>
      <c r="H301" s="41"/>
      <c r="I301" s="131"/>
    </row>
    <row r="302" spans="5:9">
      <c r="E302" s="40"/>
      <c r="F302" s="41"/>
      <c r="H302" s="41"/>
      <c r="I302" s="131"/>
    </row>
    <row r="303" spans="5:9">
      <c r="E303" s="40"/>
      <c r="F303" s="41"/>
      <c r="H303" s="41"/>
      <c r="I303" s="131"/>
    </row>
    <row r="304" spans="5:9">
      <c r="E304" s="40"/>
      <c r="F304" s="41"/>
      <c r="H304" s="41"/>
      <c r="I304" s="131"/>
    </row>
    <row r="305" spans="5:9">
      <c r="E305" s="40"/>
      <c r="F305" s="41"/>
      <c r="H305" s="41"/>
      <c r="I305" s="131"/>
    </row>
    <row r="306" spans="5:9">
      <c r="E306" s="40"/>
      <c r="F306" s="41"/>
      <c r="H306" s="41"/>
      <c r="I306" s="131"/>
    </row>
    <row r="307" spans="5:9">
      <c r="E307" s="40"/>
      <c r="F307" s="41"/>
      <c r="H307" s="41"/>
      <c r="I307" s="131"/>
    </row>
    <row r="308" spans="5:9">
      <c r="E308" s="40"/>
      <c r="F308" s="41"/>
      <c r="H308" s="41"/>
      <c r="I308" s="131"/>
    </row>
    <row r="309" spans="5:9">
      <c r="E309" s="40"/>
      <c r="F309" s="41"/>
      <c r="H309" s="41"/>
      <c r="I309" s="131"/>
    </row>
    <row r="310" spans="5:9">
      <c r="E310" s="40"/>
      <c r="F310" s="41"/>
      <c r="H310" s="41"/>
      <c r="I310" s="131"/>
    </row>
    <row r="311" spans="5:9">
      <c r="E311" s="40"/>
      <c r="F311" s="41"/>
      <c r="H311" s="41"/>
      <c r="I311" s="131"/>
    </row>
    <row r="312" spans="5:9">
      <c r="E312" s="40"/>
      <c r="F312" s="41"/>
      <c r="H312" s="41"/>
      <c r="I312" s="131"/>
    </row>
    <row r="313" spans="5:9">
      <c r="E313" s="40"/>
      <c r="F313" s="41"/>
      <c r="H313" s="41"/>
      <c r="I313" s="131"/>
    </row>
    <row r="314" spans="5:9">
      <c r="E314" s="40"/>
      <c r="F314" s="41"/>
      <c r="H314" s="41"/>
      <c r="I314" s="131"/>
    </row>
    <row r="315" spans="5:9">
      <c r="E315" s="40"/>
      <c r="F315" s="41"/>
      <c r="H315" s="41"/>
      <c r="I315" s="131"/>
    </row>
    <row r="316" spans="5:9">
      <c r="E316" s="40"/>
      <c r="F316" s="41"/>
      <c r="H316" s="41"/>
      <c r="I316" s="131"/>
    </row>
    <row r="317" spans="5:9">
      <c r="E317" s="40"/>
      <c r="F317" s="41"/>
      <c r="H317" s="41"/>
      <c r="I317" s="131"/>
    </row>
    <row r="318" spans="5:9">
      <c r="E318" s="40"/>
      <c r="F318" s="41"/>
      <c r="H318" s="41"/>
      <c r="I318" s="131"/>
    </row>
    <row r="319" spans="5:9">
      <c r="E319" s="40"/>
      <c r="F319" s="41"/>
      <c r="H319" s="41"/>
      <c r="I319" s="131"/>
    </row>
    <row r="320" spans="5:9">
      <c r="E320" s="40"/>
      <c r="F320" s="41"/>
      <c r="H320" s="41"/>
      <c r="I320" s="131"/>
    </row>
    <row r="321" spans="5:9">
      <c r="E321" s="40"/>
      <c r="F321" s="41"/>
      <c r="H321" s="41"/>
      <c r="I321" s="131"/>
    </row>
    <row r="322" spans="5:9">
      <c r="E322" s="40"/>
      <c r="F322" s="41"/>
      <c r="H322" s="41"/>
      <c r="I322" s="131"/>
    </row>
    <row r="323" spans="5:9">
      <c r="E323" s="40"/>
      <c r="F323" s="41"/>
      <c r="H323" s="41"/>
      <c r="I323" s="131"/>
    </row>
    <row r="324" spans="5:9">
      <c r="E324" s="40"/>
      <c r="F324" s="41"/>
      <c r="H324" s="41"/>
      <c r="I324" s="131"/>
    </row>
    <row r="325" spans="5:9">
      <c r="E325" s="40"/>
      <c r="F325" s="41"/>
      <c r="H325" s="41"/>
      <c r="I325" s="131"/>
    </row>
    <row r="326" spans="5:9">
      <c r="E326" s="40"/>
      <c r="F326" s="41"/>
      <c r="H326" s="41"/>
      <c r="I326" s="131"/>
    </row>
    <row r="327" spans="5:9">
      <c r="E327" s="40"/>
      <c r="F327" s="41"/>
      <c r="H327" s="41"/>
      <c r="I327" s="131"/>
    </row>
    <row r="328" spans="5:9">
      <c r="E328" s="40"/>
      <c r="F328" s="41"/>
      <c r="H328" s="41"/>
      <c r="I328" s="131"/>
    </row>
    <row r="329" spans="5:9">
      <c r="E329" s="40"/>
      <c r="F329" s="41"/>
      <c r="H329" s="41"/>
      <c r="I329" s="131"/>
    </row>
    <row r="330" spans="5:9">
      <c r="E330" s="40"/>
      <c r="F330" s="41"/>
      <c r="H330" s="41"/>
      <c r="I330" s="131"/>
    </row>
    <row r="331" spans="5:9">
      <c r="E331" s="40"/>
      <c r="F331" s="41"/>
      <c r="H331" s="41"/>
      <c r="I331" s="131"/>
    </row>
    <row r="332" spans="5:9">
      <c r="E332" s="40"/>
      <c r="F332" s="41"/>
      <c r="H332" s="41"/>
      <c r="I332" s="131"/>
    </row>
    <row r="333" spans="5:9">
      <c r="E333" s="40"/>
      <c r="F333" s="41"/>
      <c r="H333" s="41"/>
      <c r="I333" s="131"/>
    </row>
    <row r="334" spans="5:9">
      <c r="E334" s="40"/>
      <c r="F334" s="41"/>
      <c r="H334" s="41"/>
      <c r="I334" s="131"/>
    </row>
    <row r="335" spans="5:9">
      <c r="E335" s="40"/>
      <c r="F335" s="41"/>
      <c r="H335" s="41"/>
      <c r="I335" s="131"/>
    </row>
    <row r="336" spans="5:9">
      <c r="E336" s="40"/>
      <c r="F336" s="41"/>
      <c r="H336" s="41"/>
      <c r="I336" s="131"/>
    </row>
    <row r="337" spans="5:9">
      <c r="E337" s="40"/>
      <c r="F337" s="41"/>
      <c r="H337" s="41"/>
      <c r="I337" s="131"/>
    </row>
    <row r="338" spans="5:9">
      <c r="E338" s="40"/>
      <c r="F338" s="41"/>
      <c r="H338" s="41"/>
      <c r="I338" s="131"/>
    </row>
    <row r="339" spans="5:9">
      <c r="E339" s="40"/>
      <c r="F339" s="41"/>
      <c r="H339" s="41"/>
      <c r="I339" s="131"/>
    </row>
    <row r="340" spans="5:9">
      <c r="E340" s="40"/>
      <c r="F340" s="41"/>
      <c r="H340" s="41"/>
      <c r="I340" s="131"/>
    </row>
    <row r="341" spans="5:9">
      <c r="E341" s="40"/>
      <c r="F341" s="41"/>
      <c r="H341" s="41"/>
      <c r="I341" s="131"/>
    </row>
    <row r="342" spans="5:9">
      <c r="E342" s="40"/>
      <c r="F342" s="41"/>
      <c r="H342" s="41"/>
      <c r="I342" s="131"/>
    </row>
    <row r="343" spans="5:9">
      <c r="E343" s="40"/>
      <c r="F343" s="41"/>
      <c r="H343" s="41"/>
      <c r="I343" s="131"/>
    </row>
    <row r="344" spans="5:9">
      <c r="E344" s="40"/>
      <c r="F344" s="41"/>
      <c r="H344" s="41"/>
      <c r="I344" s="131"/>
    </row>
    <row r="345" spans="5:9">
      <c r="E345" s="40"/>
      <c r="F345" s="41"/>
      <c r="H345" s="41"/>
      <c r="I345" s="131"/>
    </row>
    <row r="346" spans="5:9">
      <c r="E346" s="40"/>
      <c r="F346" s="41"/>
      <c r="H346" s="41"/>
      <c r="I346" s="131"/>
    </row>
    <row r="347" spans="5:9">
      <c r="E347" s="40"/>
      <c r="F347" s="41"/>
      <c r="H347" s="41"/>
      <c r="I347" s="131"/>
    </row>
    <row r="348" spans="5:9">
      <c r="E348" s="40"/>
      <c r="F348" s="41"/>
      <c r="H348" s="41"/>
      <c r="I348" s="131"/>
    </row>
    <row r="349" spans="5:9">
      <c r="E349" s="40"/>
      <c r="F349" s="41"/>
      <c r="H349" s="41"/>
      <c r="I349" s="131"/>
    </row>
    <row r="350" spans="5:9">
      <c r="E350" s="40"/>
      <c r="F350" s="41"/>
      <c r="H350" s="41"/>
      <c r="I350" s="131"/>
    </row>
    <row r="351" spans="5:9">
      <c r="E351" s="40"/>
      <c r="F351" s="41"/>
      <c r="H351" s="41"/>
      <c r="I351" s="131"/>
    </row>
    <row r="352" spans="5:9">
      <c r="E352" s="40"/>
      <c r="F352" s="41"/>
      <c r="H352" s="41"/>
      <c r="I352" s="131"/>
    </row>
    <row r="353" spans="5:9">
      <c r="E353" s="40"/>
      <c r="F353" s="41"/>
      <c r="H353" s="41"/>
      <c r="I353" s="131"/>
    </row>
    <row r="354" spans="5:9">
      <c r="E354" s="40"/>
      <c r="F354" s="41"/>
      <c r="H354" s="41"/>
      <c r="I354" s="131"/>
    </row>
    <row r="355" spans="5:9">
      <c r="E355" s="40"/>
      <c r="F355" s="41"/>
      <c r="H355" s="41"/>
      <c r="I355" s="131"/>
    </row>
    <row r="356" spans="5:9">
      <c r="E356" s="40"/>
      <c r="F356" s="41"/>
      <c r="H356" s="41"/>
      <c r="I356" s="131"/>
    </row>
    <row r="357" spans="5:9">
      <c r="E357" s="40"/>
      <c r="F357" s="41"/>
      <c r="H357" s="41"/>
      <c r="I357" s="131"/>
    </row>
    <row r="358" spans="5:9">
      <c r="E358" s="40"/>
      <c r="F358" s="41"/>
      <c r="H358" s="41"/>
      <c r="I358" s="131"/>
    </row>
    <row r="359" spans="5:9">
      <c r="E359" s="40"/>
      <c r="F359" s="41"/>
      <c r="H359" s="41"/>
      <c r="I359" s="131"/>
    </row>
    <row r="360" spans="5:9">
      <c r="E360" s="40"/>
      <c r="F360" s="41"/>
      <c r="H360" s="41"/>
      <c r="I360" s="131"/>
    </row>
    <row r="361" spans="5:9">
      <c r="E361" s="40"/>
      <c r="F361" s="41"/>
      <c r="H361" s="41"/>
      <c r="I361" s="131"/>
    </row>
    <row r="362" spans="5:9">
      <c r="E362" s="40"/>
      <c r="F362" s="41"/>
      <c r="H362" s="41"/>
      <c r="I362" s="131"/>
    </row>
    <row r="363" spans="5:9">
      <c r="E363" s="40"/>
      <c r="F363" s="41"/>
      <c r="H363" s="41"/>
      <c r="I363" s="131"/>
    </row>
    <row r="364" spans="5:9">
      <c r="E364" s="40"/>
      <c r="F364" s="41"/>
      <c r="H364" s="41"/>
      <c r="I364" s="131"/>
    </row>
    <row r="365" spans="5:9">
      <c r="E365" s="40"/>
      <c r="F365" s="41"/>
      <c r="H365" s="41"/>
      <c r="I365" s="131"/>
    </row>
    <row r="366" spans="5:9">
      <c r="E366" s="40"/>
      <c r="F366" s="41"/>
      <c r="H366" s="41"/>
      <c r="I366" s="131"/>
    </row>
    <row r="367" spans="5:9">
      <c r="E367" s="40"/>
      <c r="F367" s="41"/>
      <c r="H367" s="41"/>
      <c r="I367" s="131"/>
    </row>
    <row r="368" spans="5:9">
      <c r="E368" s="40"/>
      <c r="F368" s="41"/>
      <c r="H368" s="41"/>
      <c r="I368" s="131"/>
    </row>
    <row r="369" spans="5:9">
      <c r="E369" s="40"/>
      <c r="F369" s="41"/>
      <c r="H369" s="41"/>
      <c r="I369" s="131"/>
    </row>
    <row r="370" spans="5:9">
      <c r="E370" s="40"/>
      <c r="F370" s="41"/>
      <c r="H370" s="41"/>
      <c r="I370" s="131"/>
    </row>
    <row r="371" spans="5:9">
      <c r="E371" s="40"/>
      <c r="F371" s="41"/>
      <c r="H371" s="41"/>
      <c r="I371" s="131"/>
    </row>
    <row r="372" spans="5:9">
      <c r="E372" s="40"/>
      <c r="F372" s="41"/>
      <c r="H372" s="41"/>
      <c r="I372" s="131"/>
    </row>
    <row r="373" spans="5:9">
      <c r="E373" s="40"/>
      <c r="F373" s="41"/>
      <c r="H373" s="41"/>
      <c r="I373" s="131"/>
    </row>
    <row r="374" spans="5:9">
      <c r="E374" s="40"/>
      <c r="F374" s="41"/>
      <c r="H374" s="41"/>
      <c r="I374" s="131"/>
    </row>
    <row r="375" spans="5:9">
      <c r="E375" s="40"/>
      <c r="F375" s="41"/>
      <c r="H375" s="41"/>
      <c r="I375" s="131"/>
    </row>
    <row r="376" spans="5:9">
      <c r="E376" s="40"/>
      <c r="F376" s="41"/>
      <c r="H376" s="41"/>
      <c r="I376" s="131"/>
    </row>
    <row r="377" spans="5:9">
      <c r="E377" s="40"/>
      <c r="F377" s="41"/>
      <c r="H377" s="41"/>
      <c r="I377" s="131"/>
    </row>
    <row r="378" spans="5:9">
      <c r="E378" s="40"/>
      <c r="F378" s="41"/>
      <c r="H378" s="41"/>
      <c r="I378" s="131"/>
    </row>
    <row r="379" spans="5:9">
      <c r="E379" s="40"/>
      <c r="F379" s="41"/>
      <c r="H379" s="41"/>
      <c r="I379" s="131"/>
    </row>
    <row r="380" spans="5:9">
      <c r="E380" s="40"/>
      <c r="F380" s="41"/>
      <c r="H380" s="41"/>
      <c r="I380" s="131"/>
    </row>
    <row r="381" spans="5:9">
      <c r="E381" s="40"/>
      <c r="F381" s="41"/>
      <c r="H381" s="41"/>
      <c r="I381" s="131"/>
    </row>
    <row r="382" spans="5:9">
      <c r="E382" s="40"/>
      <c r="F382" s="41"/>
      <c r="H382" s="41"/>
      <c r="I382" s="131"/>
    </row>
    <row r="383" spans="5:9">
      <c r="E383" s="40"/>
      <c r="F383" s="41"/>
      <c r="H383" s="41"/>
      <c r="I383" s="131"/>
    </row>
    <row r="384" spans="5:9">
      <c r="E384" s="40"/>
      <c r="F384" s="41"/>
      <c r="H384" s="41"/>
      <c r="I384" s="131"/>
    </row>
    <row r="385" spans="5:9">
      <c r="E385" s="40"/>
      <c r="F385" s="41"/>
      <c r="H385" s="41"/>
      <c r="I385" s="131"/>
    </row>
    <row r="386" spans="5:9">
      <c r="E386" s="40"/>
      <c r="F386" s="41"/>
      <c r="H386" s="41"/>
      <c r="I386" s="131"/>
    </row>
    <row r="387" spans="5:9">
      <c r="E387" s="40"/>
      <c r="F387" s="41"/>
      <c r="H387" s="41"/>
      <c r="I387" s="131"/>
    </row>
    <row r="388" spans="5:9">
      <c r="E388" s="40"/>
      <c r="F388" s="41"/>
      <c r="H388" s="41"/>
      <c r="I388" s="131"/>
    </row>
    <row r="389" spans="5:9">
      <c r="E389" s="40"/>
      <c r="F389" s="41"/>
      <c r="H389" s="41"/>
      <c r="I389" s="131"/>
    </row>
    <row r="390" spans="5:9">
      <c r="E390" s="40"/>
      <c r="F390" s="41"/>
      <c r="H390" s="41"/>
      <c r="I390" s="131"/>
    </row>
    <row r="391" spans="5:9">
      <c r="E391" s="40"/>
      <c r="F391" s="41"/>
      <c r="H391" s="41"/>
      <c r="I391" s="131"/>
    </row>
    <row r="392" spans="5:9">
      <c r="E392" s="40"/>
      <c r="F392" s="41"/>
      <c r="H392" s="41"/>
      <c r="I392" s="131"/>
    </row>
    <row r="393" spans="5:9">
      <c r="E393" s="40"/>
      <c r="F393" s="41"/>
      <c r="H393" s="41"/>
      <c r="I393" s="131"/>
    </row>
    <row r="394" spans="5:9">
      <c r="E394" s="40"/>
      <c r="F394" s="41"/>
      <c r="H394" s="41"/>
      <c r="I394" s="131"/>
    </row>
    <row r="395" spans="5:9">
      <c r="E395" s="40"/>
      <c r="F395" s="41"/>
      <c r="H395" s="41"/>
      <c r="I395" s="131"/>
    </row>
    <row r="396" spans="5:9">
      <c r="E396" s="40"/>
      <c r="F396" s="41"/>
      <c r="H396" s="41"/>
      <c r="I396" s="131"/>
    </row>
    <row r="397" spans="5:9">
      <c r="E397" s="40"/>
      <c r="F397" s="41"/>
      <c r="H397" s="41"/>
      <c r="I397" s="131"/>
    </row>
    <row r="398" spans="5:9">
      <c r="E398" s="40"/>
      <c r="F398" s="41"/>
      <c r="H398" s="41"/>
      <c r="I398" s="131"/>
    </row>
    <row r="399" spans="5:9">
      <c r="E399" s="40"/>
      <c r="F399" s="41"/>
      <c r="H399" s="41"/>
      <c r="I399" s="131"/>
    </row>
    <row r="400" spans="5:9">
      <c r="E400" s="40"/>
      <c r="F400" s="41"/>
      <c r="H400" s="41"/>
      <c r="I400" s="131"/>
    </row>
    <row r="401" spans="5:9">
      <c r="E401" s="40"/>
      <c r="F401" s="41"/>
      <c r="H401" s="41"/>
      <c r="I401" s="131"/>
    </row>
    <row r="402" spans="5:9">
      <c r="E402" s="40"/>
      <c r="F402" s="41"/>
      <c r="H402" s="41"/>
      <c r="I402" s="131"/>
    </row>
    <row r="403" spans="5:9">
      <c r="E403" s="40"/>
      <c r="F403" s="41"/>
      <c r="H403" s="41"/>
      <c r="I403" s="131"/>
    </row>
    <row r="404" spans="5:9">
      <c r="E404" s="40"/>
      <c r="F404" s="41"/>
      <c r="H404" s="41"/>
      <c r="I404" s="131"/>
    </row>
    <row r="405" spans="5:9">
      <c r="E405" s="40"/>
      <c r="F405" s="41"/>
      <c r="H405" s="41"/>
      <c r="I405" s="131"/>
    </row>
    <row r="406" spans="5:9" ht="15.75"/>
  </sheetData>
  <phoneticPr fontId="4" type="noConversion"/>
  <conditionalFormatting sqref="D1:D13 F1:F13 G1:G7 H1:K13">
    <cfRule type="cellIs" dxfId="478" priority="2" operator="equal">
      <formula>0</formula>
    </cfRule>
  </conditionalFormatting>
  <hyperlinks>
    <hyperlink ref="O20" r:id="rId1" location="/article/ekom2021#mobil_marked" xr:uid="{3E262FC5-7999-45D0-8C48-A8FCC39759C1}"/>
    <hyperlink ref="O14" r:id="rId2" location="/article/ekom2020" xr:uid="{D39F29D6-F651-450C-9322-8C23EC67CC81}"/>
    <hyperlink ref="O8" r:id="rId3" location="/article/ekom2019#fbb_ab" xr:uid="{6D0959A4-91D5-4F54-9A50-411746A9AF5C}"/>
    <hyperlink ref="N26" r:id="rId4" xr:uid="{FC0C032F-C677-4A1B-931D-4180D18BF674}"/>
    <hyperlink ref="N27" r:id="rId5" xr:uid="{1B43D3FD-E23A-47DA-B805-1C7590C173FE}"/>
    <hyperlink ref="N2" r:id="rId6" xr:uid="{B3463D21-0C9B-41F9-ADF8-BE8094542C31}"/>
    <hyperlink ref="N3" r:id="rId7" xr:uid="{B3AAE7AA-E172-4100-A5A5-BC45925578D0}"/>
  </hyperlinks>
  <pageMargins left="0.7" right="0.7" top="0.75" bottom="0.75" header="0.3" footer="0.3"/>
  <pageSetup paperSize="9" orientation="portrait" r:id="rId8"/>
  <tableParts count="1">
    <tablePart r:id="rId9"/>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O31"/>
  <sheetViews>
    <sheetView zoomScaleNormal="100" workbookViewId="0">
      <pane ySplit="1" topLeftCell="A25" activePane="bottomLeft" state="frozen"/>
      <selection pane="bottomLeft" activeCell="E13" sqref="E13"/>
      <selection activeCell="XEK27" sqref="XEK27:XEL27"/>
    </sheetView>
  </sheetViews>
  <sheetFormatPr defaultColWidth="10.875" defaultRowHeight="15.95"/>
  <cols>
    <col min="1" max="1" width="13.5" style="7" bestFit="1" customWidth="1"/>
    <col min="2" max="2" width="10.375" style="7" bestFit="1" customWidth="1"/>
    <col min="3" max="3" width="42.875" style="41" bestFit="1" customWidth="1"/>
    <col min="4" max="4" width="6.875" style="41" customWidth="1"/>
    <col min="5" max="5" width="12" style="41" customWidth="1"/>
    <col min="6" max="6" width="7" style="41" customWidth="1"/>
    <col min="7" max="7" width="28.5" style="117" customWidth="1"/>
    <col min="8" max="8" width="32.625" style="41" hidden="1" customWidth="1"/>
    <col min="9" max="9" width="34.125" style="131" bestFit="1" customWidth="1"/>
    <col min="10" max="10" width="1.625" style="41" customWidth="1"/>
    <col min="11" max="11" width="37.25" style="41" customWidth="1"/>
    <col min="12" max="12" width="2.625" style="41" customWidth="1"/>
    <col min="13" max="13" width="15.375" style="41" bestFit="1" customWidth="1"/>
    <col min="14" max="14" width="255.625" style="41" bestFit="1" customWidth="1"/>
    <col min="15" max="16384" width="10.875" style="41"/>
  </cols>
  <sheetData>
    <row r="1" spans="1:15" s="42" customFormat="1" ht="18" customHeight="1">
      <c r="A1" s="93" t="s">
        <v>76</v>
      </c>
      <c r="B1" s="93" t="s">
        <v>77</v>
      </c>
      <c r="C1" s="93" t="s">
        <v>0</v>
      </c>
      <c r="D1" s="42" t="s">
        <v>191</v>
      </c>
      <c r="E1" s="93" t="s">
        <v>192</v>
      </c>
      <c r="F1" s="42" t="s">
        <v>193</v>
      </c>
      <c r="G1" s="120" t="s">
        <v>78</v>
      </c>
      <c r="H1" s="42" t="s">
        <v>79</v>
      </c>
      <c r="I1" s="126" t="s">
        <v>194</v>
      </c>
      <c r="J1" s="42" t="s">
        <v>195</v>
      </c>
      <c r="K1" s="42" t="s">
        <v>196</v>
      </c>
      <c r="L1" s="200" t="s">
        <v>197</v>
      </c>
      <c r="M1" s="42" t="s">
        <v>230</v>
      </c>
      <c r="N1" s="93" t="s">
        <v>74</v>
      </c>
      <c r="O1" s="42" t="s">
        <v>198</v>
      </c>
    </row>
    <row r="2" spans="1:15" s="245" customFormat="1" ht="18" customHeight="1">
      <c r="A2" s="330" t="s">
        <v>92</v>
      </c>
      <c r="B2" s="330">
        <v>2018</v>
      </c>
      <c r="C2" s="374" t="s">
        <v>12</v>
      </c>
      <c r="E2" s="266" t="s">
        <v>199</v>
      </c>
      <c r="F2" s="9"/>
      <c r="G2" s="396">
        <v>2396</v>
      </c>
      <c r="H2" s="9"/>
      <c r="I2" s="394">
        <v>25.1</v>
      </c>
      <c r="J2" s="9"/>
      <c r="K2" s="387">
        <v>43.4</v>
      </c>
      <c r="L2" s="41"/>
      <c r="M2" s="9"/>
      <c r="N2" s="246" t="s">
        <v>235</v>
      </c>
      <c r="O2" s="9"/>
    </row>
    <row r="3" spans="1:15" s="245" customFormat="1" ht="18" customHeight="1">
      <c r="A3" s="330" t="s">
        <v>92</v>
      </c>
      <c r="B3" s="330">
        <v>2018</v>
      </c>
      <c r="C3" s="374" t="s">
        <v>12</v>
      </c>
      <c r="E3" s="266" t="s">
        <v>202</v>
      </c>
      <c r="F3" s="9"/>
      <c r="G3" s="396">
        <v>1785</v>
      </c>
      <c r="H3" s="9"/>
      <c r="I3" s="394">
        <v>18.7</v>
      </c>
      <c r="J3" s="9"/>
      <c r="K3" s="387">
        <v>18.5</v>
      </c>
      <c r="L3" s="41"/>
      <c r="M3" s="9"/>
      <c r="N3" s="173" t="s">
        <v>236</v>
      </c>
      <c r="O3" s="9"/>
    </row>
    <row r="4" spans="1:15" s="245" customFormat="1" ht="18" customHeight="1">
      <c r="A4" s="330" t="s">
        <v>92</v>
      </c>
      <c r="B4" s="330">
        <v>2018</v>
      </c>
      <c r="C4" s="374" t="s">
        <v>12</v>
      </c>
      <c r="E4" s="266" t="s">
        <v>201</v>
      </c>
      <c r="F4" s="9"/>
      <c r="G4" s="396">
        <v>1747</v>
      </c>
      <c r="H4" s="9"/>
      <c r="I4" s="394">
        <v>18.3</v>
      </c>
      <c r="J4" s="9"/>
      <c r="K4" s="387">
        <v>18.3</v>
      </c>
      <c r="L4" s="41"/>
      <c r="M4" s="9"/>
      <c r="N4" s="9"/>
      <c r="O4" s="9"/>
    </row>
    <row r="5" spans="1:15" s="245" customFormat="1" ht="18" customHeight="1">
      <c r="A5" s="330" t="s">
        <v>92</v>
      </c>
      <c r="B5" s="330">
        <v>2018</v>
      </c>
      <c r="C5" s="374" t="s">
        <v>12</v>
      </c>
      <c r="E5" s="266" t="s">
        <v>237</v>
      </c>
      <c r="F5" s="9"/>
      <c r="G5" s="396">
        <v>1098</v>
      </c>
      <c r="H5" s="9"/>
      <c r="I5" s="394">
        <v>11.5</v>
      </c>
      <c r="J5" s="9"/>
      <c r="K5" s="387">
        <v>11.5</v>
      </c>
      <c r="L5" s="41"/>
      <c r="M5" s="9"/>
      <c r="N5" s="237" t="s">
        <v>235</v>
      </c>
      <c r="O5" s="9"/>
    </row>
    <row r="6" spans="1:15" s="245" customFormat="1" ht="18" customHeight="1">
      <c r="A6" s="330" t="s">
        <v>92</v>
      </c>
      <c r="B6" s="330">
        <v>2018</v>
      </c>
      <c r="C6" s="374" t="s">
        <v>12</v>
      </c>
      <c r="E6" s="266" t="s">
        <v>238</v>
      </c>
      <c r="F6" s="9"/>
      <c r="G6" s="396">
        <v>2043</v>
      </c>
      <c r="H6" s="9"/>
      <c r="I6" s="394">
        <v>21.4</v>
      </c>
      <c r="J6" s="9"/>
      <c r="K6" s="11"/>
      <c r="L6" s="41"/>
      <c r="M6" s="9"/>
      <c r="N6" s="393"/>
      <c r="O6" s="9"/>
    </row>
    <row r="7" spans="1:15" s="248" customFormat="1" ht="18" customHeight="1">
      <c r="A7" s="383" t="s">
        <v>92</v>
      </c>
      <c r="B7" s="383">
        <v>2018</v>
      </c>
      <c r="C7" s="384" t="s">
        <v>12</v>
      </c>
      <c r="E7" s="267" t="s">
        <v>204</v>
      </c>
      <c r="F7" s="214"/>
      <c r="G7" s="397">
        <v>468</v>
      </c>
      <c r="H7" s="214"/>
      <c r="I7" s="395">
        <v>4.9000000000000004</v>
      </c>
      <c r="J7" s="214"/>
      <c r="K7" s="388">
        <v>8.3000000000000007</v>
      </c>
      <c r="L7" s="217"/>
      <c r="M7" s="214"/>
      <c r="N7" s="214"/>
      <c r="O7" s="214"/>
    </row>
    <row r="8" spans="1:15" s="245" customFormat="1" ht="18" customHeight="1">
      <c r="A8" s="330" t="s">
        <v>92</v>
      </c>
      <c r="B8" s="330">
        <v>2019</v>
      </c>
      <c r="C8" s="374" t="s">
        <v>12</v>
      </c>
      <c r="E8" s="266" t="s">
        <v>199</v>
      </c>
      <c r="F8" s="9"/>
      <c r="G8" s="398">
        <v>2584</v>
      </c>
      <c r="H8" s="9"/>
      <c r="I8" s="394">
        <v>25.9</v>
      </c>
      <c r="J8" s="9"/>
      <c r="K8" s="387">
        <v>42.6</v>
      </c>
      <c r="L8" s="41"/>
      <c r="M8" s="9"/>
      <c r="N8" s="202" t="s">
        <v>235</v>
      </c>
      <c r="O8" s="9"/>
    </row>
    <row r="9" spans="1:15" s="245" customFormat="1" ht="18" customHeight="1">
      <c r="A9" s="330" t="s">
        <v>92</v>
      </c>
      <c r="B9" s="330">
        <v>2019</v>
      </c>
      <c r="C9" s="374" t="s">
        <v>12</v>
      </c>
      <c r="E9" s="266" t="s">
        <v>202</v>
      </c>
      <c r="F9" s="9"/>
      <c r="G9" s="398">
        <v>1995</v>
      </c>
      <c r="H9" s="9"/>
      <c r="I9" s="394">
        <v>20</v>
      </c>
      <c r="J9" s="9"/>
      <c r="K9" s="387">
        <v>19.7</v>
      </c>
      <c r="L9" s="41"/>
      <c r="M9" s="9"/>
      <c r="N9" s="237" t="s">
        <v>235</v>
      </c>
      <c r="O9" s="9"/>
    </row>
    <row r="10" spans="1:15" s="245" customFormat="1" ht="18" customHeight="1">
      <c r="A10" s="330" t="s">
        <v>92</v>
      </c>
      <c r="B10" s="330">
        <v>2019</v>
      </c>
      <c r="C10" s="374" t="s">
        <v>12</v>
      </c>
      <c r="E10" s="266" t="s">
        <v>201</v>
      </c>
      <c r="F10" s="9"/>
      <c r="G10" s="398">
        <v>1805</v>
      </c>
      <c r="H10" s="9"/>
      <c r="I10" s="394">
        <v>18.100000000000001</v>
      </c>
      <c r="J10" s="9"/>
      <c r="K10" s="387">
        <v>18.100000000000001</v>
      </c>
      <c r="L10" s="41"/>
      <c r="M10" s="9"/>
      <c r="N10" s="9"/>
      <c r="O10" s="9"/>
    </row>
    <row r="11" spans="1:15" s="245" customFormat="1" ht="18" customHeight="1">
      <c r="A11" s="330" t="s">
        <v>92</v>
      </c>
      <c r="B11" s="330">
        <v>2019</v>
      </c>
      <c r="C11" s="374" t="s">
        <v>12</v>
      </c>
      <c r="E11" s="266" t="s">
        <v>237</v>
      </c>
      <c r="F11" s="9"/>
      <c r="G11" s="398">
        <v>1117</v>
      </c>
      <c r="H11" s="9"/>
      <c r="I11" s="394">
        <v>11.2</v>
      </c>
      <c r="J11" s="9"/>
      <c r="K11" s="387">
        <v>11.2</v>
      </c>
      <c r="L11" s="41"/>
      <c r="M11" s="9"/>
      <c r="N11" s="9"/>
      <c r="O11" s="9"/>
    </row>
    <row r="12" spans="1:15" s="245" customFormat="1" ht="18" customHeight="1">
      <c r="A12" s="330" t="s">
        <v>92</v>
      </c>
      <c r="B12" s="330">
        <v>2019</v>
      </c>
      <c r="C12" s="374" t="s">
        <v>12</v>
      </c>
      <c r="E12" s="266" t="s">
        <v>238</v>
      </c>
      <c r="F12" s="9"/>
      <c r="G12" s="396">
        <v>1955</v>
      </c>
      <c r="H12" s="9"/>
      <c r="I12" s="394">
        <v>19.600000000000001</v>
      </c>
      <c r="J12" s="9"/>
      <c r="K12" s="11"/>
      <c r="L12" s="41"/>
      <c r="M12" s="9"/>
      <c r="N12" s="9"/>
      <c r="O12" s="9"/>
    </row>
    <row r="13" spans="1:15" s="248" customFormat="1" ht="18" customHeight="1">
      <c r="A13" s="383" t="s">
        <v>92</v>
      </c>
      <c r="B13" s="383">
        <v>2019</v>
      </c>
      <c r="C13" s="384" t="s">
        <v>12</v>
      </c>
      <c r="E13" s="267" t="s">
        <v>204</v>
      </c>
      <c r="F13" s="214"/>
      <c r="G13" s="399">
        <v>519</v>
      </c>
      <c r="H13" s="214"/>
      <c r="I13" s="395">
        <v>5.2</v>
      </c>
      <c r="J13" s="214"/>
      <c r="K13" s="388">
        <v>8.4</v>
      </c>
      <c r="L13" s="217"/>
      <c r="M13" s="214"/>
      <c r="N13" s="214"/>
      <c r="O13" s="214"/>
    </row>
    <row r="14" spans="1:15" ht="18" customHeight="1">
      <c r="A14" s="7" t="s">
        <v>92</v>
      </c>
      <c r="B14" s="330">
        <v>2020</v>
      </c>
      <c r="C14" s="374" t="s">
        <v>12</v>
      </c>
      <c r="D14" s="374" t="s">
        <v>213</v>
      </c>
      <c r="E14" s="374" t="s">
        <v>199</v>
      </c>
      <c r="F14" s="374" t="s">
        <v>213</v>
      </c>
      <c r="G14" s="385">
        <v>2671</v>
      </c>
      <c r="H14" s="374"/>
      <c r="I14" s="374">
        <v>26.6</v>
      </c>
      <c r="J14" s="203"/>
      <c r="K14" s="40"/>
      <c r="M14" s="41" t="s">
        <v>213</v>
      </c>
      <c r="N14" s="106" t="s">
        <v>239</v>
      </c>
      <c r="O14" s="202" t="s">
        <v>240</v>
      </c>
    </row>
    <row r="15" spans="1:15" ht="15.75">
      <c r="A15" s="7" t="s">
        <v>92</v>
      </c>
      <c r="B15" s="330">
        <v>2020</v>
      </c>
      <c r="C15" s="374" t="s">
        <v>12</v>
      </c>
      <c r="D15" s="374"/>
      <c r="E15" s="374" t="s">
        <v>202</v>
      </c>
      <c r="F15" s="374"/>
      <c r="G15" s="385">
        <v>2280</v>
      </c>
      <c r="H15" s="374"/>
      <c r="I15" s="374">
        <v>22.7</v>
      </c>
      <c r="J15" s="203"/>
      <c r="K15" s="40"/>
      <c r="N15" s="41" t="s">
        <v>241</v>
      </c>
    </row>
    <row r="16" spans="1:15" ht="15.75">
      <c r="A16" s="7" t="s">
        <v>92</v>
      </c>
      <c r="B16" s="330">
        <v>2020</v>
      </c>
      <c r="C16" s="374" t="s">
        <v>12</v>
      </c>
      <c r="D16" s="374"/>
      <c r="E16" s="374" t="s">
        <v>201</v>
      </c>
      <c r="F16" s="374"/>
      <c r="G16" s="385">
        <v>1768</v>
      </c>
      <c r="H16" s="374"/>
      <c r="I16" s="374">
        <v>17.600000000000001</v>
      </c>
      <c r="J16" s="203"/>
      <c r="K16" s="40"/>
    </row>
    <row r="17" spans="1:15" ht="15.75">
      <c r="A17" s="7" t="s">
        <v>92</v>
      </c>
      <c r="B17" s="330">
        <v>2020</v>
      </c>
      <c r="C17" s="374" t="s">
        <v>12</v>
      </c>
      <c r="D17" s="374"/>
      <c r="E17" s="374" t="s">
        <v>238</v>
      </c>
      <c r="F17" s="374"/>
      <c r="G17" s="385">
        <v>1737</v>
      </c>
      <c r="H17" s="374"/>
      <c r="I17" s="374">
        <v>17.3</v>
      </c>
      <c r="J17" s="203"/>
      <c r="K17" s="40"/>
    </row>
    <row r="18" spans="1:15" ht="15.75">
      <c r="A18" s="7" t="s">
        <v>92</v>
      </c>
      <c r="B18" s="330">
        <v>2020</v>
      </c>
      <c r="C18" s="374" t="s">
        <v>12</v>
      </c>
      <c r="D18" s="374"/>
      <c r="E18" s="374" t="s">
        <v>237</v>
      </c>
      <c r="F18" s="374"/>
      <c r="G18" s="385">
        <v>1065</v>
      </c>
      <c r="H18" s="374"/>
      <c r="I18" s="374">
        <v>10.6</v>
      </c>
      <c r="J18" s="203"/>
      <c r="K18" s="40"/>
    </row>
    <row r="19" spans="1:15" s="217" customFormat="1" ht="15.75">
      <c r="A19" s="222" t="s">
        <v>92</v>
      </c>
      <c r="B19" s="383">
        <v>2020</v>
      </c>
      <c r="C19" s="384" t="s">
        <v>12</v>
      </c>
      <c r="D19" s="384"/>
      <c r="E19" s="384" t="s">
        <v>204</v>
      </c>
      <c r="F19" s="384"/>
      <c r="G19" s="386">
        <v>532</v>
      </c>
      <c r="H19" s="384"/>
      <c r="I19" s="384">
        <v>5.3</v>
      </c>
      <c r="J19" s="224"/>
      <c r="K19" s="228"/>
    </row>
    <row r="20" spans="1:15" ht="15.75">
      <c r="A20" s="7" t="s">
        <v>92</v>
      </c>
      <c r="B20" s="330">
        <v>2021</v>
      </c>
      <c r="C20" s="374" t="s">
        <v>12</v>
      </c>
      <c r="D20" s="374"/>
      <c r="E20" s="374" t="s">
        <v>199</v>
      </c>
      <c r="F20" s="374"/>
      <c r="G20" s="385">
        <v>2656</v>
      </c>
      <c r="H20" s="374"/>
      <c r="I20" s="374">
        <v>25.7</v>
      </c>
      <c r="J20" s="203"/>
      <c r="K20" s="40"/>
    </row>
    <row r="21" spans="1:15" ht="15.75">
      <c r="A21" s="7" t="s">
        <v>92</v>
      </c>
      <c r="B21" s="330">
        <v>2021</v>
      </c>
      <c r="C21" s="374" t="s">
        <v>12</v>
      </c>
      <c r="D21" s="374"/>
      <c r="E21" s="374" t="s">
        <v>202</v>
      </c>
      <c r="F21" s="374"/>
      <c r="G21" s="385">
        <v>2563</v>
      </c>
      <c r="H21" s="374"/>
      <c r="I21" s="374">
        <v>24.8</v>
      </c>
      <c r="J21" s="203"/>
      <c r="K21" s="40"/>
      <c r="O21" s="202" t="s">
        <v>242</v>
      </c>
    </row>
    <row r="22" spans="1:15" ht="15.75">
      <c r="A22" s="7" t="s">
        <v>92</v>
      </c>
      <c r="B22" s="330">
        <v>2021</v>
      </c>
      <c r="C22" s="374" t="s">
        <v>12</v>
      </c>
      <c r="D22" s="374"/>
      <c r="E22" s="374" t="s">
        <v>201</v>
      </c>
      <c r="F22" s="374"/>
      <c r="G22" s="385">
        <v>1798</v>
      </c>
      <c r="H22" s="374"/>
      <c r="I22" s="374">
        <v>17.399999999999999</v>
      </c>
      <c r="J22" s="203"/>
      <c r="K22" s="40"/>
    </row>
    <row r="23" spans="1:15" ht="15.75">
      <c r="A23" s="7" t="s">
        <v>92</v>
      </c>
      <c r="B23" s="330">
        <v>2021</v>
      </c>
      <c r="C23" s="374" t="s">
        <v>12</v>
      </c>
      <c r="D23" s="374"/>
      <c r="E23" s="374" t="s">
        <v>238</v>
      </c>
      <c r="F23" s="374"/>
      <c r="G23" s="385">
        <v>1622</v>
      </c>
      <c r="H23" s="374"/>
      <c r="I23" s="374">
        <v>15.7</v>
      </c>
      <c r="J23" s="203"/>
      <c r="K23" s="40"/>
    </row>
    <row r="24" spans="1:15" ht="15.75">
      <c r="A24" s="7" t="s">
        <v>92</v>
      </c>
      <c r="B24" s="330">
        <v>2021</v>
      </c>
      <c r="C24" s="374" t="s">
        <v>12</v>
      </c>
      <c r="D24" s="374"/>
      <c r="E24" s="374" t="s">
        <v>237</v>
      </c>
      <c r="F24" s="374"/>
      <c r="G24" s="385">
        <v>1106</v>
      </c>
      <c r="H24" s="374"/>
      <c r="I24" s="374">
        <v>10.7</v>
      </c>
      <c r="J24" s="203"/>
      <c r="K24" s="40"/>
    </row>
    <row r="25" spans="1:15" s="217" customFormat="1" ht="15.75">
      <c r="A25" s="222" t="s">
        <v>92</v>
      </c>
      <c r="B25" s="383">
        <v>2021</v>
      </c>
      <c r="C25" s="384" t="s">
        <v>12</v>
      </c>
      <c r="D25" s="384"/>
      <c r="E25" s="384" t="s">
        <v>204</v>
      </c>
      <c r="F25" s="384"/>
      <c r="G25" s="386">
        <v>579</v>
      </c>
      <c r="H25" s="384"/>
      <c r="I25" s="384">
        <v>5.6</v>
      </c>
      <c r="J25" s="224"/>
      <c r="K25" s="228"/>
    </row>
    <row r="26" spans="1:15" ht="15.75">
      <c r="A26" s="7" t="s">
        <v>92</v>
      </c>
      <c r="B26" s="330">
        <v>2022</v>
      </c>
      <c r="C26" s="374" t="s">
        <v>12</v>
      </c>
      <c r="D26" s="245"/>
      <c r="E26" s="266" t="s">
        <v>199</v>
      </c>
      <c r="G26" s="389">
        <v>2648</v>
      </c>
      <c r="I26" s="381">
        <v>25.4</v>
      </c>
      <c r="K26" s="40"/>
      <c r="N26" s="202" t="s">
        <v>98</v>
      </c>
    </row>
    <row r="27" spans="1:15" ht="15.75">
      <c r="A27" s="7" t="s">
        <v>92</v>
      </c>
      <c r="B27" s="330">
        <v>2022</v>
      </c>
      <c r="C27" s="374" t="s">
        <v>12</v>
      </c>
      <c r="D27" s="245"/>
      <c r="E27" s="266" t="s">
        <v>202</v>
      </c>
      <c r="G27" s="389">
        <v>2700</v>
      </c>
      <c r="I27" s="381">
        <v>25.9</v>
      </c>
      <c r="K27" s="40"/>
      <c r="N27" s="41" t="s">
        <v>241</v>
      </c>
    </row>
    <row r="28" spans="1:15" ht="15.75">
      <c r="A28" s="7" t="s">
        <v>92</v>
      </c>
      <c r="B28" s="330">
        <v>2022</v>
      </c>
      <c r="C28" s="374" t="s">
        <v>12</v>
      </c>
      <c r="D28" s="245"/>
      <c r="E28" s="266" t="s">
        <v>201</v>
      </c>
      <c r="G28" s="389">
        <v>1385</v>
      </c>
      <c r="I28" s="381">
        <v>17.600000000000001</v>
      </c>
      <c r="K28" s="40"/>
    </row>
    <row r="29" spans="1:15" ht="15.75">
      <c r="A29" s="7" t="s">
        <v>92</v>
      </c>
      <c r="B29" s="330">
        <v>2022</v>
      </c>
      <c r="C29" s="374" t="s">
        <v>12</v>
      </c>
      <c r="D29" s="245"/>
      <c r="E29" s="266" t="s">
        <v>238</v>
      </c>
      <c r="G29" s="389">
        <v>1564</v>
      </c>
      <c r="I29" s="381">
        <v>15</v>
      </c>
      <c r="K29" s="40"/>
    </row>
    <row r="30" spans="1:15" ht="15.75">
      <c r="A30" s="7" t="s">
        <v>92</v>
      </c>
      <c r="B30" s="330">
        <v>2022</v>
      </c>
      <c r="C30" s="374" t="s">
        <v>12</v>
      </c>
      <c r="D30" s="245"/>
      <c r="E30" s="266" t="s">
        <v>237</v>
      </c>
      <c r="G30" s="389">
        <v>1084</v>
      </c>
      <c r="I30" s="381">
        <v>10.4</v>
      </c>
      <c r="K30" s="40"/>
    </row>
    <row r="31" spans="1:15" s="217" customFormat="1" ht="15.75">
      <c r="A31" s="222" t="s">
        <v>92</v>
      </c>
      <c r="B31" s="383">
        <v>2022</v>
      </c>
      <c r="C31" s="384" t="s">
        <v>12</v>
      </c>
      <c r="D31" s="248"/>
      <c r="E31" s="267" t="s">
        <v>204</v>
      </c>
      <c r="G31" s="390">
        <v>594</v>
      </c>
      <c r="I31" s="382">
        <v>5.7</v>
      </c>
      <c r="K31" s="228"/>
      <c r="N31" s="41"/>
    </row>
  </sheetData>
  <phoneticPr fontId="4" type="noConversion"/>
  <hyperlinks>
    <hyperlink ref="O14" r:id="rId1" location="/article/ekom2020#tv_ab" xr:uid="{0264C0E4-2EC0-4BB4-9D6F-97F5BDBA9416}"/>
    <hyperlink ref="O21" r:id="rId2" location="/article/ekom2021#tv_ab" xr:uid="{D09C3DD4-93EC-4FC7-92EC-F396E3947C8E}"/>
    <hyperlink ref="N26" r:id="rId3" xr:uid="{66C357BA-6CC9-4AA4-B17E-ACCAAF5FC85F}"/>
    <hyperlink ref="N2" r:id="rId4" xr:uid="{FA4AA9E3-21B3-4963-A664-2CAFF5DAAC14}"/>
    <hyperlink ref="N8" r:id="rId5" xr:uid="{703EA81D-F44D-4F96-A841-7DD3A7E1DAE2}"/>
    <hyperlink ref="N9" r:id="rId6" xr:uid="{AAFB20F0-6B0B-4C9B-AD24-2D8A7F38FA8D}"/>
    <hyperlink ref="N5" r:id="rId7" xr:uid="{FFA12C91-DD02-453E-A977-93628B24A09D}"/>
  </hyperlinks>
  <pageMargins left="0.7" right="0.7" top="0.75" bottom="0.75" header="0.3" footer="0.3"/>
  <pageSetup paperSize="9" orientation="portrait" horizontalDpi="0" verticalDpi="0"/>
  <tableParts count="1">
    <tablePart r:id="rId8"/>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N291"/>
  <sheetViews>
    <sheetView zoomScaleNormal="100" workbookViewId="0">
      <pane ySplit="1" topLeftCell="E3" activePane="bottomLeft" state="frozen"/>
      <selection pane="bottomLeft" activeCell="E3" sqref="E3"/>
      <selection activeCell="XEK27" sqref="XEK27:XEL27"/>
    </sheetView>
  </sheetViews>
  <sheetFormatPr defaultColWidth="10.875" defaultRowHeight="15.95"/>
  <cols>
    <col min="1" max="1" width="12" style="9" bestFit="1" customWidth="1"/>
    <col min="2" max="2" width="9" style="9" bestFit="1" customWidth="1"/>
    <col min="3" max="3" width="11.625" style="11" bestFit="1" customWidth="1"/>
    <col min="4" max="4" width="9" style="12" customWidth="1"/>
    <col min="5" max="5" width="30.125" style="11" bestFit="1" customWidth="1"/>
    <col min="6" max="6" width="6.75" style="11" customWidth="1"/>
    <col min="7" max="7" width="32.125" style="119" bestFit="1" customWidth="1"/>
    <col min="8" max="8" width="30.5" style="11" hidden="1" customWidth="1"/>
    <col min="9" max="9" width="27.125" style="132" bestFit="1" customWidth="1"/>
    <col min="10" max="10" width="28.125" style="64" bestFit="1" customWidth="1"/>
    <col min="11" max="11" width="31.125" style="64" bestFit="1" customWidth="1"/>
    <col min="12" max="12" width="32.625" style="11" bestFit="1" customWidth="1"/>
    <col min="13" max="13" width="255.625" style="14" bestFit="1" customWidth="1"/>
    <col min="14" max="16384" width="10.875" style="11"/>
  </cols>
  <sheetData>
    <row r="1" spans="1:14" s="44" customFormat="1" ht="18" customHeight="1">
      <c r="A1" s="93" t="s">
        <v>76</v>
      </c>
      <c r="B1" s="93" t="s">
        <v>77</v>
      </c>
      <c r="C1" s="93" t="s">
        <v>0</v>
      </c>
      <c r="D1" s="42" t="s">
        <v>191</v>
      </c>
      <c r="E1" s="93" t="s">
        <v>192</v>
      </c>
      <c r="F1" s="42" t="s">
        <v>193</v>
      </c>
      <c r="G1" s="120" t="s">
        <v>78</v>
      </c>
      <c r="H1" s="42" t="s">
        <v>79</v>
      </c>
      <c r="I1" s="128" t="s">
        <v>243</v>
      </c>
      <c r="J1" s="6" t="s">
        <v>83</v>
      </c>
      <c r="K1" s="6" t="s">
        <v>84</v>
      </c>
      <c r="L1" s="42" t="s">
        <v>244</v>
      </c>
      <c r="M1" s="99" t="s">
        <v>74</v>
      </c>
    </row>
    <row r="2" spans="1:14" s="409" customFormat="1" ht="18" customHeight="1">
      <c r="A2" s="402" t="s">
        <v>92</v>
      </c>
      <c r="B2" s="403">
        <v>2019</v>
      </c>
      <c r="C2" s="404" t="s">
        <v>14</v>
      </c>
      <c r="D2" s="297"/>
      <c r="E2" s="297" t="s">
        <v>245</v>
      </c>
      <c r="F2" s="405"/>
      <c r="G2" s="406">
        <v>5391</v>
      </c>
      <c r="H2" s="403"/>
      <c r="I2" s="407">
        <v>40.1</v>
      </c>
      <c r="J2" s="404"/>
      <c r="K2" s="404">
        <v>5391</v>
      </c>
      <c r="L2" s="404">
        <v>39.4</v>
      </c>
      <c r="M2" s="408"/>
    </row>
    <row r="3" spans="1:14" s="266" customFormat="1" ht="18" customHeight="1">
      <c r="A3" s="7" t="s">
        <v>92</v>
      </c>
      <c r="B3" s="9">
        <v>2019</v>
      </c>
      <c r="C3" s="11" t="s">
        <v>14</v>
      </c>
      <c r="D3" s="12"/>
      <c r="E3" s="12" t="s">
        <v>246</v>
      </c>
      <c r="F3" s="245"/>
      <c r="G3" s="272">
        <v>4807</v>
      </c>
      <c r="H3" s="9"/>
      <c r="I3" s="129">
        <v>36.299999999999997</v>
      </c>
      <c r="J3" s="64">
        <v>4807</v>
      </c>
      <c r="K3" s="64"/>
      <c r="L3" s="11">
        <v>28.1</v>
      </c>
      <c r="M3" s="14"/>
    </row>
    <row r="4" spans="1:14" s="266" customFormat="1" ht="18" customHeight="1">
      <c r="A4" s="7" t="s">
        <v>92</v>
      </c>
      <c r="B4" s="9">
        <v>2019</v>
      </c>
      <c r="C4" s="11" t="s">
        <v>14</v>
      </c>
      <c r="D4" s="12"/>
      <c r="E4" s="12" t="s">
        <v>247</v>
      </c>
      <c r="F4" s="245"/>
      <c r="G4" s="272">
        <v>1835</v>
      </c>
      <c r="H4" s="9"/>
      <c r="I4" s="129">
        <v>13.9</v>
      </c>
      <c r="J4" s="64">
        <v>1835</v>
      </c>
      <c r="K4" s="64"/>
      <c r="L4" s="11">
        <v>13.6</v>
      </c>
      <c r="M4" s="14"/>
    </row>
    <row r="5" spans="1:14" s="267" customFormat="1" ht="18" customHeight="1">
      <c r="A5" s="222" t="s">
        <v>92</v>
      </c>
      <c r="B5" s="214">
        <v>2019</v>
      </c>
      <c r="C5" s="215" t="s">
        <v>14</v>
      </c>
      <c r="D5" s="216"/>
      <c r="E5" s="216" t="s">
        <v>248</v>
      </c>
      <c r="F5" s="248"/>
      <c r="G5" s="273">
        <v>1200</v>
      </c>
      <c r="H5" s="214"/>
      <c r="I5" s="265">
        <v>9.6999999999999993</v>
      </c>
      <c r="J5" s="220">
        <v>1200</v>
      </c>
      <c r="K5" s="220"/>
      <c r="L5" s="215">
        <v>7.6</v>
      </c>
      <c r="M5" s="221"/>
    </row>
    <row r="6" spans="1:14" s="404" customFormat="1" ht="18" customHeight="1">
      <c r="A6" s="402" t="s">
        <v>92</v>
      </c>
      <c r="B6" s="410">
        <v>2020</v>
      </c>
      <c r="C6" s="404" t="s">
        <v>14</v>
      </c>
      <c r="D6" s="297" t="s">
        <v>213</v>
      </c>
      <c r="E6" s="180" t="s">
        <v>245</v>
      </c>
      <c r="F6" s="297" t="s">
        <v>213</v>
      </c>
      <c r="G6" s="411">
        <v>5154</v>
      </c>
      <c r="H6" s="297"/>
      <c r="I6" s="412">
        <v>40</v>
      </c>
      <c r="J6" s="413"/>
      <c r="K6" s="413">
        <v>5154</v>
      </c>
      <c r="L6" s="404">
        <v>42.7</v>
      </c>
      <c r="M6" s="414" t="s">
        <v>249</v>
      </c>
      <c r="N6" s="415" t="s">
        <v>250</v>
      </c>
    </row>
    <row r="7" spans="1:14" ht="15.75">
      <c r="A7" s="9" t="s">
        <v>92</v>
      </c>
      <c r="B7" s="9">
        <v>2020</v>
      </c>
      <c r="C7" s="11" t="s">
        <v>14</v>
      </c>
      <c r="E7" s="41" t="s">
        <v>246</v>
      </c>
      <c r="F7" s="12"/>
      <c r="G7" s="274">
        <v>4770</v>
      </c>
      <c r="H7" s="174"/>
      <c r="I7" s="175">
        <v>37</v>
      </c>
      <c r="J7" s="64">
        <v>4770</v>
      </c>
      <c r="L7" s="11">
        <v>25.8</v>
      </c>
      <c r="N7" s="173" t="s">
        <v>251</v>
      </c>
    </row>
    <row r="8" spans="1:14" ht="15.75">
      <c r="A8" s="9" t="s">
        <v>92</v>
      </c>
      <c r="B8" s="9">
        <v>2020</v>
      </c>
      <c r="C8" s="11" t="s">
        <v>14</v>
      </c>
      <c r="E8" s="41" t="s">
        <v>247</v>
      </c>
      <c r="F8" s="12"/>
      <c r="G8" s="274">
        <v>1683</v>
      </c>
      <c r="H8" s="174"/>
      <c r="I8" s="175">
        <v>13.1</v>
      </c>
      <c r="J8" s="64">
        <v>1683</v>
      </c>
      <c r="L8" s="11">
        <v>12.7</v>
      </c>
    </row>
    <row r="9" spans="1:14" s="215" customFormat="1" ht="15.75">
      <c r="A9" s="214" t="s">
        <v>92</v>
      </c>
      <c r="B9" s="214">
        <v>2020</v>
      </c>
      <c r="C9" s="215" t="s">
        <v>14</v>
      </c>
      <c r="D9" s="216"/>
      <c r="E9" s="217" t="s">
        <v>248</v>
      </c>
      <c r="F9" s="216"/>
      <c r="G9" s="275">
        <v>1268</v>
      </c>
      <c r="H9" s="218"/>
      <c r="I9" s="219">
        <v>9.9</v>
      </c>
      <c r="J9" s="220">
        <v>1268</v>
      </c>
      <c r="K9" s="220"/>
      <c r="L9" s="215">
        <v>7.1</v>
      </c>
      <c r="M9" s="221"/>
    </row>
    <row r="10" spans="1:14" s="404" customFormat="1" ht="15.75">
      <c r="A10" s="402" t="s">
        <v>92</v>
      </c>
      <c r="B10" s="403">
        <v>2021</v>
      </c>
      <c r="C10" s="404" t="s">
        <v>14</v>
      </c>
      <c r="D10" s="297"/>
      <c r="E10" s="180" t="s">
        <v>245</v>
      </c>
      <c r="F10" s="180"/>
      <c r="G10" s="406">
        <v>5291</v>
      </c>
      <c r="H10" s="180"/>
      <c r="I10" s="416">
        <v>38.200000000000003</v>
      </c>
      <c r="J10" s="413"/>
      <c r="K10" s="413">
        <v>5291</v>
      </c>
      <c r="L10" s="404">
        <v>42.7</v>
      </c>
      <c r="M10" s="408"/>
      <c r="N10" s="415" t="s">
        <v>250</v>
      </c>
    </row>
    <row r="11" spans="1:14" ht="15.75">
      <c r="A11" s="7" t="s">
        <v>92</v>
      </c>
      <c r="B11" s="9">
        <v>2021</v>
      </c>
      <c r="C11" s="11" t="s">
        <v>14</v>
      </c>
      <c r="E11" s="41" t="s">
        <v>246</v>
      </c>
      <c r="F11" s="41"/>
      <c r="G11" s="272">
        <v>5536</v>
      </c>
      <c r="H11" s="41"/>
      <c r="I11" s="131">
        <v>40</v>
      </c>
      <c r="J11" s="64">
        <v>5536</v>
      </c>
      <c r="L11" s="11">
        <v>27.1</v>
      </c>
    </row>
    <row r="12" spans="1:14" ht="15.75">
      <c r="A12" s="7" t="s">
        <v>92</v>
      </c>
      <c r="B12" s="9">
        <v>2021</v>
      </c>
      <c r="C12" s="11" t="s">
        <v>14</v>
      </c>
      <c r="E12" s="41" t="s">
        <v>247</v>
      </c>
      <c r="F12" s="41"/>
      <c r="G12" s="272">
        <v>1748</v>
      </c>
      <c r="H12" s="41"/>
      <c r="I12" s="131">
        <v>12.6</v>
      </c>
      <c r="J12" s="64">
        <v>1748</v>
      </c>
      <c r="L12" s="11">
        <v>11.5</v>
      </c>
    </row>
    <row r="13" spans="1:14" s="215" customFormat="1" ht="15.75">
      <c r="A13" s="222" t="s">
        <v>92</v>
      </c>
      <c r="B13" s="214">
        <v>2021</v>
      </c>
      <c r="C13" s="215" t="s">
        <v>14</v>
      </c>
      <c r="D13" s="216"/>
      <c r="E13" s="217" t="s">
        <v>248</v>
      </c>
      <c r="F13" s="217"/>
      <c r="G13" s="273">
        <v>1294</v>
      </c>
      <c r="H13" s="217"/>
      <c r="I13" s="376">
        <v>9.1999999999999993</v>
      </c>
      <c r="J13" s="220">
        <v>1294</v>
      </c>
      <c r="K13" s="220"/>
      <c r="L13" s="215">
        <v>7.7</v>
      </c>
      <c r="M13" s="221"/>
    </row>
    <row r="14" spans="1:14" s="404" customFormat="1" ht="15.75">
      <c r="A14" s="402" t="s">
        <v>92</v>
      </c>
      <c r="B14" s="403">
        <v>2022</v>
      </c>
      <c r="C14" s="404" t="s">
        <v>14</v>
      </c>
      <c r="D14" s="297"/>
      <c r="E14" s="180" t="s">
        <v>245</v>
      </c>
      <c r="F14" s="180"/>
      <c r="G14" s="417"/>
      <c r="H14" s="180"/>
      <c r="I14" s="416"/>
      <c r="J14" s="413"/>
      <c r="K14" s="413"/>
      <c r="M14" s="408"/>
    </row>
    <row r="15" spans="1:14" ht="15.75">
      <c r="A15" s="7" t="s">
        <v>92</v>
      </c>
      <c r="B15" s="9">
        <v>2022</v>
      </c>
      <c r="C15" s="11" t="s">
        <v>14</v>
      </c>
      <c r="E15" s="41" t="s">
        <v>246</v>
      </c>
      <c r="F15" s="41"/>
      <c r="G15" s="292"/>
      <c r="H15" s="41"/>
      <c r="I15" s="131"/>
    </row>
    <row r="16" spans="1:14" ht="15.75">
      <c r="A16" s="7" t="s">
        <v>92</v>
      </c>
      <c r="B16" s="9">
        <v>2022</v>
      </c>
      <c r="C16" s="11" t="s">
        <v>14</v>
      </c>
      <c r="E16" s="41" t="s">
        <v>247</v>
      </c>
      <c r="F16" s="41"/>
      <c r="G16" s="292"/>
      <c r="H16" s="41"/>
      <c r="I16" s="131"/>
    </row>
    <row r="17" spans="1:13" s="215" customFormat="1" ht="15.75">
      <c r="A17" s="222" t="s">
        <v>92</v>
      </c>
      <c r="B17" s="214">
        <v>2022</v>
      </c>
      <c r="C17" s="215" t="s">
        <v>14</v>
      </c>
      <c r="D17" s="216"/>
      <c r="E17" s="217" t="s">
        <v>248</v>
      </c>
      <c r="F17" s="217"/>
      <c r="G17" s="391"/>
      <c r="H17" s="217"/>
      <c r="I17" s="376"/>
      <c r="J17" s="220"/>
      <c r="K17" s="220"/>
      <c r="M17" s="221"/>
    </row>
    <row r="18" spans="1:13" ht="15.75">
      <c r="A18" s="7"/>
      <c r="E18" s="12"/>
      <c r="F18" s="41"/>
      <c r="G18" s="292"/>
      <c r="H18" s="41"/>
      <c r="I18" s="131"/>
    </row>
    <row r="19" spans="1:13" s="215" customFormat="1" ht="16.5" customHeight="1">
      <c r="A19" s="222"/>
      <c r="B19" s="214"/>
      <c r="D19" s="216"/>
      <c r="E19" s="216"/>
      <c r="F19" s="217"/>
      <c r="G19" s="391"/>
      <c r="H19" s="217"/>
      <c r="I19" s="376"/>
      <c r="J19" s="220"/>
      <c r="K19" s="220"/>
      <c r="L19" s="215">
        <v>41</v>
      </c>
      <c r="M19" s="221" t="s">
        <v>252</v>
      </c>
    </row>
    <row r="20" spans="1:13" ht="16.5">
      <c r="A20" s="7" t="s">
        <v>92</v>
      </c>
      <c r="B20" s="9">
        <v>2018</v>
      </c>
      <c r="C20" s="11" t="s">
        <v>115</v>
      </c>
      <c r="E20" s="12" t="s">
        <v>245</v>
      </c>
      <c r="F20" s="41"/>
      <c r="G20" s="292">
        <v>3979</v>
      </c>
      <c r="H20" s="41"/>
      <c r="I20" s="131"/>
      <c r="L20" s="11">
        <v>32</v>
      </c>
      <c r="M20" s="392" t="s">
        <v>253</v>
      </c>
    </row>
    <row r="21" spans="1:13" s="215" customFormat="1" ht="15.75">
      <c r="A21" s="222" t="s">
        <v>92</v>
      </c>
      <c r="B21" s="214">
        <v>2018</v>
      </c>
      <c r="C21" s="215" t="s">
        <v>115</v>
      </c>
      <c r="D21" s="216"/>
      <c r="E21" s="216" t="s">
        <v>246</v>
      </c>
      <c r="F21" s="217"/>
      <c r="G21" s="391">
        <v>4698</v>
      </c>
      <c r="H21" s="217"/>
      <c r="I21" s="376"/>
      <c r="J21" s="220"/>
      <c r="K21" s="220"/>
      <c r="L21" s="215">
        <v>10</v>
      </c>
      <c r="M21" s="221" t="s">
        <v>254</v>
      </c>
    </row>
    <row r="22" spans="1:13" ht="15.75">
      <c r="A22" s="7" t="s">
        <v>92</v>
      </c>
      <c r="B22" s="9">
        <v>2019</v>
      </c>
      <c r="C22" s="11" t="s">
        <v>115</v>
      </c>
      <c r="E22" s="12" t="s">
        <v>245</v>
      </c>
      <c r="F22" s="41"/>
      <c r="G22" s="292">
        <v>4047</v>
      </c>
      <c r="H22" s="41"/>
      <c r="I22" s="131"/>
      <c r="L22" s="11">
        <v>8</v>
      </c>
      <c r="M22" s="14" t="s">
        <v>255</v>
      </c>
    </row>
    <row r="23" spans="1:13" s="215" customFormat="1" ht="15.75">
      <c r="A23" s="222" t="s">
        <v>92</v>
      </c>
      <c r="B23" s="214">
        <v>2019</v>
      </c>
      <c r="C23" s="215" t="s">
        <v>115</v>
      </c>
      <c r="D23" s="216"/>
      <c r="E23" s="216" t="s">
        <v>246</v>
      </c>
      <c r="F23" s="217"/>
      <c r="G23" s="391">
        <v>4534</v>
      </c>
      <c r="H23" s="217"/>
      <c r="I23" s="376"/>
      <c r="J23" s="220"/>
      <c r="K23" s="220"/>
      <c r="M23" s="221"/>
    </row>
    <row r="24" spans="1:13" ht="15.75">
      <c r="A24" s="7" t="s">
        <v>92</v>
      </c>
      <c r="B24" s="9">
        <v>2020</v>
      </c>
      <c r="C24" s="11" t="s">
        <v>115</v>
      </c>
      <c r="E24" s="12" t="s">
        <v>245</v>
      </c>
      <c r="F24" s="41"/>
      <c r="G24" s="292">
        <v>4009</v>
      </c>
      <c r="H24" s="41"/>
      <c r="I24" s="131"/>
      <c r="L24" s="11">
        <v>41</v>
      </c>
    </row>
    <row r="25" spans="1:13" s="215" customFormat="1" ht="15.75">
      <c r="A25" s="222" t="s">
        <v>92</v>
      </c>
      <c r="B25" s="214">
        <v>2020</v>
      </c>
      <c r="C25" s="215" t="s">
        <v>115</v>
      </c>
      <c r="D25" s="216"/>
      <c r="E25" s="216" t="s">
        <v>246</v>
      </c>
      <c r="F25" s="217"/>
      <c r="G25" s="391">
        <v>4369</v>
      </c>
      <c r="H25" s="217"/>
      <c r="I25" s="376"/>
      <c r="J25" s="220"/>
      <c r="K25" s="220"/>
      <c r="L25" s="215">
        <v>31</v>
      </c>
      <c r="M25" s="221"/>
    </row>
    <row r="26" spans="1:13" ht="15.75">
      <c r="A26" s="7" t="s">
        <v>92</v>
      </c>
      <c r="B26" s="9">
        <v>2021</v>
      </c>
      <c r="C26" s="11" t="s">
        <v>115</v>
      </c>
      <c r="E26" s="12" t="s">
        <v>245</v>
      </c>
      <c r="F26" s="41"/>
      <c r="G26" s="292">
        <v>4116</v>
      </c>
      <c r="H26" s="41"/>
      <c r="I26" s="131"/>
      <c r="L26" s="11">
        <v>10</v>
      </c>
    </row>
    <row r="27" spans="1:13" s="215" customFormat="1" ht="15.75">
      <c r="A27" s="222" t="s">
        <v>92</v>
      </c>
      <c r="B27" s="214">
        <v>2021</v>
      </c>
      <c r="C27" s="215" t="s">
        <v>115</v>
      </c>
      <c r="D27" s="216"/>
      <c r="E27" s="216" t="s">
        <v>246</v>
      </c>
      <c r="F27" s="217"/>
      <c r="G27" s="391">
        <v>5124</v>
      </c>
      <c r="H27" s="217"/>
      <c r="I27" s="376"/>
      <c r="J27" s="220"/>
      <c r="K27" s="220"/>
      <c r="L27" s="215">
        <v>7</v>
      </c>
      <c r="M27" s="221"/>
    </row>
    <row r="28" spans="1:13" ht="15.75">
      <c r="A28" s="7" t="s">
        <v>92</v>
      </c>
      <c r="B28" s="9">
        <v>2022</v>
      </c>
      <c r="C28" s="11" t="s">
        <v>115</v>
      </c>
      <c r="E28" s="12" t="s">
        <v>245</v>
      </c>
      <c r="F28" s="41"/>
      <c r="G28" s="292">
        <v>4202</v>
      </c>
      <c r="H28" s="41"/>
      <c r="I28" s="131"/>
    </row>
    <row r="29" spans="1:13" s="215" customFormat="1" ht="15.75">
      <c r="A29" s="222" t="s">
        <v>92</v>
      </c>
      <c r="B29" s="214">
        <v>2022</v>
      </c>
      <c r="C29" s="215" t="s">
        <v>115</v>
      </c>
      <c r="D29" s="216"/>
      <c r="E29" s="216" t="s">
        <v>246</v>
      </c>
      <c r="F29" s="217"/>
      <c r="G29" s="391">
        <v>6599</v>
      </c>
      <c r="H29" s="217"/>
      <c r="I29" s="376"/>
      <c r="J29" s="220"/>
      <c r="K29" s="220"/>
      <c r="L29" s="215">
        <v>42</v>
      </c>
      <c r="M29" s="221"/>
    </row>
    <row r="30" spans="1:13" ht="15.75">
      <c r="A30" s="7"/>
      <c r="E30" s="12"/>
      <c r="F30" s="41"/>
      <c r="G30" s="292"/>
      <c r="H30" s="41"/>
      <c r="I30" s="131"/>
      <c r="L30" s="11">
        <v>32</v>
      </c>
    </row>
    <row r="31" spans="1:13" ht="15.75">
      <c r="A31" s="7"/>
      <c r="E31" s="12"/>
      <c r="F31" s="41"/>
      <c r="G31" s="292"/>
      <c r="H31" s="41"/>
      <c r="I31" s="131"/>
      <c r="L31" s="11">
        <v>10</v>
      </c>
    </row>
    <row r="32" spans="1:13" ht="15.75">
      <c r="A32" s="7"/>
      <c r="E32" s="12"/>
      <c r="F32" s="41"/>
      <c r="G32" s="292"/>
      <c r="H32" s="41"/>
      <c r="I32" s="131"/>
      <c r="L32" s="11">
        <v>6</v>
      </c>
    </row>
    <row r="33" spans="1:12" ht="15.75">
      <c r="A33" s="7"/>
      <c r="E33" s="12"/>
      <c r="F33" s="41"/>
      <c r="G33" s="292"/>
      <c r="H33" s="41"/>
      <c r="I33" s="131"/>
    </row>
    <row r="34" spans="1:12" ht="15.75">
      <c r="A34" s="7"/>
      <c r="E34" s="12"/>
      <c r="F34" s="41"/>
      <c r="G34" s="292"/>
      <c r="H34" s="41"/>
      <c r="I34" s="131"/>
      <c r="L34" s="11">
        <v>44</v>
      </c>
    </row>
    <row r="35" spans="1:12" ht="15.75">
      <c r="A35" s="7"/>
      <c r="E35" s="12"/>
      <c r="F35" s="41"/>
      <c r="G35" s="292"/>
      <c r="H35" s="41"/>
      <c r="I35" s="131"/>
      <c r="L35" s="11">
        <v>30</v>
      </c>
    </row>
    <row r="36" spans="1:12" ht="15.75">
      <c r="A36" s="7"/>
      <c r="E36" s="12"/>
      <c r="F36" s="41"/>
      <c r="G36" s="292"/>
      <c r="H36" s="41"/>
      <c r="I36" s="131"/>
      <c r="L36" s="11">
        <v>10</v>
      </c>
    </row>
    <row r="37" spans="1:12" ht="15.75">
      <c r="A37" s="7"/>
      <c r="E37" s="12"/>
      <c r="F37" s="41"/>
      <c r="G37" s="292"/>
      <c r="H37" s="41"/>
      <c r="I37" s="131"/>
      <c r="L37" s="11">
        <v>6</v>
      </c>
    </row>
    <row r="38" spans="1:12" ht="15.75">
      <c r="A38" s="7"/>
      <c r="E38" s="12"/>
      <c r="F38" s="41"/>
      <c r="G38" s="292"/>
      <c r="H38" s="41"/>
      <c r="I38" s="131"/>
    </row>
    <row r="39" spans="1:12" ht="15.75">
      <c r="A39" s="7"/>
      <c r="E39" s="12"/>
      <c r="F39" s="41"/>
      <c r="G39" s="292"/>
      <c r="H39" s="41"/>
      <c r="I39" s="131"/>
      <c r="L39" s="11">
        <v>44</v>
      </c>
    </row>
    <row r="40" spans="1:12" ht="15.75">
      <c r="A40" s="7"/>
      <c r="E40" s="12"/>
      <c r="F40" s="41"/>
      <c r="G40" s="292"/>
      <c r="H40" s="41"/>
      <c r="I40" s="131"/>
      <c r="L40" s="11">
        <v>30</v>
      </c>
    </row>
    <row r="41" spans="1:12" ht="15.75">
      <c r="A41" s="7"/>
      <c r="E41" s="12"/>
      <c r="F41" s="41"/>
      <c r="G41" s="292"/>
      <c r="H41" s="41"/>
      <c r="I41" s="131"/>
      <c r="L41" s="11">
        <v>10</v>
      </c>
    </row>
    <row r="42" spans="1:12" ht="15.75">
      <c r="A42" s="7"/>
      <c r="E42" s="12"/>
      <c r="F42" s="41"/>
      <c r="G42" s="292"/>
      <c r="H42" s="41"/>
      <c r="I42" s="131"/>
      <c r="L42" s="11">
        <v>6</v>
      </c>
    </row>
    <row r="43" spans="1:12" ht="15.75">
      <c r="A43" s="7"/>
      <c r="E43" s="12"/>
      <c r="F43" s="41"/>
      <c r="G43" s="292"/>
      <c r="H43" s="41"/>
      <c r="I43" s="131"/>
    </row>
    <row r="44" spans="1:12" ht="15.75">
      <c r="A44" s="7"/>
      <c r="E44" s="12"/>
      <c r="F44" s="41"/>
      <c r="G44" s="292"/>
      <c r="H44" s="41"/>
      <c r="I44" s="131"/>
      <c r="L44" s="11">
        <v>44</v>
      </c>
    </row>
    <row r="45" spans="1:12" ht="15.75">
      <c r="A45" s="7"/>
      <c r="E45" s="12"/>
      <c r="F45" s="41"/>
      <c r="G45" s="292"/>
      <c r="H45" s="41"/>
      <c r="I45" s="131"/>
      <c r="L45" s="11">
        <v>30</v>
      </c>
    </row>
    <row r="46" spans="1:12" ht="15.75">
      <c r="A46" s="7"/>
      <c r="E46" s="12"/>
      <c r="F46" s="41"/>
      <c r="G46" s="292"/>
      <c r="H46" s="41"/>
      <c r="I46" s="131"/>
      <c r="L46" s="11">
        <v>11</v>
      </c>
    </row>
    <row r="47" spans="1:12" ht="15.75">
      <c r="A47" s="7"/>
      <c r="E47" s="12"/>
      <c r="F47" s="41"/>
      <c r="G47" s="292"/>
      <c r="H47" s="41"/>
      <c r="I47" s="131"/>
      <c r="L47" s="11">
        <v>6</v>
      </c>
    </row>
    <row r="48" spans="1:12" ht="15.75">
      <c r="A48" s="7"/>
      <c r="E48" s="12"/>
      <c r="F48" s="41"/>
      <c r="G48" s="292"/>
      <c r="H48" s="41"/>
      <c r="I48" s="131"/>
    </row>
    <row r="49" spans="1:12" ht="15.75">
      <c r="A49" s="7"/>
      <c r="E49" s="12"/>
      <c r="F49" s="41"/>
      <c r="G49" s="292"/>
      <c r="H49" s="41"/>
      <c r="I49" s="131"/>
      <c r="L49" s="11">
        <v>44</v>
      </c>
    </row>
    <row r="50" spans="1:12" ht="15.75">
      <c r="A50" s="7"/>
      <c r="E50" s="12"/>
      <c r="F50" s="41"/>
      <c r="G50" s="292"/>
      <c r="H50" s="41"/>
      <c r="I50" s="131"/>
      <c r="L50" s="11">
        <v>32</v>
      </c>
    </row>
    <row r="51" spans="1:12" ht="15.75">
      <c r="A51" s="7"/>
      <c r="E51" s="12"/>
      <c r="F51" s="41"/>
      <c r="G51" s="292"/>
      <c r="H51" s="41"/>
      <c r="I51" s="131"/>
      <c r="L51" s="11">
        <v>10</v>
      </c>
    </row>
    <row r="52" spans="1:12" ht="15.75">
      <c r="A52" s="7"/>
      <c r="E52" s="12"/>
      <c r="F52" s="41"/>
      <c r="G52" s="292"/>
      <c r="H52" s="41"/>
      <c r="I52" s="131"/>
      <c r="L52" s="11">
        <v>7</v>
      </c>
    </row>
    <row r="53" spans="1:12" ht="15.75">
      <c r="A53" s="7"/>
      <c r="E53" s="12"/>
      <c r="F53" s="41"/>
      <c r="G53" s="292"/>
      <c r="H53" s="41"/>
      <c r="I53" s="131"/>
    </row>
    <row r="54" spans="1:12" ht="15.75">
      <c r="A54" s="7"/>
      <c r="E54" s="12"/>
      <c r="F54" s="41"/>
      <c r="G54" s="292"/>
      <c r="H54" s="41"/>
      <c r="I54" s="131"/>
      <c r="L54" s="11">
        <v>42</v>
      </c>
    </row>
    <row r="55" spans="1:12" ht="15.75">
      <c r="A55" s="7"/>
      <c r="E55" s="12"/>
      <c r="F55" s="41"/>
      <c r="G55" s="292"/>
      <c r="H55" s="41"/>
      <c r="I55" s="131"/>
      <c r="L55" s="11">
        <v>32</v>
      </c>
    </row>
    <row r="56" spans="1:12" ht="15.75">
      <c r="A56" s="7"/>
      <c r="E56" s="12"/>
      <c r="F56" s="41"/>
      <c r="G56" s="292"/>
      <c r="H56" s="41"/>
      <c r="I56" s="131"/>
      <c r="L56" s="11">
        <v>10</v>
      </c>
    </row>
    <row r="57" spans="1:12" ht="15.75">
      <c r="A57" s="7"/>
      <c r="E57" s="12"/>
      <c r="F57" s="41"/>
      <c r="G57" s="292"/>
      <c r="H57" s="41"/>
      <c r="I57" s="131"/>
      <c r="L57" s="11">
        <v>6</v>
      </c>
    </row>
    <row r="58" spans="1:12" ht="15.75">
      <c r="A58" s="7"/>
      <c r="E58" s="12"/>
      <c r="F58" s="41"/>
      <c r="G58" s="292"/>
      <c r="H58" s="41"/>
      <c r="I58" s="131"/>
    </row>
    <row r="59" spans="1:12" ht="15.75">
      <c r="A59" s="7"/>
      <c r="E59" s="12"/>
      <c r="F59" s="41"/>
      <c r="G59" s="292"/>
      <c r="H59" s="41"/>
      <c r="I59" s="131"/>
      <c r="L59" s="11">
        <v>38</v>
      </c>
    </row>
    <row r="60" spans="1:12" ht="15.75">
      <c r="A60" s="7"/>
      <c r="E60" s="12"/>
      <c r="F60" s="41"/>
      <c r="G60" s="292"/>
      <c r="H60" s="41"/>
      <c r="I60" s="131"/>
      <c r="L60" s="11">
        <v>30</v>
      </c>
    </row>
    <row r="61" spans="1:12" ht="15.75">
      <c r="A61" s="7"/>
      <c r="E61" s="12"/>
      <c r="F61" s="41"/>
      <c r="G61" s="292"/>
      <c r="H61" s="41"/>
      <c r="I61" s="131"/>
      <c r="L61" s="11">
        <v>10</v>
      </c>
    </row>
    <row r="62" spans="1:12" ht="15.75">
      <c r="A62" s="7"/>
      <c r="E62" s="12"/>
      <c r="F62" s="41"/>
      <c r="G62" s="292"/>
      <c r="H62" s="41"/>
      <c r="I62" s="131"/>
      <c r="L62" s="11">
        <v>9</v>
      </c>
    </row>
    <row r="63" spans="1:12" ht="15.75">
      <c r="A63" s="7"/>
      <c r="E63" s="12"/>
      <c r="F63" s="41"/>
      <c r="G63" s="292"/>
      <c r="H63" s="41"/>
      <c r="I63" s="131"/>
    </row>
    <row r="64" spans="1:12" ht="15.75">
      <c r="A64" s="7"/>
      <c r="E64" s="12"/>
      <c r="F64" s="41"/>
      <c r="G64" s="292"/>
      <c r="H64" s="41"/>
      <c r="I64" s="131"/>
      <c r="L64" s="11">
        <v>39</v>
      </c>
    </row>
    <row r="65" spans="1:12" ht="15.75">
      <c r="A65" s="7"/>
      <c r="E65" s="12"/>
      <c r="F65" s="41"/>
      <c r="G65" s="292"/>
      <c r="H65" s="41"/>
      <c r="I65" s="131"/>
      <c r="L65" s="11">
        <v>28</v>
      </c>
    </row>
    <row r="66" spans="1:12" ht="15.75">
      <c r="A66" s="7"/>
      <c r="E66" s="12"/>
      <c r="F66" s="41"/>
      <c r="G66" s="292"/>
      <c r="H66" s="41"/>
      <c r="I66" s="131"/>
      <c r="L66" s="11">
        <v>10</v>
      </c>
    </row>
    <row r="67" spans="1:12" ht="15.75">
      <c r="A67" s="7"/>
      <c r="E67" s="12"/>
      <c r="F67" s="41"/>
      <c r="G67" s="292"/>
      <c r="H67" s="41"/>
      <c r="I67" s="131"/>
      <c r="L67" s="11">
        <v>10</v>
      </c>
    </row>
    <row r="68" spans="1:12" ht="15.75">
      <c r="A68" s="7"/>
      <c r="E68" s="12"/>
      <c r="F68" s="41"/>
      <c r="G68" s="292"/>
      <c r="H68" s="41"/>
      <c r="I68" s="131"/>
    </row>
    <row r="69" spans="1:12" ht="15.75">
      <c r="A69" s="7"/>
      <c r="E69" s="12"/>
      <c r="F69" s="41"/>
      <c r="G69" s="292"/>
      <c r="H69" s="41"/>
      <c r="I69" s="131"/>
      <c r="L69" s="11">
        <v>41</v>
      </c>
    </row>
    <row r="70" spans="1:12" ht="15.75">
      <c r="A70" s="7"/>
      <c r="E70" s="12"/>
      <c r="F70" s="41"/>
      <c r="G70" s="292"/>
      <c r="H70" s="41"/>
      <c r="I70" s="131"/>
      <c r="L70" s="11">
        <v>27</v>
      </c>
    </row>
    <row r="71" spans="1:12" ht="15.75">
      <c r="A71" s="7"/>
      <c r="E71" s="12"/>
      <c r="F71" s="41"/>
      <c r="G71" s="292"/>
      <c r="H71" s="41"/>
      <c r="I71" s="131"/>
      <c r="L71" s="11">
        <v>10</v>
      </c>
    </row>
    <row r="72" spans="1:12" ht="15.75">
      <c r="A72" s="7"/>
      <c r="E72" s="12"/>
      <c r="F72" s="41"/>
      <c r="G72" s="292"/>
      <c r="H72" s="41"/>
      <c r="I72" s="131"/>
      <c r="L72" s="11">
        <v>10</v>
      </c>
    </row>
    <row r="73" spans="1:12" ht="15.75">
      <c r="A73" s="7"/>
      <c r="E73" s="12"/>
      <c r="F73" s="41"/>
      <c r="G73" s="292"/>
      <c r="H73" s="41"/>
      <c r="I73" s="131"/>
    </row>
    <row r="74" spans="1:12" ht="15.75">
      <c r="A74" s="7"/>
      <c r="E74" s="12"/>
      <c r="F74" s="41"/>
      <c r="G74" s="292"/>
      <c r="H74" s="41"/>
      <c r="I74" s="131"/>
      <c r="L74" s="11">
        <v>41</v>
      </c>
    </row>
    <row r="75" spans="1:12" ht="15.75">
      <c r="A75" s="7"/>
      <c r="E75" s="12"/>
      <c r="F75" s="41"/>
      <c r="G75" s="292"/>
      <c r="H75" s="41"/>
      <c r="I75" s="131"/>
      <c r="L75" s="11">
        <v>26</v>
      </c>
    </row>
    <row r="76" spans="1:12" ht="15.75">
      <c r="A76" s="7"/>
      <c r="E76" s="12"/>
      <c r="F76" s="41"/>
      <c r="G76" s="292"/>
      <c r="H76" s="41"/>
      <c r="I76" s="131"/>
      <c r="L76" s="11">
        <v>12</v>
      </c>
    </row>
    <row r="77" spans="1:12" ht="15.75">
      <c r="A77" s="7"/>
      <c r="E77" s="12"/>
      <c r="F77" s="41"/>
      <c r="G77" s="292"/>
      <c r="H77" s="41"/>
      <c r="I77" s="131"/>
      <c r="L77" s="11">
        <v>8</v>
      </c>
    </row>
    <row r="78" spans="1:12" ht="15.75">
      <c r="A78" s="7"/>
      <c r="E78" s="12"/>
      <c r="F78" s="41"/>
      <c r="G78" s="292"/>
      <c r="H78" s="41"/>
      <c r="I78" s="131"/>
    </row>
    <row r="79" spans="1:12" ht="15.75">
      <c r="A79" s="7"/>
      <c r="E79" s="12"/>
      <c r="F79" s="41"/>
      <c r="G79" s="292"/>
      <c r="H79" s="41"/>
      <c r="I79" s="131"/>
      <c r="L79" s="11">
        <v>41</v>
      </c>
    </row>
    <row r="80" spans="1:12" ht="15.75">
      <c r="A80" s="7"/>
      <c r="E80" s="12"/>
      <c r="F80" s="41"/>
      <c r="G80" s="292"/>
      <c r="H80" s="41"/>
      <c r="I80" s="131"/>
      <c r="L80" s="11">
        <v>25</v>
      </c>
    </row>
    <row r="81" spans="1:12" ht="15.75">
      <c r="A81" s="7"/>
      <c r="E81" s="12"/>
      <c r="F81" s="41"/>
      <c r="G81" s="292"/>
      <c r="H81" s="41"/>
      <c r="I81" s="131"/>
      <c r="L81" s="11">
        <v>13</v>
      </c>
    </row>
    <row r="82" spans="1:12" ht="15.75">
      <c r="A82" s="7"/>
      <c r="E82" s="12"/>
      <c r="F82" s="41"/>
      <c r="G82" s="292"/>
      <c r="H82" s="41"/>
      <c r="I82" s="131"/>
      <c r="L82" s="11">
        <v>7</v>
      </c>
    </row>
    <row r="83" spans="1:12" ht="15.75">
      <c r="A83" s="7"/>
      <c r="E83" s="12"/>
      <c r="F83" s="41"/>
      <c r="G83" s="292"/>
      <c r="H83" s="41"/>
      <c r="I83" s="131"/>
    </row>
    <row r="84" spans="1:12" ht="15.75">
      <c r="A84" s="7"/>
      <c r="E84" s="12"/>
      <c r="F84" s="41"/>
      <c r="G84" s="292"/>
      <c r="H84" s="41"/>
      <c r="I84" s="131"/>
      <c r="L84" s="11">
        <v>41</v>
      </c>
    </row>
    <row r="85" spans="1:12" ht="15.75">
      <c r="A85" s="7"/>
      <c r="E85" s="12"/>
      <c r="F85" s="41"/>
      <c r="G85" s="292"/>
      <c r="H85" s="41"/>
      <c r="I85" s="131"/>
      <c r="L85" s="11">
        <v>25</v>
      </c>
    </row>
    <row r="86" spans="1:12" ht="15.75">
      <c r="A86" s="7"/>
      <c r="E86" s="12"/>
      <c r="F86" s="41"/>
      <c r="G86" s="292"/>
      <c r="H86" s="41"/>
      <c r="I86" s="131"/>
      <c r="L86" s="11">
        <v>17</v>
      </c>
    </row>
    <row r="87" spans="1:12" ht="15.75">
      <c r="A87" s="7"/>
      <c r="E87" s="12"/>
      <c r="F87" s="41"/>
      <c r="G87" s="292"/>
      <c r="H87" s="41"/>
      <c r="I87" s="131"/>
      <c r="L87" s="11">
        <v>7</v>
      </c>
    </row>
    <row r="88" spans="1:12" ht="15.75">
      <c r="A88" s="7"/>
      <c r="E88" s="12"/>
      <c r="F88" s="41"/>
      <c r="G88" s="292"/>
      <c r="H88" s="41"/>
      <c r="I88" s="131"/>
    </row>
    <row r="89" spans="1:12" ht="15.75">
      <c r="A89" s="7"/>
      <c r="E89" s="12"/>
      <c r="F89" s="41"/>
      <c r="G89" s="292"/>
      <c r="H89" s="41"/>
      <c r="I89" s="131"/>
      <c r="L89" s="11">
        <v>38</v>
      </c>
    </row>
    <row r="90" spans="1:12" ht="15.75">
      <c r="A90" s="7"/>
      <c r="E90" s="12"/>
      <c r="F90" s="41"/>
      <c r="G90" s="292"/>
      <c r="H90" s="41"/>
      <c r="I90" s="131"/>
      <c r="L90" s="11">
        <v>28</v>
      </c>
    </row>
    <row r="91" spans="1:12" ht="15.75">
      <c r="A91" s="7"/>
      <c r="E91" s="12"/>
      <c r="F91" s="41"/>
      <c r="G91" s="292"/>
      <c r="H91" s="41"/>
      <c r="I91" s="131"/>
      <c r="L91" s="11">
        <v>17</v>
      </c>
    </row>
    <row r="92" spans="1:12" ht="15.75">
      <c r="A92" s="7"/>
      <c r="E92" s="12"/>
      <c r="F92" s="41"/>
      <c r="G92" s="292"/>
      <c r="H92" s="41"/>
      <c r="I92" s="131"/>
      <c r="L92" s="11">
        <v>7</v>
      </c>
    </row>
    <row r="93" spans="1:12" ht="15.75">
      <c r="A93" s="7"/>
      <c r="E93" s="12"/>
      <c r="F93" s="41"/>
      <c r="G93" s="292"/>
      <c r="H93" s="41"/>
      <c r="I93" s="131"/>
    </row>
    <row r="94" spans="1:12" ht="15.75">
      <c r="A94" s="7"/>
      <c r="E94" s="12"/>
      <c r="F94" s="41"/>
      <c r="G94" s="292"/>
      <c r="H94" s="41"/>
      <c r="I94" s="131"/>
      <c r="L94" s="11">
        <v>40</v>
      </c>
    </row>
    <row r="95" spans="1:12" ht="15.75">
      <c r="A95" s="7"/>
      <c r="E95" s="12"/>
      <c r="F95" s="41"/>
      <c r="G95" s="292"/>
      <c r="H95" s="41"/>
      <c r="I95" s="131"/>
      <c r="L95" s="11">
        <v>26</v>
      </c>
    </row>
    <row r="96" spans="1:12" ht="15.75">
      <c r="A96" s="7"/>
      <c r="E96" s="12"/>
      <c r="F96" s="41"/>
      <c r="G96" s="292"/>
      <c r="H96" s="41"/>
      <c r="I96" s="131"/>
      <c r="L96" s="11">
        <v>17</v>
      </c>
    </row>
    <row r="97" spans="1:12" ht="15.75">
      <c r="A97" s="7"/>
      <c r="E97" s="12"/>
      <c r="F97" s="41"/>
      <c r="G97" s="292"/>
      <c r="H97" s="41"/>
      <c r="I97" s="131"/>
      <c r="L97" s="11">
        <v>7</v>
      </c>
    </row>
    <row r="98" spans="1:12" ht="15.75">
      <c r="A98" s="7"/>
      <c r="E98" s="12"/>
      <c r="F98" s="41"/>
      <c r="G98" s="292"/>
      <c r="H98" s="41"/>
      <c r="I98" s="131"/>
    </row>
    <row r="99" spans="1:12" ht="15.75">
      <c r="A99" s="7"/>
      <c r="E99" s="12"/>
      <c r="F99" s="41"/>
      <c r="G99" s="292"/>
      <c r="H99" s="41"/>
      <c r="I99" s="131"/>
      <c r="L99" s="11">
        <v>39</v>
      </c>
    </row>
    <row r="100" spans="1:12" ht="15.75">
      <c r="A100" s="7"/>
      <c r="E100" s="12"/>
      <c r="F100" s="41"/>
      <c r="G100" s="292"/>
      <c r="H100" s="41"/>
      <c r="I100" s="131"/>
      <c r="L100" s="11">
        <v>26</v>
      </c>
    </row>
    <row r="101" spans="1:12" ht="15.75">
      <c r="A101" s="7"/>
      <c r="E101" s="12"/>
      <c r="F101" s="41"/>
      <c r="G101" s="292"/>
      <c r="H101" s="41"/>
      <c r="I101" s="131"/>
      <c r="L101" s="11">
        <v>17</v>
      </c>
    </row>
    <row r="102" spans="1:12" ht="15.75">
      <c r="A102" s="7"/>
      <c r="E102" s="12"/>
      <c r="F102" s="41"/>
      <c r="G102" s="292"/>
      <c r="H102" s="41"/>
      <c r="I102" s="131"/>
      <c r="L102" s="11">
        <v>8</v>
      </c>
    </row>
    <row r="103" spans="1:12" ht="15.75">
      <c r="A103" s="7"/>
      <c r="E103" s="12"/>
      <c r="F103" s="41"/>
      <c r="G103" s="292"/>
      <c r="H103" s="41"/>
      <c r="I103" s="131"/>
    </row>
    <row r="104" spans="1:12" ht="15.75">
      <c r="A104" s="7"/>
      <c r="E104" s="12"/>
      <c r="F104" s="41"/>
      <c r="G104" s="292"/>
      <c r="H104" s="41"/>
      <c r="I104" s="131"/>
      <c r="L104" s="11">
        <v>40</v>
      </c>
    </row>
    <row r="105" spans="1:12" ht="15.75">
      <c r="A105" s="7"/>
      <c r="E105" s="12"/>
      <c r="F105" s="41"/>
      <c r="G105" s="292"/>
      <c r="H105" s="41"/>
      <c r="I105" s="131"/>
      <c r="L105" s="11">
        <v>27</v>
      </c>
    </row>
    <row r="106" spans="1:12" ht="15.75">
      <c r="A106" s="7"/>
      <c r="E106" s="12"/>
      <c r="F106" s="41"/>
      <c r="G106" s="292"/>
      <c r="H106" s="41"/>
      <c r="I106" s="131"/>
      <c r="L106" s="11">
        <v>17</v>
      </c>
    </row>
    <row r="107" spans="1:12" ht="15.75">
      <c r="A107" s="7"/>
      <c r="E107" s="12"/>
      <c r="F107" s="41"/>
      <c r="G107" s="292"/>
      <c r="H107" s="41"/>
      <c r="I107" s="131"/>
      <c r="L107" s="11">
        <v>7</v>
      </c>
    </row>
    <row r="108" spans="1:12" ht="15.75">
      <c r="A108" s="7"/>
      <c r="E108" s="12"/>
      <c r="F108" s="41"/>
      <c r="G108" s="292"/>
      <c r="H108" s="41"/>
      <c r="I108" s="131"/>
    </row>
    <row r="109" spans="1:12" ht="15.75">
      <c r="A109" s="7"/>
      <c r="E109" s="12"/>
      <c r="F109" s="41"/>
      <c r="G109" s="292"/>
      <c r="H109" s="41"/>
      <c r="I109" s="131"/>
      <c r="L109" s="11">
        <v>38</v>
      </c>
    </row>
    <row r="110" spans="1:12" ht="15.75">
      <c r="A110" s="7"/>
      <c r="E110" s="12"/>
      <c r="F110" s="41"/>
      <c r="G110" s="292"/>
      <c r="H110" s="41"/>
      <c r="I110" s="131"/>
      <c r="L110" s="11">
        <v>27</v>
      </c>
    </row>
    <row r="111" spans="1:12" ht="15.75">
      <c r="A111" s="7"/>
      <c r="E111" s="12"/>
      <c r="F111" s="41"/>
      <c r="G111" s="292"/>
      <c r="H111" s="41"/>
      <c r="I111" s="131"/>
      <c r="L111" s="11">
        <v>18</v>
      </c>
    </row>
    <row r="112" spans="1:12" ht="15.75">
      <c r="A112" s="7"/>
      <c r="E112" s="12"/>
      <c r="F112" s="41"/>
      <c r="G112" s="292"/>
      <c r="H112" s="41"/>
      <c r="I112" s="131"/>
      <c r="L112" s="11">
        <v>8</v>
      </c>
    </row>
    <row r="113" spans="1:13" ht="15.75">
      <c r="A113" s="7"/>
      <c r="E113" s="12"/>
      <c r="F113" s="41"/>
      <c r="G113" s="292"/>
      <c r="H113" s="41"/>
      <c r="I113" s="131"/>
    </row>
    <row r="114" spans="1:13" ht="15.75">
      <c r="A114" s="7"/>
      <c r="E114" s="12"/>
      <c r="F114" s="41"/>
      <c r="G114" s="292"/>
      <c r="H114" s="41"/>
      <c r="I114" s="131"/>
      <c r="L114" s="131">
        <v>42</v>
      </c>
      <c r="M114" s="14" t="s">
        <v>256</v>
      </c>
    </row>
    <row r="115" spans="1:13" ht="15.75">
      <c r="A115" s="7"/>
      <c r="E115" s="12"/>
      <c r="F115" s="41"/>
      <c r="G115" s="292"/>
      <c r="H115" s="41"/>
      <c r="I115" s="131"/>
      <c r="L115" s="131">
        <v>26</v>
      </c>
    </row>
    <row r="116" spans="1:13" ht="15.75">
      <c r="A116" s="7"/>
      <c r="E116" s="12"/>
      <c r="F116" s="41"/>
      <c r="G116" s="292"/>
      <c r="H116" s="41"/>
      <c r="I116" s="131"/>
      <c r="L116" s="131">
        <v>16</v>
      </c>
    </row>
    <row r="117" spans="1:13" ht="15.75">
      <c r="A117" s="7"/>
      <c r="E117" s="12"/>
      <c r="F117" s="41"/>
      <c r="G117" s="292"/>
      <c r="H117" s="41"/>
      <c r="I117" s="131"/>
      <c r="L117" s="131">
        <v>9</v>
      </c>
    </row>
    <row r="118" spans="1:13" ht="15.75">
      <c r="A118" s="7"/>
      <c r="E118" s="12"/>
      <c r="F118" s="41"/>
      <c r="G118" s="292"/>
      <c r="H118" s="41"/>
      <c r="I118" s="131"/>
    </row>
    <row r="119" spans="1:13" ht="15.75">
      <c r="A119" s="7"/>
      <c r="E119" s="12"/>
      <c r="F119" s="41"/>
      <c r="G119" s="292"/>
      <c r="H119" s="41"/>
      <c r="I119" s="131"/>
    </row>
    <row r="120" spans="1:13" ht="15.75">
      <c r="E120" s="41"/>
      <c r="F120" s="41"/>
      <c r="H120" s="41"/>
      <c r="I120" s="131"/>
    </row>
    <row r="121" spans="1:13" ht="15.75">
      <c r="E121" s="41"/>
      <c r="F121" s="41"/>
      <c r="H121" s="41"/>
      <c r="I121" s="131"/>
    </row>
    <row r="122" spans="1:13" ht="15.75">
      <c r="E122" s="41"/>
      <c r="F122" s="41"/>
      <c r="H122" s="41"/>
      <c r="I122" s="131"/>
    </row>
    <row r="123" spans="1:13" ht="15.75">
      <c r="E123" s="41"/>
      <c r="F123" s="41"/>
      <c r="H123" s="41"/>
      <c r="I123" s="131"/>
    </row>
    <row r="124" spans="1:13" ht="15.75">
      <c r="E124" s="41"/>
      <c r="F124" s="41"/>
      <c r="H124" s="41"/>
      <c r="I124" s="131"/>
    </row>
    <row r="125" spans="1:13" ht="15.75">
      <c r="E125" s="41"/>
      <c r="F125" s="41"/>
      <c r="H125" s="41"/>
      <c r="I125" s="131"/>
    </row>
    <row r="126" spans="1:13" ht="15.75">
      <c r="E126" s="41"/>
      <c r="F126" s="41"/>
      <c r="H126" s="41"/>
      <c r="I126" s="131"/>
    </row>
    <row r="127" spans="1:13" ht="15.75">
      <c r="E127" s="41"/>
      <c r="F127" s="41"/>
      <c r="H127" s="41"/>
      <c r="I127" s="131"/>
    </row>
    <row r="128" spans="1:13" ht="15.75">
      <c r="E128" s="41"/>
      <c r="F128" s="41"/>
      <c r="H128" s="41"/>
      <c r="I128" s="131"/>
    </row>
    <row r="129" spans="5:9" ht="15.75">
      <c r="E129" s="41"/>
      <c r="F129" s="41"/>
      <c r="H129" s="41"/>
      <c r="I129" s="131"/>
    </row>
    <row r="130" spans="5:9" ht="15.75">
      <c r="E130" s="41"/>
      <c r="F130" s="41"/>
      <c r="H130" s="41"/>
      <c r="I130" s="131"/>
    </row>
    <row r="131" spans="5:9" ht="15.75">
      <c r="E131" s="41"/>
      <c r="F131" s="41"/>
      <c r="H131" s="41"/>
      <c r="I131" s="131"/>
    </row>
    <row r="132" spans="5:9" ht="15.75">
      <c r="E132" s="41"/>
      <c r="F132" s="41"/>
      <c r="H132" s="41"/>
      <c r="I132" s="131"/>
    </row>
    <row r="133" spans="5:9" ht="15.75">
      <c r="E133" s="41"/>
      <c r="F133" s="41"/>
      <c r="H133" s="41"/>
      <c r="I133" s="131"/>
    </row>
    <row r="134" spans="5:9" ht="15.75">
      <c r="E134" s="41"/>
      <c r="F134" s="41"/>
      <c r="H134" s="41"/>
      <c r="I134" s="131"/>
    </row>
    <row r="135" spans="5:9" ht="15.75">
      <c r="E135" s="41"/>
      <c r="F135" s="41"/>
      <c r="H135" s="41"/>
      <c r="I135" s="131"/>
    </row>
    <row r="136" spans="5:9" ht="15.75">
      <c r="E136" s="41"/>
      <c r="F136" s="41"/>
      <c r="H136" s="41"/>
      <c r="I136" s="131"/>
    </row>
    <row r="137" spans="5:9" ht="15.75">
      <c r="E137" s="41"/>
      <c r="F137" s="41"/>
      <c r="H137" s="41"/>
      <c r="I137" s="131"/>
    </row>
    <row r="138" spans="5:9" ht="15.75">
      <c r="E138" s="41"/>
      <c r="F138" s="41"/>
      <c r="H138" s="41"/>
      <c r="I138" s="131"/>
    </row>
    <row r="139" spans="5:9" ht="15.75">
      <c r="E139" s="41"/>
      <c r="F139" s="41"/>
      <c r="H139" s="41"/>
      <c r="I139" s="131"/>
    </row>
    <row r="140" spans="5:9" ht="15.75">
      <c r="E140" s="41"/>
      <c r="F140" s="41"/>
      <c r="H140" s="41"/>
      <c r="I140" s="131"/>
    </row>
    <row r="141" spans="5:9" ht="15.75">
      <c r="E141" s="41"/>
      <c r="F141" s="41"/>
      <c r="H141" s="41"/>
      <c r="I141" s="131"/>
    </row>
    <row r="142" spans="5:9" ht="15.75">
      <c r="E142" s="41"/>
      <c r="F142" s="41"/>
      <c r="H142" s="41"/>
      <c r="I142" s="131"/>
    </row>
    <row r="143" spans="5:9" ht="15.75">
      <c r="E143" s="41"/>
      <c r="F143" s="41"/>
      <c r="H143" s="41"/>
      <c r="I143" s="131"/>
    </row>
    <row r="144" spans="5:9" ht="15.75">
      <c r="E144" s="41"/>
      <c r="F144" s="41"/>
      <c r="H144" s="41"/>
      <c r="I144" s="131"/>
    </row>
    <row r="145" spans="5:9" ht="15.75">
      <c r="E145" s="41"/>
      <c r="F145" s="41"/>
      <c r="H145" s="41"/>
      <c r="I145" s="131"/>
    </row>
    <row r="146" spans="5:9" ht="15.75">
      <c r="E146" s="41"/>
      <c r="F146" s="41"/>
      <c r="H146" s="41"/>
      <c r="I146" s="131"/>
    </row>
    <row r="147" spans="5:9" ht="15.75">
      <c r="E147" s="41"/>
      <c r="F147" s="41"/>
      <c r="H147" s="41"/>
      <c r="I147" s="131"/>
    </row>
    <row r="148" spans="5:9" ht="15.75">
      <c r="E148" s="41"/>
      <c r="F148" s="41"/>
      <c r="H148" s="41"/>
      <c r="I148" s="131"/>
    </row>
    <row r="149" spans="5:9" ht="15.75">
      <c r="E149" s="41"/>
      <c r="F149" s="41"/>
      <c r="H149" s="41"/>
      <c r="I149" s="131"/>
    </row>
    <row r="150" spans="5:9" ht="15.75">
      <c r="E150" s="41"/>
      <c r="F150" s="41"/>
      <c r="H150" s="41"/>
      <c r="I150" s="131"/>
    </row>
    <row r="151" spans="5:9" ht="15.75">
      <c r="E151" s="41"/>
      <c r="F151" s="41"/>
      <c r="H151" s="41"/>
      <c r="I151" s="131"/>
    </row>
    <row r="152" spans="5:9" ht="15.75">
      <c r="E152" s="41"/>
      <c r="F152" s="41"/>
      <c r="H152" s="41"/>
      <c r="I152" s="131"/>
    </row>
    <row r="153" spans="5:9" ht="15.75">
      <c r="E153" s="41"/>
      <c r="F153" s="41"/>
      <c r="H153" s="41"/>
      <c r="I153" s="131"/>
    </row>
    <row r="154" spans="5:9" ht="15.75">
      <c r="E154" s="41"/>
      <c r="F154" s="41"/>
      <c r="H154" s="41"/>
      <c r="I154" s="131"/>
    </row>
    <row r="155" spans="5:9" ht="15.75">
      <c r="E155" s="41"/>
      <c r="F155" s="41"/>
      <c r="H155" s="41"/>
      <c r="I155" s="131"/>
    </row>
    <row r="156" spans="5:9" ht="15.75">
      <c r="E156" s="41"/>
      <c r="F156" s="41"/>
      <c r="H156" s="41"/>
      <c r="I156" s="131"/>
    </row>
    <row r="157" spans="5:9" ht="15.75">
      <c r="E157" s="41"/>
      <c r="F157" s="41"/>
      <c r="H157" s="41"/>
      <c r="I157" s="131"/>
    </row>
    <row r="158" spans="5:9" ht="15.75">
      <c r="E158" s="41"/>
      <c r="F158" s="41"/>
      <c r="H158" s="41"/>
      <c r="I158" s="131"/>
    </row>
    <row r="159" spans="5:9" ht="15.75">
      <c r="E159" s="41"/>
      <c r="F159" s="41"/>
      <c r="H159" s="41"/>
      <c r="I159" s="131"/>
    </row>
    <row r="160" spans="5:9" ht="15.75">
      <c r="E160" s="41"/>
      <c r="F160" s="41"/>
      <c r="H160" s="41"/>
      <c r="I160" s="131"/>
    </row>
    <row r="161" spans="5:9" ht="15.75">
      <c r="E161" s="41"/>
      <c r="F161" s="41"/>
      <c r="H161" s="41"/>
      <c r="I161" s="131"/>
    </row>
    <row r="162" spans="5:9" ht="15.75">
      <c r="E162" s="41"/>
      <c r="F162" s="41"/>
      <c r="H162" s="41"/>
      <c r="I162" s="131"/>
    </row>
    <row r="163" spans="5:9" ht="15.75">
      <c r="E163" s="41"/>
      <c r="F163" s="41"/>
      <c r="H163" s="41"/>
      <c r="I163" s="131"/>
    </row>
    <row r="164" spans="5:9" ht="15.75">
      <c r="E164" s="41"/>
      <c r="F164" s="41"/>
      <c r="H164" s="41"/>
      <c r="I164" s="131"/>
    </row>
    <row r="165" spans="5:9" ht="15.75">
      <c r="E165" s="41"/>
      <c r="F165" s="41"/>
      <c r="H165" s="41"/>
      <c r="I165" s="131"/>
    </row>
    <row r="166" spans="5:9" ht="15.75">
      <c r="E166" s="41"/>
      <c r="F166" s="41"/>
      <c r="H166" s="41"/>
      <c r="I166" s="131"/>
    </row>
    <row r="167" spans="5:9" ht="15.75">
      <c r="E167" s="41"/>
      <c r="F167" s="41"/>
      <c r="H167" s="41"/>
      <c r="I167" s="131"/>
    </row>
    <row r="168" spans="5:9" ht="15.75">
      <c r="E168" s="41"/>
      <c r="F168" s="41"/>
      <c r="H168" s="41"/>
      <c r="I168" s="131"/>
    </row>
    <row r="169" spans="5:9" ht="15.75">
      <c r="E169" s="41"/>
      <c r="F169" s="41"/>
      <c r="H169" s="41"/>
      <c r="I169" s="131"/>
    </row>
    <row r="170" spans="5:9" ht="15.75">
      <c r="E170" s="41"/>
      <c r="F170" s="41"/>
      <c r="H170" s="41"/>
      <c r="I170" s="131"/>
    </row>
    <row r="171" spans="5:9" ht="15.75">
      <c r="E171" s="41"/>
      <c r="F171" s="41"/>
      <c r="H171" s="41"/>
      <c r="I171" s="131"/>
    </row>
    <row r="172" spans="5:9" ht="15.75">
      <c r="E172" s="41"/>
      <c r="F172" s="41"/>
      <c r="H172" s="41"/>
      <c r="I172" s="131"/>
    </row>
    <row r="173" spans="5:9" ht="15.75">
      <c r="E173" s="41"/>
      <c r="F173" s="41"/>
      <c r="H173" s="41"/>
      <c r="I173" s="131"/>
    </row>
    <row r="174" spans="5:9" ht="15.75">
      <c r="E174" s="41"/>
      <c r="F174" s="41"/>
      <c r="H174" s="41"/>
      <c r="I174" s="131"/>
    </row>
    <row r="175" spans="5:9" ht="15.75">
      <c r="E175" s="41"/>
      <c r="F175" s="41"/>
      <c r="H175" s="41"/>
      <c r="I175" s="131"/>
    </row>
    <row r="176" spans="5:9" ht="15.75">
      <c r="E176" s="41"/>
      <c r="F176" s="41"/>
      <c r="H176" s="41"/>
      <c r="I176" s="131"/>
    </row>
    <row r="177" spans="5:9" ht="15.75">
      <c r="E177" s="41"/>
      <c r="F177" s="41"/>
      <c r="H177" s="41"/>
      <c r="I177" s="131"/>
    </row>
    <row r="178" spans="5:9" ht="15.75">
      <c r="E178" s="41"/>
      <c r="F178" s="41"/>
      <c r="H178" s="41"/>
      <c r="I178" s="131"/>
    </row>
    <row r="179" spans="5:9" ht="15.75">
      <c r="E179" s="41"/>
      <c r="F179" s="41"/>
      <c r="H179" s="41"/>
      <c r="I179" s="131"/>
    </row>
    <row r="180" spans="5:9" ht="15.75">
      <c r="E180" s="41"/>
      <c r="F180" s="41"/>
      <c r="H180" s="41"/>
      <c r="I180" s="131"/>
    </row>
    <row r="181" spans="5:9" ht="15.75">
      <c r="E181" s="41"/>
      <c r="F181" s="41"/>
      <c r="H181" s="41"/>
      <c r="I181" s="131"/>
    </row>
    <row r="182" spans="5:9" ht="15.75">
      <c r="E182" s="41"/>
      <c r="F182" s="41"/>
      <c r="H182" s="41"/>
      <c r="I182" s="131"/>
    </row>
    <row r="183" spans="5:9" ht="15.75">
      <c r="E183" s="41"/>
      <c r="F183" s="41"/>
      <c r="H183" s="41"/>
      <c r="I183" s="131"/>
    </row>
    <row r="184" spans="5:9" ht="15.75">
      <c r="E184" s="41"/>
      <c r="F184" s="41"/>
      <c r="H184" s="41"/>
      <c r="I184" s="131"/>
    </row>
    <row r="185" spans="5:9" ht="15.75">
      <c r="E185" s="41"/>
      <c r="F185" s="41"/>
      <c r="H185" s="41"/>
      <c r="I185" s="131"/>
    </row>
    <row r="186" spans="5:9" ht="15.75">
      <c r="E186" s="41"/>
      <c r="F186" s="41"/>
      <c r="H186" s="41"/>
      <c r="I186" s="131"/>
    </row>
    <row r="187" spans="5:9" ht="15.75">
      <c r="E187" s="41"/>
      <c r="F187" s="41"/>
      <c r="H187" s="41"/>
      <c r="I187" s="131"/>
    </row>
    <row r="188" spans="5:9" ht="15.75">
      <c r="E188" s="41"/>
      <c r="F188" s="41"/>
      <c r="H188" s="41"/>
      <c r="I188" s="131"/>
    </row>
    <row r="189" spans="5:9" ht="15.75">
      <c r="E189" s="41"/>
      <c r="F189" s="41"/>
      <c r="H189" s="41"/>
      <c r="I189" s="131"/>
    </row>
    <row r="190" spans="5:9" ht="15.75">
      <c r="E190" s="41"/>
      <c r="F190" s="41"/>
      <c r="H190" s="41"/>
      <c r="I190" s="131"/>
    </row>
    <row r="191" spans="5:9" ht="15.75">
      <c r="E191" s="41"/>
      <c r="F191" s="41"/>
      <c r="H191" s="41"/>
      <c r="I191" s="131"/>
    </row>
    <row r="192" spans="5:9" ht="15.75">
      <c r="E192" s="41"/>
      <c r="F192" s="41"/>
      <c r="H192" s="41"/>
      <c r="I192" s="131"/>
    </row>
    <row r="193" spans="5:9" ht="15.75">
      <c r="E193" s="41"/>
      <c r="F193" s="41"/>
      <c r="H193" s="41"/>
      <c r="I193" s="131"/>
    </row>
    <row r="194" spans="5:9" ht="15.75">
      <c r="E194" s="41"/>
      <c r="F194" s="41"/>
      <c r="H194" s="41"/>
      <c r="I194" s="131"/>
    </row>
    <row r="195" spans="5:9" ht="15.75">
      <c r="E195" s="41"/>
      <c r="F195" s="41"/>
      <c r="H195" s="41"/>
      <c r="I195" s="131"/>
    </row>
    <row r="196" spans="5:9" ht="15.75">
      <c r="E196" s="41"/>
      <c r="F196" s="41"/>
      <c r="H196" s="41"/>
      <c r="I196" s="131"/>
    </row>
    <row r="197" spans="5:9" ht="15.75">
      <c r="E197" s="41"/>
      <c r="F197" s="41"/>
      <c r="H197" s="41"/>
      <c r="I197" s="131"/>
    </row>
    <row r="198" spans="5:9" ht="15.75">
      <c r="E198" s="41"/>
      <c r="F198" s="41"/>
      <c r="H198" s="41"/>
      <c r="I198" s="131"/>
    </row>
    <row r="199" spans="5:9" ht="15.75">
      <c r="E199" s="41"/>
      <c r="F199" s="41"/>
      <c r="H199" s="41"/>
      <c r="I199" s="131"/>
    </row>
    <row r="200" spans="5:9" ht="15.75">
      <c r="E200" s="41"/>
      <c r="F200" s="41"/>
      <c r="H200" s="41"/>
      <c r="I200" s="131"/>
    </row>
    <row r="201" spans="5:9" ht="15.75">
      <c r="E201" s="41"/>
      <c r="F201" s="41"/>
      <c r="H201" s="41"/>
      <c r="I201" s="131"/>
    </row>
    <row r="202" spans="5:9" ht="15.75">
      <c r="E202" s="41"/>
      <c r="F202" s="41"/>
      <c r="H202" s="41"/>
      <c r="I202" s="131"/>
    </row>
    <row r="203" spans="5:9" ht="15.75">
      <c r="E203" s="41"/>
      <c r="F203" s="41"/>
      <c r="H203" s="41"/>
      <c r="I203" s="131"/>
    </row>
    <row r="204" spans="5:9" ht="15.75">
      <c r="E204" s="41"/>
      <c r="F204" s="41"/>
      <c r="H204" s="41"/>
      <c r="I204" s="131"/>
    </row>
    <row r="205" spans="5:9" ht="15.75">
      <c r="E205" s="41"/>
      <c r="F205" s="41"/>
      <c r="H205" s="41"/>
      <c r="I205" s="131"/>
    </row>
    <row r="206" spans="5:9" ht="15.75">
      <c r="E206" s="41"/>
      <c r="F206" s="41"/>
      <c r="H206" s="41"/>
      <c r="I206" s="131"/>
    </row>
    <row r="207" spans="5:9" ht="15.75">
      <c r="E207" s="41"/>
      <c r="F207" s="41"/>
      <c r="H207" s="41"/>
      <c r="I207" s="131"/>
    </row>
    <row r="208" spans="5:9" ht="15.75">
      <c r="E208" s="41"/>
      <c r="F208" s="41"/>
      <c r="H208" s="41"/>
      <c r="I208" s="131"/>
    </row>
    <row r="209" spans="5:9" ht="15.75">
      <c r="E209" s="41"/>
      <c r="F209" s="41"/>
      <c r="H209" s="41"/>
      <c r="I209" s="131"/>
    </row>
    <row r="210" spans="5:9" ht="15.75">
      <c r="E210" s="41"/>
      <c r="F210" s="41"/>
      <c r="H210" s="41"/>
      <c r="I210" s="131"/>
    </row>
    <row r="211" spans="5:9" ht="15.75">
      <c r="E211" s="41"/>
      <c r="F211" s="41"/>
      <c r="H211" s="41"/>
      <c r="I211" s="131"/>
    </row>
    <row r="212" spans="5:9" ht="15.75">
      <c r="E212" s="41"/>
      <c r="F212" s="41"/>
      <c r="H212" s="41"/>
      <c r="I212" s="131"/>
    </row>
    <row r="213" spans="5:9" ht="15.75">
      <c r="E213" s="41"/>
      <c r="F213" s="41"/>
      <c r="H213" s="41"/>
      <c r="I213" s="131"/>
    </row>
    <row r="214" spans="5:9" ht="15.75">
      <c r="E214" s="41"/>
      <c r="F214" s="41"/>
      <c r="H214" s="41"/>
      <c r="I214" s="131"/>
    </row>
    <row r="215" spans="5:9" ht="15.75">
      <c r="E215" s="41"/>
      <c r="F215" s="41"/>
      <c r="H215" s="41"/>
      <c r="I215" s="131"/>
    </row>
    <row r="216" spans="5:9" ht="15.75">
      <c r="E216" s="41"/>
      <c r="F216" s="41"/>
      <c r="H216" s="41"/>
      <c r="I216" s="131"/>
    </row>
    <row r="217" spans="5:9" ht="15.75">
      <c r="E217" s="41"/>
      <c r="F217" s="41"/>
      <c r="H217" s="41"/>
      <c r="I217" s="131"/>
    </row>
    <row r="218" spans="5:9" ht="15.75">
      <c r="E218" s="41"/>
      <c r="F218" s="41"/>
      <c r="H218" s="41"/>
      <c r="I218" s="131"/>
    </row>
    <row r="219" spans="5:9" ht="15.75">
      <c r="E219" s="41"/>
      <c r="F219" s="41"/>
      <c r="H219" s="41"/>
      <c r="I219" s="131"/>
    </row>
    <row r="220" spans="5:9" ht="15.75">
      <c r="E220" s="41"/>
      <c r="F220" s="41"/>
      <c r="H220" s="41"/>
      <c r="I220" s="131"/>
    </row>
    <row r="221" spans="5:9" ht="15.75">
      <c r="E221" s="41"/>
      <c r="F221" s="41"/>
      <c r="H221" s="41"/>
      <c r="I221" s="131"/>
    </row>
    <row r="222" spans="5:9" ht="15.75">
      <c r="E222" s="41"/>
      <c r="F222" s="41"/>
      <c r="H222" s="41"/>
      <c r="I222" s="131"/>
    </row>
    <row r="223" spans="5:9" ht="15.75">
      <c r="E223" s="41"/>
      <c r="F223" s="41"/>
      <c r="H223" s="41"/>
      <c r="I223" s="131"/>
    </row>
    <row r="224" spans="5:9" ht="15.75">
      <c r="E224" s="41"/>
      <c r="F224" s="41"/>
      <c r="H224" s="41"/>
      <c r="I224" s="131"/>
    </row>
    <row r="225" spans="5:9" ht="15.75">
      <c r="E225" s="41"/>
      <c r="F225" s="41"/>
      <c r="H225" s="41"/>
      <c r="I225" s="131"/>
    </row>
    <row r="226" spans="5:9" ht="15.75">
      <c r="E226" s="41"/>
      <c r="F226" s="41"/>
      <c r="H226" s="41"/>
      <c r="I226" s="131"/>
    </row>
    <row r="227" spans="5:9" ht="15.75">
      <c r="E227" s="41"/>
      <c r="F227" s="41"/>
      <c r="H227" s="41"/>
      <c r="I227" s="131"/>
    </row>
    <row r="228" spans="5:9" ht="15.75">
      <c r="E228" s="41"/>
      <c r="F228" s="41"/>
      <c r="H228" s="41"/>
      <c r="I228" s="131"/>
    </row>
    <row r="229" spans="5:9" ht="15.75">
      <c r="E229" s="41"/>
      <c r="F229" s="41"/>
      <c r="H229" s="41"/>
      <c r="I229" s="131"/>
    </row>
    <row r="230" spans="5:9" ht="15.75">
      <c r="E230" s="41"/>
      <c r="F230" s="41"/>
      <c r="H230" s="41"/>
      <c r="I230" s="131"/>
    </row>
    <row r="231" spans="5:9" ht="15.75">
      <c r="E231" s="41"/>
      <c r="F231" s="41"/>
      <c r="H231" s="41"/>
      <c r="I231" s="131"/>
    </row>
    <row r="232" spans="5:9" ht="15.75">
      <c r="E232" s="41"/>
      <c r="F232" s="41"/>
      <c r="H232" s="41"/>
      <c r="I232" s="131"/>
    </row>
    <row r="233" spans="5:9" ht="15.75">
      <c r="E233" s="41"/>
      <c r="F233" s="41"/>
      <c r="H233" s="41"/>
      <c r="I233" s="131"/>
    </row>
    <row r="234" spans="5:9" ht="15.75">
      <c r="E234" s="41"/>
      <c r="F234" s="41"/>
      <c r="H234" s="41"/>
      <c r="I234" s="131"/>
    </row>
    <row r="235" spans="5:9" ht="15.75">
      <c r="E235" s="41"/>
      <c r="F235" s="41"/>
      <c r="H235" s="41"/>
      <c r="I235" s="131"/>
    </row>
    <row r="236" spans="5:9" ht="15.75">
      <c r="F236" s="41"/>
    </row>
    <row r="237" spans="5:9" ht="15.75">
      <c r="F237" s="41"/>
    </row>
    <row r="238" spans="5:9" ht="15.75">
      <c r="F238" s="41"/>
    </row>
    <row r="239" spans="5:9" ht="15.75">
      <c r="F239" s="41"/>
    </row>
    <row r="240" spans="5:9" ht="15.75">
      <c r="F240" s="41"/>
    </row>
    <row r="241" spans="6:6" ht="15.75">
      <c r="F241" s="41"/>
    </row>
    <row r="242" spans="6:6" ht="15.75">
      <c r="F242" s="41"/>
    </row>
    <row r="243" spans="6:6" ht="15.75">
      <c r="F243" s="41"/>
    </row>
    <row r="244" spans="6:6" ht="15.75">
      <c r="F244" s="41"/>
    </row>
    <row r="245" spans="6:6" ht="15.75">
      <c r="F245" s="41"/>
    </row>
    <row r="246" spans="6:6" ht="15.75">
      <c r="F246" s="41"/>
    </row>
    <row r="247" spans="6:6" ht="15.75">
      <c r="F247" s="41"/>
    </row>
    <row r="248" spans="6:6" ht="15.75">
      <c r="F248" s="41"/>
    </row>
    <row r="249" spans="6:6" ht="15.75">
      <c r="F249" s="41"/>
    </row>
    <row r="250" spans="6:6" ht="15.75">
      <c r="F250" s="41"/>
    </row>
    <row r="251" spans="6:6" ht="15.75">
      <c r="F251" s="41"/>
    </row>
    <row r="252" spans="6:6" ht="15.75">
      <c r="F252" s="41"/>
    </row>
    <row r="253" spans="6:6" ht="15.75">
      <c r="F253" s="41"/>
    </row>
    <row r="254" spans="6:6" ht="15.75">
      <c r="F254" s="41"/>
    </row>
    <row r="255" spans="6:6" ht="15.75">
      <c r="F255" s="41"/>
    </row>
    <row r="256" spans="6:6" ht="15.75">
      <c r="F256" s="41"/>
    </row>
    <row r="257" spans="6:6" ht="15.75">
      <c r="F257" s="41"/>
    </row>
    <row r="258" spans="6:6" ht="15.75">
      <c r="F258" s="41"/>
    </row>
    <row r="259" spans="6:6" ht="15.75">
      <c r="F259" s="41"/>
    </row>
    <row r="260" spans="6:6" ht="15.75">
      <c r="F260" s="41"/>
    </row>
    <row r="261" spans="6:6" ht="15.75">
      <c r="F261" s="41"/>
    </row>
    <row r="262" spans="6:6" ht="15.75">
      <c r="F262" s="41"/>
    </row>
    <row r="263" spans="6:6" ht="15.75">
      <c r="F263" s="41"/>
    </row>
    <row r="264" spans="6:6" ht="15.75">
      <c r="F264" s="41"/>
    </row>
    <row r="265" spans="6:6" ht="15.75">
      <c r="F265" s="41"/>
    </row>
    <row r="266" spans="6:6" ht="15.75">
      <c r="F266" s="41"/>
    </row>
    <row r="267" spans="6:6" ht="15.75">
      <c r="F267" s="41"/>
    </row>
    <row r="268" spans="6:6" ht="15.75">
      <c r="F268" s="41"/>
    </row>
    <row r="269" spans="6:6" ht="15.75">
      <c r="F269" s="41"/>
    </row>
    <row r="270" spans="6:6" ht="15.75">
      <c r="F270" s="41"/>
    </row>
    <row r="271" spans="6:6" ht="15.75">
      <c r="F271" s="41"/>
    </row>
    <row r="272" spans="6:6" ht="15.75">
      <c r="F272" s="41"/>
    </row>
    <row r="273" spans="6:6" ht="15.75">
      <c r="F273" s="41"/>
    </row>
    <row r="274" spans="6:6" ht="15.75">
      <c r="F274" s="41"/>
    </row>
    <row r="275" spans="6:6" ht="15.75">
      <c r="F275" s="41"/>
    </row>
    <row r="276" spans="6:6" ht="15.75">
      <c r="F276" s="41"/>
    </row>
    <row r="277" spans="6:6" ht="15.75">
      <c r="F277" s="41"/>
    </row>
    <row r="278" spans="6:6" ht="15.75">
      <c r="F278" s="41"/>
    </row>
    <row r="279" spans="6:6" ht="15.75">
      <c r="F279" s="41"/>
    </row>
    <row r="280" spans="6:6" ht="15.75">
      <c r="F280" s="41"/>
    </row>
    <row r="281" spans="6:6" ht="15.75">
      <c r="F281" s="41"/>
    </row>
    <row r="282" spans="6:6" ht="15.75">
      <c r="F282" s="41"/>
    </row>
    <row r="283" spans="6:6" ht="15.75">
      <c r="F283" s="41"/>
    </row>
    <row r="284" spans="6:6" ht="15.75">
      <c r="F284" s="41"/>
    </row>
    <row r="285" spans="6:6" ht="15.75">
      <c r="F285" s="41"/>
    </row>
    <row r="286" spans="6:6" ht="15.75">
      <c r="F286" s="41"/>
    </row>
    <row r="287" spans="6:6" ht="15.75">
      <c r="F287" s="41"/>
    </row>
    <row r="288" spans="6:6" ht="15.75">
      <c r="F288" s="41"/>
    </row>
    <row r="289" spans="6:6" ht="15.75">
      <c r="F289" s="41"/>
    </row>
    <row r="290" spans="6:6" ht="15.75"/>
    <row r="291" spans="6:6" ht="15.75"/>
  </sheetData>
  <phoneticPr fontId="4" type="noConversion"/>
  <conditionalFormatting sqref="D1:D5">
    <cfRule type="cellIs" dxfId="443" priority="2" operator="equal">
      <formula>0</formula>
    </cfRule>
  </conditionalFormatting>
  <conditionalFormatting sqref="F1:F5">
    <cfRule type="cellIs" dxfId="442" priority="1" operator="equal">
      <formula>0</formula>
    </cfRule>
  </conditionalFormatting>
  <conditionalFormatting sqref="G1:G5">
    <cfRule type="cellIs" dxfId="441" priority="22" operator="equal">
      <formula>0</formula>
    </cfRule>
  </conditionalFormatting>
  <conditionalFormatting sqref="H1:I5">
    <cfRule type="cellIs" dxfId="440" priority="21" operator="equal">
      <formula>0</formula>
    </cfRule>
  </conditionalFormatting>
  <conditionalFormatting sqref="J1:J5">
    <cfRule type="cellIs" dxfId="439" priority="20" operator="equal">
      <formula>0</formula>
    </cfRule>
  </conditionalFormatting>
  <hyperlinks>
    <hyperlink ref="N7" r:id="rId1" xr:uid="{BE9791E9-63D1-4F4C-8515-DDC775E235FE}"/>
    <hyperlink ref="N10" r:id="rId2" xr:uid="{5B9C8A8C-2AB2-4368-95D2-E5E64715C204}"/>
    <hyperlink ref="N6" r:id="rId3" xr:uid="{243C3920-0C16-4301-BDC3-80D19B250D3E}"/>
    <hyperlink ref="M20" r:id="rId4" xr:uid="{6AE6DFE1-FAAC-48ED-A25D-42E0508B5528}"/>
  </hyperlinks>
  <pageMargins left="0.7" right="0.7" top="0.75" bottom="0.75" header="0.3" footer="0.3"/>
  <pageSetup paperSize="9" orientation="portrait" horizontalDpi="0" verticalDpi="0"/>
  <tableParts count="1">
    <tablePart r:id="rId5"/>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P378"/>
  <sheetViews>
    <sheetView zoomScaleNormal="100" workbookViewId="0">
      <pane ySplit="1" topLeftCell="A13" activePane="bottomLeft" state="frozen"/>
      <selection pane="bottomLeft" activeCell="E14" sqref="E14"/>
      <selection activeCell="XEK27" sqref="XEK27:XEL27"/>
    </sheetView>
  </sheetViews>
  <sheetFormatPr defaultColWidth="10.875" defaultRowHeight="15.95"/>
  <cols>
    <col min="1" max="1" width="12" style="9" bestFit="1" customWidth="1"/>
    <col min="2" max="2" width="9" style="9" bestFit="1" customWidth="1"/>
    <col min="3" max="3" width="25.625" style="11" bestFit="1" customWidth="1"/>
    <col min="4" max="4" width="26.875" style="11" bestFit="1" customWidth="1"/>
    <col min="5" max="5" width="30.125" style="11" bestFit="1" customWidth="1"/>
    <col min="6" max="6" width="24.375" style="11" bestFit="1" customWidth="1"/>
    <col min="7" max="7" width="32.125" style="119" bestFit="1" customWidth="1"/>
    <col min="8" max="8" width="30.5" style="12" hidden="1" customWidth="1"/>
    <col min="9" max="9" width="32.125" style="133" bestFit="1" customWidth="1"/>
    <col min="10" max="10" width="6.25" style="64" customWidth="1"/>
    <col min="11" max="11" width="6.375" style="63" customWidth="1"/>
    <col min="12" max="12" width="20.625" style="11" bestFit="1" customWidth="1"/>
    <col min="13" max="13" width="34.125" style="11" bestFit="1" customWidth="1"/>
    <col min="14" max="14" width="17.5" style="11" bestFit="1" customWidth="1"/>
    <col min="15" max="15" width="31.125" style="11" bestFit="1" customWidth="1"/>
    <col min="16" max="16" width="255.625" style="26" bestFit="1" customWidth="1"/>
    <col min="17" max="16384" width="10.875" style="11"/>
  </cols>
  <sheetData>
    <row r="1" spans="1:16" s="44" customFormat="1" ht="18" customHeight="1">
      <c r="A1" s="93" t="s">
        <v>76</v>
      </c>
      <c r="B1" s="93" t="s">
        <v>77</v>
      </c>
      <c r="C1" s="93" t="s">
        <v>0</v>
      </c>
      <c r="D1" s="42" t="s">
        <v>191</v>
      </c>
      <c r="E1" s="93" t="s">
        <v>192</v>
      </c>
      <c r="F1" s="42" t="s">
        <v>193</v>
      </c>
      <c r="G1" s="120" t="s">
        <v>78</v>
      </c>
      <c r="H1" s="42" t="s">
        <v>79</v>
      </c>
      <c r="I1" s="126" t="s">
        <v>194</v>
      </c>
      <c r="J1" s="8" t="s">
        <v>80</v>
      </c>
      <c r="K1" s="8" t="s">
        <v>83</v>
      </c>
      <c r="L1" s="42" t="s">
        <v>195</v>
      </c>
      <c r="M1" s="43" t="s">
        <v>196</v>
      </c>
      <c r="N1" s="190" t="s">
        <v>257</v>
      </c>
      <c r="O1" s="190" t="s">
        <v>244</v>
      </c>
      <c r="P1" s="102" t="s">
        <v>74</v>
      </c>
    </row>
    <row r="2" spans="1:16" ht="18" customHeight="1">
      <c r="A2" s="7" t="s">
        <v>92</v>
      </c>
      <c r="B2" s="31" t="s">
        <v>213</v>
      </c>
      <c r="C2" s="41" t="s">
        <v>258</v>
      </c>
      <c r="D2" s="12" t="s">
        <v>213</v>
      </c>
      <c r="E2" s="299"/>
      <c r="F2" s="12"/>
      <c r="G2" s="118" t="s">
        <v>213</v>
      </c>
      <c r="H2" s="28"/>
      <c r="I2" s="135"/>
      <c r="P2" s="160" t="s">
        <v>259</v>
      </c>
    </row>
    <row r="3" spans="1:16" ht="15.75">
      <c r="A3" s="7" t="s">
        <v>92</v>
      </c>
      <c r="C3" s="41" t="s">
        <v>258</v>
      </c>
      <c r="D3" s="174"/>
      <c r="E3" s="299"/>
      <c r="F3" s="12"/>
    </row>
    <row r="4" spans="1:16" ht="15.75">
      <c r="A4" s="7" t="s">
        <v>92</v>
      </c>
      <c r="C4" s="41" t="s">
        <v>258</v>
      </c>
      <c r="D4" s="174"/>
      <c r="E4" s="299"/>
      <c r="F4" s="12"/>
    </row>
    <row r="5" spans="1:16" ht="15.75">
      <c r="A5" s="7" t="s">
        <v>92</v>
      </c>
      <c r="C5" s="11" t="s">
        <v>17</v>
      </c>
      <c r="D5" s="174"/>
      <c r="E5" s="299"/>
      <c r="F5" s="12"/>
    </row>
    <row r="6" spans="1:16" ht="15.75">
      <c r="A6" s="7" t="s">
        <v>92</v>
      </c>
      <c r="C6" s="11" t="s">
        <v>17</v>
      </c>
      <c r="D6" s="174"/>
      <c r="E6" s="299"/>
      <c r="F6" s="12"/>
    </row>
    <row r="7" spans="1:16" ht="30.75">
      <c r="A7" s="7" t="s">
        <v>92</v>
      </c>
      <c r="B7" s="9">
        <v>2022</v>
      </c>
      <c r="C7" s="11" t="s">
        <v>17</v>
      </c>
      <c r="D7" s="12" t="s">
        <v>260</v>
      </c>
      <c r="E7" s="400" t="s">
        <v>261</v>
      </c>
      <c r="F7" s="12" t="s">
        <v>262</v>
      </c>
      <c r="G7" s="133">
        <v>1556</v>
      </c>
      <c r="I7" s="134" t="s">
        <v>263</v>
      </c>
      <c r="L7" s="11">
        <v>325</v>
      </c>
      <c r="M7" s="11" t="s">
        <v>264</v>
      </c>
      <c r="P7" s="310" t="s">
        <v>265</v>
      </c>
    </row>
    <row r="8" spans="1:16" ht="15.75">
      <c r="A8" s="7" t="s">
        <v>92</v>
      </c>
      <c r="B8" s="9">
        <v>2022</v>
      </c>
      <c r="C8" s="11" t="s">
        <v>17</v>
      </c>
      <c r="D8" s="12" t="s">
        <v>266</v>
      </c>
      <c r="E8" s="400" t="s">
        <v>267</v>
      </c>
      <c r="F8" s="12" t="s">
        <v>202</v>
      </c>
      <c r="G8" s="133">
        <v>3047</v>
      </c>
      <c r="I8" s="134" t="s">
        <v>268</v>
      </c>
      <c r="L8" s="11">
        <v>552</v>
      </c>
      <c r="M8" s="11">
        <v>26</v>
      </c>
      <c r="P8" s="26" t="s">
        <v>269</v>
      </c>
    </row>
    <row r="9" spans="1:16" ht="15.75">
      <c r="A9" s="7" t="s">
        <v>92</v>
      </c>
      <c r="B9" s="9">
        <v>2022</v>
      </c>
      <c r="C9" s="11" t="s">
        <v>17</v>
      </c>
      <c r="D9" s="12" t="s">
        <v>270</v>
      </c>
      <c r="E9" s="400" t="s">
        <v>271</v>
      </c>
      <c r="F9" s="12" t="s">
        <v>199</v>
      </c>
      <c r="G9" s="133">
        <v>1106</v>
      </c>
      <c r="I9" s="134" t="s">
        <v>272</v>
      </c>
      <c r="L9" s="11">
        <v>539</v>
      </c>
      <c r="M9" s="11" t="s">
        <v>273</v>
      </c>
      <c r="P9" s="26" t="s">
        <v>274</v>
      </c>
    </row>
    <row r="10" spans="1:16" ht="15.75">
      <c r="A10" s="7" t="s">
        <v>92</v>
      </c>
      <c r="B10" s="9">
        <v>2022</v>
      </c>
      <c r="C10" s="11" t="s">
        <v>17</v>
      </c>
      <c r="D10" s="12" t="s">
        <v>201</v>
      </c>
      <c r="E10" s="12" t="s">
        <v>275</v>
      </c>
      <c r="F10" s="12" t="s">
        <v>201</v>
      </c>
      <c r="G10" s="133">
        <v>1158</v>
      </c>
      <c r="I10" s="134" t="s">
        <v>276</v>
      </c>
      <c r="L10" s="11">
        <v>485</v>
      </c>
      <c r="M10" s="11" t="s">
        <v>277</v>
      </c>
      <c r="P10" s="26" t="s">
        <v>278</v>
      </c>
    </row>
    <row r="11" spans="1:16" ht="30.75">
      <c r="A11" s="7" t="s">
        <v>92</v>
      </c>
      <c r="B11" s="9">
        <v>2022</v>
      </c>
      <c r="C11" s="11" t="s">
        <v>17</v>
      </c>
      <c r="D11" s="12" t="s">
        <v>279</v>
      </c>
      <c r="E11" s="12" t="s">
        <v>280</v>
      </c>
      <c r="F11" s="12" t="s">
        <v>281</v>
      </c>
      <c r="G11" s="133">
        <v>1190</v>
      </c>
      <c r="I11" s="134" t="s">
        <v>282</v>
      </c>
      <c r="L11" s="11">
        <v>221</v>
      </c>
      <c r="M11" s="11" t="s">
        <v>283</v>
      </c>
      <c r="P11" s="26" t="s">
        <v>284</v>
      </c>
    </row>
    <row r="12" spans="1:16" ht="15.75">
      <c r="A12" s="7" t="s">
        <v>92</v>
      </c>
      <c r="C12" s="11" t="s">
        <v>17</v>
      </c>
      <c r="D12" s="297"/>
      <c r="E12" s="297"/>
      <c r="F12" s="297"/>
      <c r="G12" s="119" t="s">
        <v>285</v>
      </c>
      <c r="I12" s="134" t="s">
        <v>286</v>
      </c>
      <c r="L12" s="11" t="s">
        <v>287</v>
      </c>
      <c r="M12" s="11" t="s">
        <v>286</v>
      </c>
      <c r="P12" s="26" t="s">
        <v>288</v>
      </c>
    </row>
    <row r="13" spans="1:16" ht="15.75">
      <c r="A13" s="7" t="s">
        <v>92</v>
      </c>
      <c r="C13" s="11" t="s">
        <v>17</v>
      </c>
      <c r="D13" s="298"/>
      <c r="E13" s="12"/>
      <c r="F13" s="12"/>
      <c r="P13" s="26" t="s">
        <v>287</v>
      </c>
    </row>
    <row r="14" spans="1:16" ht="15.75">
      <c r="A14" s="7" t="s">
        <v>92</v>
      </c>
      <c r="C14" s="11" t="s">
        <v>17</v>
      </c>
      <c r="D14" s="174"/>
      <c r="E14" s="12"/>
      <c r="F14" s="12"/>
    </row>
    <row r="15" spans="1:16" ht="15.75">
      <c r="A15" s="7" t="s">
        <v>92</v>
      </c>
      <c r="C15" s="11" t="s">
        <v>17</v>
      </c>
      <c r="D15" s="174"/>
      <c r="E15" s="12"/>
      <c r="F15" s="12"/>
    </row>
    <row r="16" spans="1:16" ht="15.75">
      <c r="A16" s="7" t="s">
        <v>92</v>
      </c>
      <c r="C16" s="11" t="s">
        <v>17</v>
      </c>
      <c r="D16" s="174"/>
      <c r="E16" s="12"/>
      <c r="F16" s="12"/>
    </row>
    <row r="17" spans="1:13" ht="15.75">
      <c r="A17" s="7" t="s">
        <v>92</v>
      </c>
      <c r="C17" s="11" t="s">
        <v>17</v>
      </c>
      <c r="D17" s="174"/>
      <c r="E17" s="12"/>
      <c r="F17" s="12"/>
    </row>
    <row r="18" spans="1:13" ht="15.75">
      <c r="A18" s="7" t="s">
        <v>92</v>
      </c>
      <c r="C18" s="11" t="s">
        <v>17</v>
      </c>
      <c r="D18" s="174"/>
      <c r="E18" s="12"/>
      <c r="F18" s="12"/>
    </row>
    <row r="19" spans="1:13" ht="15.75">
      <c r="A19" s="7" t="s">
        <v>92</v>
      </c>
      <c r="C19" s="11" t="s">
        <v>17</v>
      </c>
      <c r="D19" s="174"/>
      <c r="E19" s="12"/>
      <c r="F19" s="12"/>
    </row>
    <row r="20" spans="1:13" ht="15.75">
      <c r="A20" s="7" t="s">
        <v>92</v>
      </c>
      <c r="C20" s="11" t="s">
        <v>17</v>
      </c>
      <c r="D20" s="174"/>
      <c r="E20" s="12"/>
      <c r="F20" s="12"/>
    </row>
    <row r="21" spans="1:13" ht="15.75">
      <c r="A21" s="7" t="s">
        <v>92</v>
      </c>
      <c r="C21" s="11" t="s">
        <v>17</v>
      </c>
      <c r="D21" s="174"/>
      <c r="E21" s="12"/>
      <c r="F21" s="12"/>
    </row>
    <row r="22" spans="1:13" ht="15.75">
      <c r="A22" s="7" t="s">
        <v>92</v>
      </c>
      <c r="C22" s="11" t="s">
        <v>17</v>
      </c>
      <c r="D22" s="174"/>
      <c r="E22" s="12"/>
      <c r="F22" s="12"/>
    </row>
    <row r="23" spans="1:13" ht="15.75">
      <c r="A23" s="7"/>
      <c r="C23" s="11" t="s">
        <v>17</v>
      </c>
      <c r="D23" s="174"/>
      <c r="E23" s="12"/>
      <c r="F23" s="12"/>
    </row>
    <row r="24" spans="1:13" ht="15.75">
      <c r="A24" s="7"/>
      <c r="E24" s="12"/>
      <c r="F24" s="41"/>
      <c r="L24" s="41"/>
      <c r="M24" s="41"/>
    </row>
    <row r="25" spans="1:13" ht="15.75">
      <c r="A25" s="7"/>
      <c r="E25" s="12"/>
      <c r="F25" s="300"/>
      <c r="L25" s="41"/>
      <c r="M25" s="41"/>
    </row>
    <row r="26" spans="1:13" ht="15.75">
      <c r="A26" s="7"/>
      <c r="E26" s="12"/>
      <c r="F26" s="300"/>
      <c r="L26" s="41"/>
      <c r="M26" s="41"/>
    </row>
    <row r="27" spans="1:13" ht="15.75">
      <c r="A27" s="7"/>
      <c r="E27" s="12"/>
      <c r="F27" s="300"/>
      <c r="L27" s="41"/>
      <c r="M27" s="41"/>
    </row>
    <row r="28" spans="1:13" ht="15.75">
      <c r="A28" s="7"/>
      <c r="E28" s="12"/>
      <c r="F28" s="300"/>
      <c r="L28" s="41"/>
      <c r="M28" s="41"/>
    </row>
    <row r="29" spans="1:13" ht="15.75">
      <c r="A29" s="7"/>
      <c r="E29" s="12"/>
      <c r="F29" s="300"/>
      <c r="L29" s="41"/>
      <c r="M29" s="41"/>
    </row>
    <row r="30" spans="1:13" ht="15.75">
      <c r="A30" s="7"/>
      <c r="E30" s="12"/>
      <c r="F30" s="300"/>
      <c r="L30" s="41"/>
      <c r="M30" s="41"/>
    </row>
    <row r="31" spans="1:13" ht="15.75">
      <c r="A31" s="7"/>
      <c r="E31" s="12"/>
      <c r="F31" s="300"/>
      <c r="L31" s="41"/>
      <c r="M31" s="41"/>
    </row>
    <row r="32" spans="1:13" ht="15.75">
      <c r="A32" s="7"/>
      <c r="E32" s="12"/>
      <c r="F32" s="300"/>
      <c r="L32" s="41"/>
      <c r="M32" s="41"/>
    </row>
    <row r="33" spans="1:13" ht="15.75">
      <c r="A33" s="7"/>
      <c r="E33" s="12"/>
      <c r="F33" s="300"/>
      <c r="L33" s="41"/>
      <c r="M33" s="41"/>
    </row>
    <row r="34" spans="1:13" ht="15.75">
      <c r="A34" s="7"/>
      <c r="E34" s="12"/>
      <c r="F34" s="300"/>
      <c r="L34" s="41"/>
      <c r="M34" s="41"/>
    </row>
    <row r="35" spans="1:13" ht="15.75">
      <c r="A35" s="7"/>
      <c r="E35" s="12"/>
      <c r="F35" s="300"/>
      <c r="L35" s="41"/>
      <c r="M35" s="41"/>
    </row>
    <row r="36" spans="1:13" ht="15.75">
      <c r="A36" s="7"/>
      <c r="E36" s="12"/>
      <c r="F36" s="300"/>
      <c r="L36" s="41"/>
      <c r="M36" s="41"/>
    </row>
    <row r="37" spans="1:13" ht="15.75">
      <c r="A37" s="7"/>
      <c r="E37" s="12"/>
      <c r="F37" s="300"/>
      <c r="L37" s="41"/>
      <c r="M37" s="41"/>
    </row>
    <row r="38" spans="1:13" ht="15.75">
      <c r="A38" s="7"/>
      <c r="E38" s="12"/>
      <c r="F38" s="300"/>
      <c r="L38" s="41"/>
      <c r="M38" s="41"/>
    </row>
    <row r="39" spans="1:13" ht="15.75">
      <c r="A39" s="7"/>
      <c r="E39" s="12"/>
      <c r="F39" s="300"/>
      <c r="L39" s="41"/>
      <c r="M39" s="41"/>
    </row>
    <row r="40" spans="1:13" ht="15.75">
      <c r="A40" s="7"/>
      <c r="E40" s="12"/>
      <c r="F40" s="300"/>
      <c r="L40" s="41"/>
      <c r="M40" s="41"/>
    </row>
    <row r="41" spans="1:13" ht="15.75">
      <c r="A41" s="7"/>
      <c r="E41" s="12"/>
      <c r="F41" s="300"/>
      <c r="L41" s="41"/>
      <c r="M41" s="41"/>
    </row>
    <row r="42" spans="1:13" ht="15.75">
      <c r="A42" s="7"/>
      <c r="E42" s="12"/>
      <c r="F42" s="300"/>
      <c r="L42" s="41"/>
      <c r="M42" s="41"/>
    </row>
    <row r="43" spans="1:13" ht="15.75">
      <c r="A43" s="7"/>
      <c r="E43" s="12"/>
      <c r="F43" s="300"/>
      <c r="L43" s="41"/>
      <c r="M43" s="41"/>
    </row>
    <row r="44" spans="1:13" ht="15.75">
      <c r="A44" s="7"/>
      <c r="E44" s="12"/>
      <c r="F44" s="300"/>
      <c r="L44" s="41"/>
      <c r="M44" s="41"/>
    </row>
    <row r="45" spans="1:13" ht="15.75">
      <c r="A45" s="7"/>
      <c r="E45" s="12"/>
      <c r="F45" s="300"/>
      <c r="L45" s="41"/>
      <c r="M45" s="41"/>
    </row>
    <row r="46" spans="1:13" ht="15.75">
      <c r="A46" s="7"/>
      <c r="E46" s="12"/>
      <c r="F46" s="300"/>
      <c r="L46" s="41"/>
      <c r="M46" s="41"/>
    </row>
    <row r="47" spans="1:13" ht="15.75">
      <c r="A47" s="7"/>
      <c r="E47" s="12"/>
      <c r="F47" s="300"/>
      <c r="L47" s="41"/>
      <c r="M47" s="41"/>
    </row>
    <row r="48" spans="1:13" ht="15.75">
      <c r="A48" s="7"/>
      <c r="E48" s="12"/>
      <c r="F48" s="301"/>
      <c r="L48" s="41"/>
      <c r="M48" s="41"/>
    </row>
    <row r="49" spans="1:15" ht="15.75">
      <c r="A49" s="7"/>
      <c r="E49" s="12"/>
      <c r="F49" s="300"/>
      <c r="L49" s="41"/>
      <c r="M49" s="41"/>
    </row>
    <row r="50" spans="1:15" ht="15.75">
      <c r="A50" s="7"/>
      <c r="E50" s="12"/>
      <c r="F50" s="300"/>
      <c r="L50" s="41"/>
      <c r="M50" s="41"/>
    </row>
    <row r="51" spans="1:15" ht="15.75">
      <c r="A51" s="7"/>
      <c r="E51" s="12"/>
      <c r="F51" s="300"/>
      <c r="L51" s="41"/>
      <c r="M51" s="41"/>
    </row>
    <row r="52" spans="1:15" ht="15.75">
      <c r="A52" s="7"/>
      <c r="E52" s="12"/>
      <c r="L52" s="41"/>
      <c r="M52" s="41"/>
    </row>
    <row r="53" spans="1:15" ht="15.75">
      <c r="A53" s="7"/>
      <c r="E53" s="12"/>
      <c r="L53" s="41"/>
      <c r="M53" s="41"/>
    </row>
    <row r="54" spans="1:15" ht="15.75">
      <c r="A54" s="7"/>
      <c r="E54" s="12"/>
      <c r="L54" s="41"/>
      <c r="M54" s="41"/>
    </row>
    <row r="55" spans="1:15" ht="15.75">
      <c r="A55" s="7"/>
      <c r="E55" s="12"/>
      <c r="L55" s="41"/>
      <c r="M55" s="41"/>
    </row>
    <row r="56" spans="1:15" ht="15.75">
      <c r="A56" s="7"/>
      <c r="E56" s="12"/>
      <c r="I56" s="133" t="e">
        <f>PayTV[[#This Row],[Total Revenue (Millions NOK)]]/('Total Revenue (Millions)'!#REF!)*100</f>
        <v>#REF!</v>
      </c>
      <c r="L56" s="41"/>
      <c r="M56" s="41"/>
    </row>
    <row r="57" spans="1:15" ht="15.75">
      <c r="A57" s="7"/>
      <c r="E57" s="12"/>
      <c r="I57" s="133" t="e">
        <f>PayTV[[#This Row],[Total Revenue (Millions NOK)]]/('Total Revenue (Millions)'!#REF!)*100</f>
        <v>#REF!</v>
      </c>
      <c r="L57" s="41"/>
      <c r="M57" s="41"/>
    </row>
    <row r="58" spans="1:15" ht="15.75">
      <c r="A58" s="7"/>
      <c r="E58" s="12"/>
      <c r="I58" s="133" t="e">
        <f>PayTV[[#This Row],[Total Revenue (Millions NOK)]]/('Total Revenue (Millions)'!#REF!)*100</f>
        <v>#REF!</v>
      </c>
      <c r="L58" s="41"/>
      <c r="M58" s="41"/>
    </row>
    <row r="59" spans="1:15" ht="15.75">
      <c r="A59" s="7"/>
      <c r="E59" s="12"/>
      <c r="I59" s="133" t="e">
        <f>PayTV[[#This Row],[Total Revenue (Millions NOK)]]/('Total Revenue (Millions)'!#REF!)*100</f>
        <v>#REF!</v>
      </c>
      <c r="L59" s="41"/>
      <c r="M59" s="41"/>
    </row>
    <row r="60" spans="1:15" ht="15.75">
      <c r="A60" s="7"/>
      <c r="E60" s="12"/>
      <c r="I60" s="133" t="e">
        <f>PayTV[[#This Row],[Total Revenue (Millions NOK)]]/('Total Revenue (Millions)'!#REF!)*100</f>
        <v>#REF!</v>
      </c>
      <c r="L60" s="41"/>
      <c r="M60" s="41"/>
    </row>
    <row r="61" spans="1:15" ht="15.75">
      <c r="A61" s="7"/>
      <c r="E61" s="12"/>
      <c r="I61" s="133" t="e">
        <f>PayTV[[#This Row],[Total Revenue (Millions NOK)]]/('Total Revenue (Millions)'!#REF!)*100</f>
        <v>#REF!</v>
      </c>
      <c r="L61" s="41"/>
      <c r="M61" s="41"/>
    </row>
    <row r="62" spans="1:15" ht="15.75">
      <c r="A62" s="7"/>
      <c r="E62" s="12"/>
      <c r="I62" s="133" t="e">
        <f>PayTV[[#This Row],[Total Revenue (Millions NOK)]]/('Total Revenue (Millions)'!#REF!)*100</f>
        <v>#REF!</v>
      </c>
      <c r="L62" s="41"/>
      <c r="M62" s="41"/>
    </row>
    <row r="63" spans="1:15" ht="15.75">
      <c r="A63" s="7"/>
      <c r="E63" s="12"/>
      <c r="I63" s="133" t="e">
        <f>PayTV[[#This Row],[Total Revenue (Millions NOK)]]/('Total Revenue (Millions)'!#REF!)*100</f>
        <v>#REF!</v>
      </c>
      <c r="L63" s="41"/>
      <c r="M63" s="41"/>
    </row>
    <row r="64" spans="1:15" ht="15.75">
      <c r="E64" s="41"/>
      <c r="F64" s="41"/>
      <c r="L64" s="41"/>
      <c r="M64" s="41"/>
      <c r="N64" s="41"/>
      <c r="O64" s="41"/>
    </row>
    <row r="65" spans="3:15" ht="15.75">
      <c r="E65" s="41"/>
      <c r="F65" s="41"/>
      <c r="L65" s="41"/>
      <c r="M65" s="41"/>
      <c r="N65" s="41"/>
      <c r="O65" s="41"/>
    </row>
    <row r="66" spans="3:15" ht="15.75">
      <c r="E66" s="41"/>
      <c r="F66" s="41"/>
      <c r="L66" s="41"/>
      <c r="M66" s="41"/>
      <c r="N66" s="41"/>
      <c r="O66" s="41"/>
    </row>
    <row r="67" spans="3:15" ht="15.75">
      <c r="E67" s="41"/>
      <c r="F67" s="41"/>
      <c r="L67" s="41"/>
      <c r="M67" s="41"/>
      <c r="N67" s="41"/>
      <c r="O67" s="41"/>
    </row>
    <row r="68" spans="3:15" ht="15.75">
      <c r="E68" s="41"/>
      <c r="F68" s="41"/>
      <c r="L68" s="41"/>
      <c r="M68" s="41"/>
      <c r="N68" s="41"/>
      <c r="O68" s="41"/>
    </row>
    <row r="69" spans="3:15" ht="15.75">
      <c r="C69" s="11" t="s">
        <v>17</v>
      </c>
      <c r="E69" s="41"/>
      <c r="F69" s="41"/>
      <c r="L69" s="41"/>
      <c r="M69" s="41"/>
      <c r="N69" s="41"/>
      <c r="O69" s="41"/>
    </row>
    <row r="70" spans="3:15" ht="15.75">
      <c r="E70" s="41"/>
      <c r="F70" s="41"/>
      <c r="L70" s="41"/>
      <c r="M70" s="41"/>
      <c r="N70" s="41"/>
      <c r="O70" s="41"/>
    </row>
    <row r="71" spans="3:15" ht="15.75">
      <c r="E71" s="41"/>
      <c r="F71" s="41"/>
      <c r="L71" s="41"/>
      <c r="M71" s="41"/>
      <c r="N71" s="41"/>
      <c r="O71" s="41"/>
    </row>
    <row r="72" spans="3:15" ht="15.75">
      <c r="E72" s="41"/>
      <c r="F72" s="41"/>
      <c r="L72" s="41"/>
      <c r="M72" s="41"/>
      <c r="N72" s="41"/>
      <c r="O72" s="41"/>
    </row>
    <row r="73" spans="3:15" ht="15.75">
      <c r="E73" s="41"/>
      <c r="F73" s="41"/>
      <c r="L73" s="41"/>
      <c r="M73" s="41"/>
      <c r="N73" s="41"/>
      <c r="O73" s="41"/>
    </row>
    <row r="74" spans="3:15" ht="15.75">
      <c r="E74" s="41"/>
      <c r="F74" s="41"/>
      <c r="L74" s="41"/>
      <c r="M74" s="41"/>
      <c r="N74" s="41"/>
      <c r="O74" s="41"/>
    </row>
    <row r="75" spans="3:15" ht="15.75">
      <c r="E75" s="41"/>
      <c r="F75" s="41"/>
      <c r="L75" s="41"/>
      <c r="M75" s="41"/>
      <c r="N75" s="41"/>
      <c r="O75" s="41"/>
    </row>
    <row r="76" spans="3:15" ht="15.75">
      <c r="E76" s="41"/>
      <c r="F76" s="41"/>
      <c r="L76" s="41"/>
      <c r="M76" s="41"/>
      <c r="N76" s="41"/>
      <c r="O76" s="41"/>
    </row>
    <row r="77" spans="3:15" ht="15.75">
      <c r="E77" s="41"/>
      <c r="F77" s="41"/>
      <c r="L77" s="41"/>
      <c r="M77" s="41"/>
      <c r="N77" s="41"/>
      <c r="O77" s="41"/>
    </row>
    <row r="78" spans="3:15" ht="15.75">
      <c r="E78" s="41"/>
      <c r="F78" s="41"/>
      <c r="L78" s="41"/>
      <c r="M78" s="41"/>
      <c r="N78" s="41"/>
      <c r="O78" s="41"/>
    </row>
    <row r="79" spans="3:15" ht="15.75">
      <c r="E79" s="41"/>
      <c r="F79" s="41"/>
      <c r="L79" s="41"/>
      <c r="M79" s="41"/>
      <c r="N79" s="41"/>
      <c r="O79" s="41"/>
    </row>
    <row r="80" spans="3:15" ht="15.75">
      <c r="E80" s="41"/>
      <c r="F80" s="41"/>
      <c r="L80" s="41"/>
      <c r="M80" s="41"/>
      <c r="N80" s="41"/>
      <c r="O80" s="41"/>
    </row>
    <row r="81" spans="5:15" ht="15.75">
      <c r="E81" s="41"/>
      <c r="F81" s="41"/>
      <c r="L81" s="41"/>
      <c r="M81" s="41"/>
      <c r="N81" s="41"/>
      <c r="O81" s="41"/>
    </row>
    <row r="82" spans="5:15" ht="15.75">
      <c r="E82" s="41"/>
      <c r="F82" s="41"/>
      <c r="L82" s="41"/>
      <c r="M82" s="41"/>
      <c r="N82" s="41"/>
      <c r="O82" s="41"/>
    </row>
    <row r="83" spans="5:15" ht="15.75">
      <c r="E83" s="41"/>
      <c r="F83" s="41"/>
      <c r="L83" s="41"/>
      <c r="M83" s="41"/>
      <c r="N83" s="41"/>
      <c r="O83" s="41"/>
    </row>
    <row r="84" spans="5:15" ht="15.75">
      <c r="E84" s="41"/>
      <c r="F84" s="41"/>
      <c r="L84" s="41"/>
      <c r="M84" s="41"/>
      <c r="N84" s="41"/>
      <c r="O84" s="41"/>
    </row>
    <row r="85" spans="5:15" ht="15.75">
      <c r="E85" s="41"/>
      <c r="F85" s="41"/>
      <c r="L85" s="41"/>
      <c r="M85" s="41"/>
      <c r="N85" s="41"/>
      <c r="O85" s="41"/>
    </row>
    <row r="86" spans="5:15" ht="15.75">
      <c r="E86" s="41"/>
      <c r="F86" s="41"/>
      <c r="L86" s="41"/>
      <c r="M86" s="41"/>
      <c r="N86" s="41"/>
      <c r="O86" s="41"/>
    </row>
    <row r="87" spans="5:15" ht="15.75">
      <c r="E87" s="41"/>
      <c r="F87" s="41"/>
      <c r="L87" s="41"/>
      <c r="M87" s="41"/>
      <c r="N87" s="41"/>
      <c r="O87" s="41"/>
    </row>
    <row r="88" spans="5:15" ht="15.75">
      <c r="E88" s="41"/>
      <c r="F88" s="41"/>
      <c r="L88" s="41"/>
      <c r="M88" s="41"/>
      <c r="N88" s="41"/>
      <c r="O88" s="41"/>
    </row>
    <row r="89" spans="5:15" ht="15.75">
      <c r="E89" s="41"/>
      <c r="F89" s="41"/>
      <c r="L89" s="41"/>
      <c r="M89" s="41"/>
      <c r="N89" s="41"/>
      <c r="O89" s="41"/>
    </row>
    <row r="90" spans="5:15" ht="15.75">
      <c r="E90" s="41"/>
      <c r="F90" s="41"/>
      <c r="L90" s="41"/>
      <c r="M90" s="41"/>
      <c r="N90" s="41"/>
      <c r="O90" s="41"/>
    </row>
    <row r="91" spans="5:15" ht="15.75">
      <c r="E91" s="41"/>
      <c r="F91" s="41"/>
      <c r="L91" s="41"/>
      <c r="M91" s="41"/>
      <c r="N91" s="41"/>
      <c r="O91" s="41"/>
    </row>
    <row r="92" spans="5:15" ht="15.75">
      <c r="E92" s="41"/>
      <c r="F92" s="41"/>
      <c r="L92" s="41"/>
      <c r="M92" s="41"/>
      <c r="N92" s="41"/>
      <c r="O92" s="41"/>
    </row>
    <row r="93" spans="5:15" ht="15.75">
      <c r="E93" s="41"/>
      <c r="F93" s="41"/>
      <c r="L93" s="41"/>
      <c r="M93" s="41"/>
      <c r="N93" s="41"/>
      <c r="O93" s="41"/>
    </row>
    <row r="94" spans="5:15" ht="15.75">
      <c r="E94" s="41"/>
      <c r="F94" s="41"/>
      <c r="L94" s="41"/>
      <c r="M94" s="41"/>
      <c r="N94" s="41"/>
      <c r="O94" s="41"/>
    </row>
    <row r="95" spans="5:15" ht="15.75">
      <c r="E95" s="41"/>
      <c r="F95" s="41"/>
      <c r="L95" s="41"/>
      <c r="M95" s="41"/>
      <c r="N95" s="41"/>
      <c r="O95" s="41"/>
    </row>
    <row r="96" spans="5:15" ht="15.75">
      <c r="E96" s="41"/>
      <c r="F96" s="41"/>
      <c r="L96" s="41"/>
      <c r="M96" s="41"/>
      <c r="N96" s="41"/>
      <c r="O96" s="41"/>
    </row>
    <row r="97" spans="5:15" ht="15.75">
      <c r="E97" s="41"/>
      <c r="F97" s="41"/>
      <c r="L97" s="41"/>
      <c r="M97" s="41"/>
      <c r="N97" s="41"/>
      <c r="O97" s="41"/>
    </row>
    <row r="98" spans="5:15" ht="15.75">
      <c r="E98" s="41"/>
      <c r="F98" s="41"/>
      <c r="L98" s="41"/>
      <c r="M98" s="41"/>
      <c r="N98" s="41"/>
      <c r="O98" s="41"/>
    </row>
    <row r="99" spans="5:15" ht="15.75">
      <c r="E99" s="41"/>
      <c r="F99" s="41"/>
      <c r="L99" s="41"/>
      <c r="M99" s="41"/>
      <c r="N99" s="41"/>
      <c r="O99" s="41"/>
    </row>
    <row r="100" spans="5:15" ht="15.75">
      <c r="E100" s="41"/>
      <c r="F100" s="41"/>
      <c r="L100" s="41"/>
      <c r="M100" s="41"/>
      <c r="N100" s="41"/>
      <c r="O100" s="41"/>
    </row>
    <row r="101" spans="5:15" ht="15.75">
      <c r="E101" s="41"/>
      <c r="F101" s="41"/>
      <c r="L101" s="41"/>
      <c r="M101" s="41"/>
      <c r="N101" s="41"/>
      <c r="O101" s="41"/>
    </row>
    <row r="102" spans="5:15" ht="15.75">
      <c r="E102" s="41"/>
      <c r="F102" s="41"/>
      <c r="L102" s="41"/>
      <c r="M102" s="41"/>
      <c r="N102" s="41"/>
      <c r="O102" s="41"/>
    </row>
    <row r="103" spans="5:15" ht="15.75">
      <c r="E103" s="41"/>
      <c r="F103" s="41"/>
      <c r="L103" s="41"/>
      <c r="M103" s="41"/>
      <c r="N103" s="41"/>
      <c r="O103" s="41"/>
    </row>
    <row r="104" spans="5:15" ht="15.75">
      <c r="E104" s="41"/>
      <c r="F104" s="41"/>
      <c r="L104" s="41"/>
      <c r="M104" s="41"/>
      <c r="N104" s="41"/>
      <c r="O104" s="41"/>
    </row>
    <row r="105" spans="5:15" ht="15.75">
      <c r="E105" s="41"/>
      <c r="F105" s="41"/>
      <c r="L105" s="41"/>
      <c r="M105" s="41"/>
      <c r="N105" s="41"/>
      <c r="O105" s="41"/>
    </row>
    <row r="106" spans="5:15" ht="15.75">
      <c r="E106" s="41"/>
      <c r="F106" s="41"/>
      <c r="L106" s="41"/>
      <c r="M106" s="41"/>
      <c r="N106" s="41"/>
      <c r="O106" s="41"/>
    </row>
    <row r="107" spans="5:15" ht="15.75">
      <c r="E107" s="41"/>
      <c r="F107" s="41"/>
      <c r="L107" s="41"/>
      <c r="M107" s="41"/>
      <c r="N107" s="41"/>
      <c r="O107" s="41"/>
    </row>
    <row r="108" spans="5:15" ht="15.75">
      <c r="E108" s="41"/>
      <c r="F108" s="41"/>
      <c r="L108" s="41"/>
      <c r="M108" s="41"/>
      <c r="N108" s="41"/>
      <c r="O108" s="41"/>
    </row>
    <row r="109" spans="5:15" ht="15.75">
      <c r="E109" s="41"/>
      <c r="F109" s="41"/>
      <c r="L109" s="41"/>
      <c r="M109" s="41"/>
      <c r="N109" s="41"/>
      <c r="O109" s="41"/>
    </row>
    <row r="110" spans="5:15" ht="15.75">
      <c r="E110" s="41"/>
      <c r="F110" s="41"/>
      <c r="L110" s="41"/>
      <c r="M110" s="41"/>
      <c r="N110" s="41"/>
      <c r="O110" s="41"/>
    </row>
    <row r="111" spans="5:15" ht="15.75">
      <c r="E111" s="41"/>
      <c r="F111" s="41"/>
      <c r="L111" s="41"/>
      <c r="M111" s="41"/>
      <c r="N111" s="41"/>
      <c r="O111" s="41"/>
    </row>
    <row r="112" spans="5:15" ht="15.75">
      <c r="E112" s="41"/>
      <c r="F112" s="41"/>
      <c r="L112" s="41"/>
      <c r="M112" s="41"/>
      <c r="N112" s="41"/>
      <c r="O112" s="41"/>
    </row>
    <row r="113" spans="5:15" ht="15.75">
      <c r="E113" s="41"/>
      <c r="F113" s="41"/>
      <c r="L113" s="41"/>
      <c r="M113" s="41"/>
      <c r="N113" s="41"/>
      <c r="O113" s="41"/>
    </row>
    <row r="114" spans="5:15" ht="15.75">
      <c r="E114" s="41"/>
      <c r="F114" s="41"/>
      <c r="L114" s="41"/>
      <c r="M114" s="41"/>
      <c r="N114" s="41"/>
      <c r="O114" s="41"/>
    </row>
    <row r="115" spans="5:15" ht="15.75">
      <c r="E115" s="41"/>
      <c r="F115" s="41"/>
      <c r="L115" s="41"/>
      <c r="M115" s="41"/>
      <c r="N115" s="41"/>
      <c r="O115" s="41"/>
    </row>
    <row r="116" spans="5:15" ht="15.75">
      <c r="E116" s="41"/>
      <c r="F116" s="41"/>
      <c r="L116" s="41"/>
      <c r="M116" s="41"/>
      <c r="N116" s="41"/>
      <c r="O116" s="41"/>
    </row>
    <row r="117" spans="5:15" ht="15.75">
      <c r="E117" s="41"/>
      <c r="F117" s="41"/>
      <c r="L117" s="41"/>
      <c r="M117" s="41"/>
      <c r="N117" s="41"/>
      <c r="O117" s="41"/>
    </row>
    <row r="118" spans="5:15" ht="15.75">
      <c r="E118" s="41"/>
      <c r="F118" s="41"/>
      <c r="L118" s="41"/>
      <c r="M118" s="41"/>
      <c r="N118" s="41"/>
      <c r="O118" s="41"/>
    </row>
    <row r="119" spans="5:15" ht="15.75">
      <c r="E119" s="41"/>
      <c r="F119" s="41"/>
      <c r="L119" s="41"/>
      <c r="M119" s="41"/>
      <c r="N119" s="41"/>
      <c r="O119" s="41"/>
    </row>
    <row r="120" spans="5:15" ht="15.75">
      <c r="E120" s="41"/>
      <c r="F120" s="41"/>
      <c r="L120" s="41"/>
      <c r="M120" s="41"/>
      <c r="N120" s="41"/>
      <c r="O120" s="41"/>
    </row>
    <row r="121" spans="5:15" ht="15.75">
      <c r="E121" s="41"/>
      <c r="F121" s="41"/>
      <c r="L121" s="41"/>
      <c r="M121" s="41"/>
      <c r="N121" s="41"/>
      <c r="O121" s="41"/>
    </row>
    <row r="122" spans="5:15" ht="15.75">
      <c r="E122" s="41"/>
      <c r="F122" s="41"/>
      <c r="L122" s="41"/>
      <c r="M122" s="41"/>
      <c r="N122" s="41"/>
      <c r="O122" s="41"/>
    </row>
    <row r="123" spans="5:15" ht="15.75">
      <c r="E123" s="41"/>
      <c r="F123" s="41"/>
      <c r="L123" s="41"/>
      <c r="M123" s="41"/>
      <c r="N123" s="41"/>
      <c r="O123" s="41"/>
    </row>
    <row r="124" spans="5:15" ht="15.75">
      <c r="E124" s="41"/>
      <c r="F124" s="41"/>
      <c r="L124" s="41"/>
      <c r="M124" s="41"/>
      <c r="N124" s="41"/>
      <c r="O124" s="41"/>
    </row>
    <row r="125" spans="5:15" ht="15.75">
      <c r="E125" s="41"/>
      <c r="F125" s="41"/>
      <c r="L125" s="41"/>
      <c r="M125" s="41"/>
      <c r="N125" s="41"/>
      <c r="O125" s="41"/>
    </row>
    <row r="126" spans="5:15" ht="15.75">
      <c r="E126" s="41"/>
      <c r="F126" s="41"/>
      <c r="L126" s="41"/>
      <c r="M126" s="41"/>
      <c r="N126" s="41"/>
      <c r="O126" s="41"/>
    </row>
    <row r="127" spans="5:15" ht="15.75">
      <c r="E127" s="41"/>
      <c r="F127" s="41"/>
      <c r="L127" s="41"/>
      <c r="M127" s="41"/>
      <c r="N127" s="41"/>
      <c r="O127" s="41"/>
    </row>
    <row r="128" spans="5:15" ht="15.75">
      <c r="E128" s="41"/>
      <c r="F128" s="41"/>
      <c r="L128" s="41"/>
      <c r="M128" s="41"/>
      <c r="N128" s="41"/>
      <c r="O128" s="41"/>
    </row>
    <row r="129" spans="5:15" ht="15.75">
      <c r="E129" s="41"/>
      <c r="F129" s="41"/>
      <c r="L129" s="41"/>
      <c r="M129" s="41"/>
      <c r="N129" s="41"/>
      <c r="O129" s="41"/>
    </row>
    <row r="130" spans="5:15" ht="15.75">
      <c r="E130" s="41"/>
      <c r="F130" s="41"/>
      <c r="L130" s="41"/>
      <c r="M130" s="41"/>
      <c r="N130" s="41"/>
      <c r="O130" s="41"/>
    </row>
    <row r="131" spans="5:15" ht="15.75">
      <c r="E131" s="41"/>
      <c r="F131" s="41"/>
      <c r="L131" s="41"/>
      <c r="M131" s="41"/>
      <c r="N131" s="41"/>
      <c r="O131" s="41"/>
    </row>
    <row r="132" spans="5:15" ht="15.75">
      <c r="E132" s="41"/>
      <c r="F132" s="41"/>
      <c r="L132" s="41"/>
      <c r="M132" s="41"/>
      <c r="N132" s="41"/>
      <c r="O132" s="41"/>
    </row>
    <row r="133" spans="5:15" ht="15.75">
      <c r="E133" s="41"/>
      <c r="F133" s="41"/>
      <c r="L133" s="41"/>
      <c r="M133" s="41"/>
      <c r="N133" s="41"/>
      <c r="O133" s="41"/>
    </row>
    <row r="134" spans="5:15" ht="15.75">
      <c r="E134" s="41"/>
      <c r="F134" s="41"/>
      <c r="L134" s="41"/>
      <c r="M134" s="41"/>
      <c r="N134" s="41"/>
      <c r="O134" s="41"/>
    </row>
    <row r="135" spans="5:15" ht="15.75">
      <c r="E135" s="41"/>
      <c r="F135" s="41"/>
      <c r="L135" s="41"/>
      <c r="M135" s="41"/>
      <c r="N135" s="41"/>
      <c r="O135" s="41"/>
    </row>
    <row r="136" spans="5:15" ht="15.75">
      <c r="E136" s="41"/>
      <c r="F136" s="41"/>
      <c r="L136" s="41"/>
      <c r="M136" s="41"/>
      <c r="N136" s="41"/>
      <c r="O136" s="41"/>
    </row>
    <row r="137" spans="5:15" ht="15.75">
      <c r="E137" s="41"/>
      <c r="F137" s="41"/>
      <c r="L137" s="41"/>
      <c r="M137" s="41"/>
      <c r="N137" s="41"/>
      <c r="O137" s="41"/>
    </row>
    <row r="138" spans="5:15" ht="15.75">
      <c r="E138" s="41"/>
      <c r="F138" s="41"/>
      <c r="L138" s="41"/>
      <c r="M138" s="41"/>
      <c r="N138" s="41"/>
      <c r="O138" s="41"/>
    </row>
    <row r="139" spans="5:15" ht="15.75">
      <c r="E139" s="41"/>
      <c r="F139" s="41"/>
      <c r="L139" s="41"/>
      <c r="M139" s="41"/>
      <c r="N139" s="41"/>
      <c r="O139" s="41"/>
    </row>
    <row r="140" spans="5:15" ht="15.75">
      <c r="E140" s="41"/>
      <c r="F140" s="41"/>
      <c r="L140" s="41"/>
      <c r="M140" s="41"/>
      <c r="N140" s="41"/>
      <c r="O140" s="41"/>
    </row>
    <row r="141" spans="5:15" ht="15.75">
      <c r="E141" s="41"/>
      <c r="F141" s="41"/>
      <c r="L141" s="41"/>
      <c r="M141" s="41"/>
      <c r="N141" s="41"/>
      <c r="O141" s="41"/>
    </row>
    <row r="142" spans="5:15" ht="15.75">
      <c r="E142" s="41"/>
      <c r="F142" s="41"/>
      <c r="L142" s="41"/>
      <c r="M142" s="41"/>
      <c r="N142" s="41"/>
      <c r="O142" s="41"/>
    </row>
    <row r="143" spans="5:15" ht="15.75">
      <c r="E143" s="41"/>
      <c r="F143" s="41"/>
      <c r="L143" s="41"/>
      <c r="M143" s="41"/>
      <c r="N143" s="41"/>
      <c r="O143" s="41"/>
    </row>
    <row r="144" spans="5:15" ht="15.75">
      <c r="E144" s="41"/>
      <c r="F144" s="41"/>
      <c r="L144" s="41"/>
      <c r="M144" s="41"/>
      <c r="N144" s="41"/>
      <c r="O144" s="41"/>
    </row>
    <row r="145" spans="5:15" ht="15.75">
      <c r="E145" s="41"/>
      <c r="F145" s="41"/>
      <c r="L145" s="41"/>
      <c r="M145" s="41"/>
      <c r="N145" s="41"/>
      <c r="O145" s="41"/>
    </row>
    <row r="146" spans="5:15" ht="15.75">
      <c r="E146" s="41"/>
      <c r="F146" s="41"/>
      <c r="L146" s="41"/>
      <c r="M146" s="41"/>
      <c r="N146" s="41"/>
      <c r="O146" s="41"/>
    </row>
    <row r="147" spans="5:15" ht="15.75">
      <c r="E147" s="41"/>
      <c r="F147" s="41"/>
      <c r="L147" s="41"/>
      <c r="M147" s="41"/>
      <c r="N147" s="41"/>
      <c r="O147" s="41"/>
    </row>
    <row r="148" spans="5:15" ht="15.75">
      <c r="E148" s="41"/>
      <c r="F148" s="41"/>
      <c r="L148" s="41"/>
      <c r="M148" s="41"/>
      <c r="N148" s="41"/>
      <c r="O148" s="41"/>
    </row>
    <row r="149" spans="5:15" ht="15.75">
      <c r="E149" s="41"/>
      <c r="F149" s="41"/>
      <c r="L149" s="41"/>
      <c r="M149" s="41"/>
      <c r="N149" s="41"/>
      <c r="O149" s="41"/>
    </row>
    <row r="150" spans="5:15" ht="15.75">
      <c r="E150" s="41"/>
      <c r="F150" s="41"/>
      <c r="L150" s="41"/>
      <c r="M150" s="41"/>
      <c r="N150" s="41"/>
      <c r="O150" s="41"/>
    </row>
    <row r="151" spans="5:15" ht="15.75">
      <c r="E151" s="41"/>
      <c r="F151" s="41"/>
      <c r="L151" s="41"/>
      <c r="M151" s="41"/>
      <c r="N151" s="41"/>
      <c r="O151" s="41"/>
    </row>
    <row r="152" spans="5:15" ht="15.75">
      <c r="E152" s="41"/>
      <c r="F152" s="41"/>
      <c r="L152" s="41"/>
      <c r="M152" s="41"/>
      <c r="N152" s="41"/>
      <c r="O152" s="41"/>
    </row>
    <row r="153" spans="5:15" ht="15.75">
      <c r="E153" s="41"/>
      <c r="F153" s="41"/>
      <c r="L153" s="41"/>
      <c r="M153" s="41"/>
      <c r="N153" s="41"/>
      <c r="O153" s="41"/>
    </row>
    <row r="154" spans="5:15" ht="15.75">
      <c r="E154" s="41"/>
      <c r="F154" s="41"/>
      <c r="L154" s="41"/>
      <c r="M154" s="41"/>
      <c r="N154" s="41"/>
      <c r="O154" s="41"/>
    </row>
    <row r="155" spans="5:15" ht="15.75">
      <c r="E155" s="41"/>
      <c r="F155" s="41"/>
      <c r="L155" s="41"/>
      <c r="M155" s="41"/>
      <c r="N155" s="41"/>
      <c r="O155" s="41"/>
    </row>
    <row r="156" spans="5:15" ht="15.75">
      <c r="E156" s="41"/>
      <c r="F156" s="41"/>
      <c r="L156" s="41"/>
      <c r="M156" s="41"/>
      <c r="N156" s="41"/>
      <c r="O156" s="41"/>
    </row>
    <row r="157" spans="5:15" ht="15.75">
      <c r="E157" s="41"/>
      <c r="F157" s="41"/>
      <c r="L157" s="41"/>
      <c r="M157" s="41"/>
      <c r="N157" s="41"/>
      <c r="O157" s="41"/>
    </row>
    <row r="158" spans="5:15" ht="15.75">
      <c r="E158" s="41"/>
      <c r="F158" s="41"/>
      <c r="L158" s="41"/>
      <c r="M158" s="41"/>
      <c r="N158" s="41"/>
      <c r="O158" s="41"/>
    </row>
    <row r="159" spans="5:15" ht="15.75">
      <c r="E159" s="41"/>
      <c r="F159" s="41"/>
      <c r="L159" s="41"/>
      <c r="M159" s="41"/>
      <c r="N159" s="41"/>
      <c r="O159" s="41"/>
    </row>
    <row r="160" spans="5:15" ht="15.75">
      <c r="E160" s="41"/>
      <c r="F160" s="41"/>
      <c r="L160" s="41"/>
      <c r="M160" s="41"/>
      <c r="N160" s="41"/>
      <c r="O160" s="41"/>
    </row>
    <row r="161" spans="5:15" ht="15.75">
      <c r="E161" s="41"/>
      <c r="F161" s="41"/>
      <c r="L161" s="41"/>
      <c r="M161" s="41"/>
      <c r="N161" s="41"/>
      <c r="O161" s="41"/>
    </row>
    <row r="162" spans="5:15" ht="15.75">
      <c r="E162" s="41"/>
      <c r="F162" s="41"/>
      <c r="L162" s="41"/>
      <c r="M162" s="41"/>
      <c r="N162" s="41"/>
      <c r="O162" s="41"/>
    </row>
    <row r="163" spans="5:15" ht="15.75">
      <c r="E163" s="41"/>
      <c r="F163" s="41"/>
      <c r="L163" s="41"/>
      <c r="M163" s="41"/>
      <c r="N163" s="41"/>
      <c r="O163" s="41"/>
    </row>
    <row r="164" spans="5:15" ht="15.75">
      <c r="E164" s="41"/>
      <c r="F164" s="41"/>
      <c r="L164" s="41"/>
      <c r="M164" s="41"/>
      <c r="N164" s="41"/>
      <c r="O164" s="41"/>
    </row>
    <row r="165" spans="5:15" ht="15.75">
      <c r="E165" s="41"/>
      <c r="F165" s="41"/>
      <c r="L165" s="41"/>
      <c r="M165" s="41"/>
      <c r="N165" s="41"/>
      <c r="O165" s="41"/>
    </row>
    <row r="166" spans="5:15" ht="15.75">
      <c r="E166" s="41"/>
      <c r="F166" s="41"/>
      <c r="L166" s="41"/>
      <c r="M166" s="41"/>
      <c r="N166" s="41"/>
      <c r="O166" s="41"/>
    </row>
    <row r="167" spans="5:15" ht="15.75">
      <c r="E167" s="41"/>
      <c r="F167" s="41"/>
      <c r="L167" s="41"/>
      <c r="M167" s="41"/>
      <c r="N167" s="41"/>
      <c r="O167" s="41"/>
    </row>
    <row r="168" spans="5:15" ht="15.75">
      <c r="E168" s="41"/>
      <c r="F168" s="41"/>
      <c r="L168" s="41"/>
      <c r="M168" s="41"/>
      <c r="N168" s="41"/>
      <c r="O168" s="41"/>
    </row>
    <row r="169" spans="5:15" ht="15.75">
      <c r="E169" s="41"/>
      <c r="F169" s="41"/>
      <c r="L169" s="41"/>
      <c r="M169" s="41"/>
      <c r="N169" s="41"/>
      <c r="O169" s="41"/>
    </row>
    <row r="170" spans="5:15" ht="15.75">
      <c r="E170" s="41"/>
      <c r="F170" s="41"/>
      <c r="L170" s="41"/>
      <c r="M170" s="41"/>
      <c r="N170" s="41"/>
      <c r="O170" s="41"/>
    </row>
    <row r="171" spans="5:15" ht="15.75">
      <c r="E171" s="41"/>
      <c r="F171" s="41"/>
      <c r="L171" s="41"/>
      <c r="M171" s="41"/>
      <c r="N171" s="41"/>
      <c r="O171" s="41"/>
    </row>
    <row r="172" spans="5:15" ht="15.75">
      <c r="E172" s="41"/>
      <c r="F172" s="41"/>
      <c r="L172" s="41"/>
      <c r="M172" s="41"/>
      <c r="N172" s="41"/>
      <c r="O172" s="41"/>
    </row>
    <row r="173" spans="5:15" ht="15.75">
      <c r="E173" s="41"/>
      <c r="F173" s="41"/>
      <c r="L173" s="41"/>
      <c r="M173" s="41"/>
      <c r="N173" s="41"/>
      <c r="O173" s="41"/>
    </row>
    <row r="174" spans="5:15" ht="15.75">
      <c r="E174" s="41"/>
      <c r="F174" s="41"/>
      <c r="L174" s="41"/>
      <c r="M174" s="41"/>
      <c r="N174" s="41"/>
      <c r="O174" s="41"/>
    </row>
    <row r="175" spans="5:15" ht="15.75">
      <c r="E175" s="41"/>
      <c r="F175" s="41"/>
      <c r="L175" s="41"/>
      <c r="M175" s="41"/>
      <c r="N175" s="41"/>
      <c r="O175" s="41"/>
    </row>
    <row r="176" spans="5:15" ht="15.75">
      <c r="E176" s="41"/>
      <c r="F176" s="41"/>
      <c r="L176" s="41"/>
      <c r="M176" s="41"/>
      <c r="N176" s="41"/>
      <c r="O176" s="41"/>
    </row>
    <row r="177" spans="5:15" ht="15.75">
      <c r="E177" s="41"/>
      <c r="F177" s="41"/>
      <c r="L177" s="41"/>
      <c r="M177" s="41"/>
      <c r="N177" s="41"/>
      <c r="O177" s="41"/>
    </row>
    <row r="178" spans="5:15" ht="15.75">
      <c r="E178" s="41"/>
      <c r="F178" s="41"/>
      <c r="L178" s="41"/>
      <c r="M178" s="41"/>
      <c r="N178" s="41"/>
      <c r="O178" s="41"/>
    </row>
    <row r="179" spans="5:15" ht="15.75">
      <c r="E179" s="41"/>
      <c r="F179" s="41"/>
      <c r="L179" s="41"/>
      <c r="M179" s="41"/>
      <c r="N179" s="41"/>
      <c r="O179" s="41"/>
    </row>
    <row r="180" spans="5:15" ht="15.75">
      <c r="E180" s="41"/>
      <c r="F180" s="41"/>
      <c r="L180" s="41"/>
      <c r="M180" s="41"/>
      <c r="N180" s="41"/>
      <c r="O180" s="41"/>
    </row>
    <row r="181" spans="5:15" ht="15.75">
      <c r="E181" s="41"/>
      <c r="F181" s="41"/>
      <c r="L181" s="41"/>
      <c r="M181" s="41"/>
      <c r="N181" s="41"/>
      <c r="O181" s="41"/>
    </row>
    <row r="182" spans="5:15" ht="15.75">
      <c r="E182" s="41"/>
      <c r="F182" s="41"/>
      <c r="L182" s="41"/>
      <c r="M182" s="41"/>
      <c r="N182" s="41"/>
      <c r="O182" s="41"/>
    </row>
    <row r="183" spans="5:15" ht="15.75">
      <c r="E183" s="41"/>
      <c r="F183" s="41"/>
      <c r="L183" s="41"/>
      <c r="M183" s="41"/>
      <c r="N183" s="41"/>
      <c r="O183" s="41"/>
    </row>
    <row r="184" spans="5:15" ht="15.75">
      <c r="E184" s="41"/>
      <c r="F184" s="41"/>
      <c r="L184" s="41"/>
      <c r="M184" s="41"/>
      <c r="N184" s="41"/>
      <c r="O184" s="41"/>
    </row>
    <row r="185" spans="5:15" ht="15.75">
      <c r="E185" s="41"/>
      <c r="F185" s="41"/>
      <c r="L185" s="41"/>
      <c r="M185" s="41"/>
      <c r="N185" s="41"/>
      <c r="O185" s="41"/>
    </row>
    <row r="186" spans="5:15" ht="15.75">
      <c r="E186" s="41"/>
      <c r="F186" s="41"/>
      <c r="L186" s="41"/>
      <c r="M186" s="41"/>
      <c r="N186" s="41"/>
      <c r="O186" s="41"/>
    </row>
    <row r="187" spans="5:15" ht="15.75">
      <c r="E187" s="41"/>
      <c r="F187" s="41"/>
      <c r="L187" s="41"/>
      <c r="M187" s="41"/>
      <c r="N187" s="41"/>
      <c r="O187" s="41"/>
    </row>
    <row r="188" spans="5:15" ht="15.75">
      <c r="E188" s="41"/>
      <c r="F188" s="41"/>
      <c r="L188" s="41"/>
      <c r="M188" s="41"/>
      <c r="N188" s="41"/>
      <c r="O188" s="41"/>
    </row>
    <row r="189" spans="5:15" ht="15.75">
      <c r="E189" s="41"/>
      <c r="F189" s="41"/>
      <c r="L189" s="41"/>
      <c r="M189" s="41"/>
      <c r="N189" s="41"/>
      <c r="O189" s="41"/>
    </row>
    <row r="190" spans="5:15" ht="15.75">
      <c r="E190" s="41"/>
      <c r="F190" s="41"/>
      <c r="L190" s="41"/>
      <c r="M190" s="41"/>
      <c r="N190" s="41"/>
      <c r="O190" s="41"/>
    </row>
    <row r="191" spans="5:15" ht="15.75">
      <c r="E191" s="41"/>
      <c r="F191" s="41"/>
      <c r="L191" s="41"/>
      <c r="M191" s="41"/>
      <c r="N191" s="41"/>
      <c r="O191" s="41"/>
    </row>
    <row r="192" spans="5:15" ht="15.75">
      <c r="E192" s="41"/>
      <c r="F192" s="41"/>
      <c r="L192" s="41"/>
      <c r="M192" s="41"/>
      <c r="N192" s="41"/>
      <c r="O192" s="41"/>
    </row>
    <row r="193" spans="5:15" ht="15.75">
      <c r="E193" s="41"/>
      <c r="F193" s="41"/>
      <c r="L193" s="41"/>
      <c r="M193" s="41"/>
      <c r="N193" s="41"/>
      <c r="O193" s="41"/>
    </row>
    <row r="194" spans="5:15" ht="15.75">
      <c r="E194" s="41"/>
      <c r="F194" s="41"/>
      <c r="L194" s="41"/>
      <c r="M194" s="41"/>
      <c r="N194" s="41"/>
      <c r="O194" s="41"/>
    </row>
    <row r="195" spans="5:15" ht="15.75">
      <c r="E195" s="41"/>
      <c r="F195" s="41"/>
      <c r="L195" s="41"/>
      <c r="M195" s="41"/>
      <c r="N195" s="41"/>
      <c r="O195" s="41"/>
    </row>
    <row r="196" spans="5:15" ht="15.75">
      <c r="E196" s="41"/>
      <c r="F196" s="41"/>
      <c r="L196" s="41"/>
      <c r="M196" s="41"/>
      <c r="N196" s="41"/>
      <c r="O196" s="41"/>
    </row>
    <row r="197" spans="5:15" ht="15.75">
      <c r="E197" s="41"/>
      <c r="F197" s="41"/>
      <c r="L197" s="41"/>
      <c r="M197" s="41"/>
      <c r="N197" s="41"/>
      <c r="O197" s="41"/>
    </row>
    <row r="198" spans="5:15" ht="15.75">
      <c r="E198" s="41"/>
      <c r="F198" s="41"/>
      <c r="L198" s="41"/>
      <c r="M198" s="41"/>
      <c r="N198" s="41"/>
      <c r="O198" s="41"/>
    </row>
    <row r="199" spans="5:15" ht="15.75">
      <c r="E199" s="41"/>
      <c r="F199" s="41"/>
      <c r="L199" s="41"/>
      <c r="M199" s="41"/>
      <c r="N199" s="41"/>
      <c r="O199" s="41"/>
    </row>
    <row r="200" spans="5:15" ht="15.75">
      <c r="E200" s="41"/>
      <c r="F200" s="41"/>
      <c r="L200" s="41"/>
      <c r="M200" s="41"/>
      <c r="N200" s="41"/>
      <c r="O200" s="41"/>
    </row>
    <row r="201" spans="5:15" ht="15.75">
      <c r="E201" s="41"/>
      <c r="F201" s="41"/>
      <c r="L201" s="41"/>
      <c r="M201" s="41"/>
      <c r="N201" s="41"/>
      <c r="O201" s="41"/>
    </row>
    <row r="202" spans="5:15" ht="15.75">
      <c r="E202" s="41"/>
      <c r="F202" s="41"/>
      <c r="L202" s="41"/>
      <c r="M202" s="41"/>
      <c r="N202" s="41"/>
      <c r="O202" s="41"/>
    </row>
    <row r="203" spans="5:15" ht="15.75">
      <c r="E203" s="41"/>
      <c r="F203" s="41"/>
      <c r="L203" s="41"/>
      <c r="M203" s="41"/>
      <c r="N203" s="41"/>
      <c r="O203" s="41"/>
    </row>
    <row r="204" spans="5:15" ht="15.75">
      <c r="E204" s="41"/>
      <c r="F204" s="41"/>
      <c r="L204" s="41"/>
      <c r="M204" s="41"/>
      <c r="N204" s="41"/>
      <c r="O204" s="41"/>
    </row>
    <row r="205" spans="5:15" ht="15.75">
      <c r="E205" s="41"/>
      <c r="F205" s="41"/>
      <c r="L205" s="41"/>
      <c r="M205" s="41"/>
      <c r="N205" s="41"/>
      <c r="O205" s="41"/>
    </row>
    <row r="206" spans="5:15" ht="15.75">
      <c r="E206" s="41"/>
      <c r="F206" s="41"/>
      <c r="L206" s="41"/>
      <c r="M206" s="41"/>
      <c r="N206" s="41"/>
      <c r="O206" s="41"/>
    </row>
    <row r="207" spans="5:15" ht="15.75">
      <c r="E207" s="41"/>
      <c r="F207" s="41"/>
      <c r="L207" s="41"/>
      <c r="M207" s="41"/>
      <c r="N207" s="41"/>
      <c r="O207" s="41"/>
    </row>
    <row r="208" spans="5:15" ht="15.75">
      <c r="E208" s="41"/>
      <c r="F208" s="41"/>
      <c r="L208" s="41"/>
      <c r="M208" s="41"/>
      <c r="N208" s="41"/>
      <c r="O208" s="41"/>
    </row>
    <row r="209" spans="5:15" ht="15.75">
      <c r="E209" s="41"/>
      <c r="F209" s="41"/>
      <c r="L209" s="41"/>
      <c r="M209" s="41"/>
      <c r="N209" s="41"/>
      <c r="O209" s="41"/>
    </row>
    <row r="210" spans="5:15" ht="15.75">
      <c r="E210" s="41"/>
      <c r="F210" s="41"/>
      <c r="L210" s="41"/>
      <c r="M210" s="41"/>
      <c r="N210" s="41"/>
      <c r="O210" s="41"/>
    </row>
    <row r="211" spans="5:15" ht="15.75">
      <c r="E211" s="41"/>
      <c r="F211" s="41"/>
      <c r="L211" s="41"/>
      <c r="M211" s="41"/>
      <c r="N211" s="41"/>
      <c r="O211" s="41"/>
    </row>
    <row r="212" spans="5:15" ht="15.75">
      <c r="E212" s="41"/>
      <c r="F212" s="41"/>
      <c r="L212" s="41"/>
      <c r="M212" s="41"/>
      <c r="N212" s="41"/>
      <c r="O212" s="41"/>
    </row>
    <row r="213" spans="5:15" ht="15.75">
      <c r="E213" s="41"/>
      <c r="F213" s="41"/>
      <c r="L213" s="41"/>
      <c r="M213" s="41"/>
      <c r="N213" s="41"/>
      <c r="O213" s="41"/>
    </row>
    <row r="214" spans="5:15" ht="15.75">
      <c r="E214" s="41"/>
      <c r="F214" s="41"/>
      <c r="L214" s="41"/>
      <c r="M214" s="41"/>
      <c r="N214" s="41"/>
      <c r="O214" s="41"/>
    </row>
    <row r="215" spans="5:15" ht="15.75">
      <c r="E215" s="41"/>
      <c r="F215" s="41"/>
      <c r="L215" s="41"/>
      <c r="M215" s="41"/>
      <c r="N215" s="41"/>
      <c r="O215" s="41"/>
    </row>
    <row r="216" spans="5:15" ht="15.75">
      <c r="E216" s="41"/>
      <c r="F216" s="41"/>
      <c r="L216" s="41"/>
      <c r="M216" s="41"/>
      <c r="N216" s="41"/>
      <c r="O216" s="41"/>
    </row>
    <row r="217" spans="5:15" ht="15.75">
      <c r="E217" s="41"/>
      <c r="F217" s="41"/>
      <c r="L217" s="41"/>
      <c r="M217" s="41"/>
      <c r="N217" s="41"/>
      <c r="O217" s="41"/>
    </row>
    <row r="218" spans="5:15" ht="15.75">
      <c r="E218" s="41"/>
      <c r="F218" s="41"/>
      <c r="L218" s="41"/>
      <c r="M218" s="41"/>
      <c r="N218" s="41"/>
      <c r="O218" s="41"/>
    </row>
    <row r="219" spans="5:15" ht="15.75">
      <c r="E219" s="41"/>
      <c r="F219" s="41"/>
      <c r="L219" s="41"/>
      <c r="M219" s="41"/>
      <c r="N219" s="41"/>
      <c r="O219" s="41"/>
    </row>
    <row r="220" spans="5:15" ht="15.75">
      <c r="E220" s="41"/>
      <c r="F220" s="41"/>
      <c r="L220" s="41"/>
      <c r="M220" s="41"/>
      <c r="N220" s="41"/>
      <c r="O220" s="41"/>
    </row>
    <row r="221" spans="5:15" ht="15.75">
      <c r="E221" s="41"/>
      <c r="F221" s="41"/>
      <c r="L221" s="41"/>
      <c r="M221" s="41"/>
      <c r="N221" s="41"/>
      <c r="O221" s="41"/>
    </row>
    <row r="222" spans="5:15" ht="15.75">
      <c r="E222" s="41"/>
      <c r="F222" s="41"/>
      <c r="L222" s="41"/>
      <c r="M222" s="41"/>
      <c r="N222" s="41"/>
      <c r="O222" s="41"/>
    </row>
    <row r="223" spans="5:15" ht="15.75">
      <c r="E223" s="41"/>
      <c r="F223" s="41"/>
      <c r="L223" s="41"/>
      <c r="M223" s="41"/>
      <c r="N223" s="41"/>
      <c r="O223" s="41"/>
    </row>
    <row r="224" spans="5:15" ht="15.75">
      <c r="E224" s="41"/>
      <c r="F224" s="41"/>
      <c r="L224" s="41"/>
      <c r="M224" s="41"/>
      <c r="N224" s="41"/>
      <c r="O224" s="41"/>
    </row>
    <row r="225" spans="5:15" ht="15.75">
      <c r="E225" s="41"/>
      <c r="F225" s="41"/>
      <c r="L225" s="41"/>
      <c r="M225" s="41"/>
      <c r="N225" s="41"/>
      <c r="O225" s="41"/>
    </row>
    <row r="226" spans="5:15" ht="15.75">
      <c r="E226" s="41"/>
      <c r="F226" s="41"/>
      <c r="L226" s="41"/>
      <c r="M226" s="41"/>
      <c r="N226" s="41"/>
      <c r="O226" s="41"/>
    </row>
    <row r="227" spans="5:15" ht="15.75">
      <c r="E227" s="41"/>
      <c r="F227" s="41"/>
      <c r="L227" s="41"/>
      <c r="M227" s="41"/>
      <c r="N227" s="41"/>
      <c r="O227" s="41"/>
    </row>
    <row r="228" spans="5:15" ht="15.75">
      <c r="E228" s="41"/>
      <c r="F228" s="41"/>
      <c r="L228" s="41"/>
      <c r="M228" s="41"/>
      <c r="N228" s="41"/>
      <c r="O228" s="41"/>
    </row>
    <row r="229" spans="5:15" ht="15.75">
      <c r="E229" s="41"/>
      <c r="F229" s="41"/>
      <c r="L229" s="41"/>
      <c r="M229" s="41"/>
      <c r="N229" s="41"/>
      <c r="O229" s="41"/>
    </row>
    <row r="230" spans="5:15" ht="15.75">
      <c r="E230" s="41"/>
      <c r="F230" s="41"/>
      <c r="L230" s="41"/>
      <c r="M230" s="41"/>
      <c r="N230" s="41"/>
      <c r="O230" s="41"/>
    </row>
    <row r="231" spans="5:15" ht="15.75">
      <c r="E231" s="41"/>
      <c r="F231" s="41"/>
      <c r="L231" s="41"/>
      <c r="M231" s="41"/>
      <c r="N231" s="41"/>
      <c r="O231" s="41"/>
    </row>
    <row r="232" spans="5:15" ht="15.75">
      <c r="E232" s="41"/>
      <c r="F232" s="41"/>
      <c r="L232" s="41"/>
      <c r="M232" s="41"/>
      <c r="N232" s="41"/>
      <c r="O232" s="41"/>
    </row>
    <row r="233" spans="5:15" ht="15.75">
      <c r="E233" s="41"/>
      <c r="F233" s="41"/>
      <c r="L233" s="41"/>
      <c r="M233" s="41"/>
      <c r="N233" s="41"/>
      <c r="O233" s="41"/>
    </row>
    <row r="234" spans="5:15" ht="15.75">
      <c r="E234" s="41"/>
      <c r="F234" s="41"/>
      <c r="L234" s="41"/>
      <c r="M234" s="41"/>
      <c r="N234" s="41"/>
      <c r="O234" s="41"/>
    </row>
    <row r="235" spans="5:15" ht="15.75">
      <c r="E235" s="41"/>
      <c r="F235" s="41"/>
      <c r="L235" s="41"/>
      <c r="M235" s="41"/>
      <c r="N235" s="41"/>
      <c r="O235" s="41"/>
    </row>
    <row r="236" spans="5:15" ht="15.75">
      <c r="E236" s="41"/>
      <c r="F236" s="41"/>
      <c r="L236" s="41"/>
      <c r="M236" s="41"/>
      <c r="N236" s="41"/>
      <c r="O236" s="41"/>
    </row>
    <row r="237" spans="5:15" ht="15.75">
      <c r="E237" s="41"/>
      <c r="F237" s="41"/>
      <c r="L237" s="41"/>
      <c r="M237" s="41"/>
      <c r="N237" s="41"/>
      <c r="O237" s="41"/>
    </row>
    <row r="238" spans="5:15" ht="15.75">
      <c r="E238" s="41"/>
      <c r="F238" s="41"/>
      <c r="L238" s="41"/>
      <c r="M238" s="41"/>
      <c r="N238" s="41"/>
      <c r="O238" s="41"/>
    </row>
    <row r="239" spans="5:15" ht="15.75">
      <c r="E239" s="41"/>
      <c r="F239" s="41"/>
      <c r="L239" s="41"/>
      <c r="M239" s="41"/>
      <c r="N239" s="41"/>
      <c r="O239" s="41"/>
    </row>
    <row r="240" spans="5:15" ht="15.75">
      <c r="E240" s="41"/>
      <c r="F240" s="41"/>
      <c r="L240" s="41"/>
      <c r="M240" s="41"/>
      <c r="N240" s="41"/>
      <c r="O240" s="41"/>
    </row>
    <row r="241" spans="5:15" ht="15.75">
      <c r="E241" s="41"/>
      <c r="F241" s="41"/>
      <c r="L241" s="41"/>
      <c r="M241" s="41"/>
      <c r="N241" s="41"/>
      <c r="O241" s="41"/>
    </row>
    <row r="242" spans="5:15" ht="15.75">
      <c r="E242" s="41"/>
      <c r="F242" s="41"/>
      <c r="L242" s="41"/>
      <c r="M242" s="41"/>
      <c r="N242" s="41"/>
      <c r="O242" s="41"/>
    </row>
    <row r="243" spans="5:15" ht="15.75">
      <c r="E243" s="41"/>
      <c r="F243" s="41"/>
      <c r="L243" s="41"/>
      <c r="M243" s="41"/>
      <c r="N243" s="41"/>
      <c r="O243" s="41"/>
    </row>
    <row r="244" spans="5:15" ht="15.75">
      <c r="E244" s="41"/>
      <c r="F244" s="41"/>
      <c r="L244" s="41"/>
      <c r="M244" s="41"/>
      <c r="N244" s="41"/>
      <c r="O244" s="41"/>
    </row>
    <row r="245" spans="5:15" ht="15.75">
      <c r="E245" s="41"/>
      <c r="F245" s="41"/>
      <c r="L245" s="41"/>
      <c r="M245" s="41"/>
      <c r="N245" s="41"/>
      <c r="O245" s="41"/>
    </row>
    <row r="246" spans="5:15" ht="15.75">
      <c r="E246" s="41"/>
      <c r="F246" s="41"/>
      <c r="L246" s="41"/>
      <c r="M246" s="41"/>
      <c r="N246" s="41"/>
      <c r="O246" s="41"/>
    </row>
    <row r="247" spans="5:15" ht="15.75">
      <c r="E247" s="41"/>
      <c r="F247" s="41"/>
      <c r="L247" s="41"/>
      <c r="M247" s="41"/>
      <c r="N247" s="41"/>
      <c r="O247" s="41"/>
    </row>
    <row r="248" spans="5:15" ht="15.75">
      <c r="E248" s="41"/>
      <c r="F248" s="41"/>
      <c r="L248" s="41"/>
      <c r="M248" s="41"/>
      <c r="N248" s="41"/>
      <c r="O248" s="41"/>
    </row>
    <row r="249" spans="5:15" ht="15.75">
      <c r="E249" s="41"/>
      <c r="F249" s="41"/>
      <c r="L249" s="41"/>
      <c r="M249" s="41"/>
      <c r="N249" s="41"/>
      <c r="O249" s="41"/>
    </row>
    <row r="250" spans="5:15" ht="15.75">
      <c r="E250" s="41"/>
      <c r="F250" s="41"/>
      <c r="L250" s="41"/>
      <c r="M250" s="41"/>
      <c r="N250" s="41"/>
      <c r="O250" s="41"/>
    </row>
    <row r="251" spans="5:15" ht="15.75">
      <c r="E251" s="41"/>
      <c r="F251" s="41"/>
      <c r="L251" s="41"/>
      <c r="M251" s="41"/>
      <c r="N251" s="41"/>
      <c r="O251" s="41"/>
    </row>
    <row r="252" spans="5:15" ht="15.75">
      <c r="E252" s="41"/>
      <c r="F252" s="41"/>
      <c r="L252" s="41"/>
      <c r="M252" s="41"/>
      <c r="N252" s="41"/>
      <c r="O252" s="41"/>
    </row>
    <row r="253" spans="5:15" ht="15.75">
      <c r="E253" s="41"/>
      <c r="F253" s="41"/>
      <c r="L253" s="41"/>
      <c r="M253" s="41"/>
      <c r="N253" s="41"/>
      <c r="O253" s="41"/>
    </row>
    <row r="254" spans="5:15" ht="15.75">
      <c r="E254" s="41"/>
      <c r="F254" s="41"/>
      <c r="L254" s="41"/>
      <c r="M254" s="41"/>
      <c r="N254" s="41"/>
      <c r="O254" s="41"/>
    </row>
    <row r="255" spans="5:15" ht="15.75">
      <c r="E255" s="41"/>
      <c r="F255" s="41"/>
      <c r="L255" s="41"/>
      <c r="M255" s="41"/>
      <c r="N255" s="41"/>
      <c r="O255" s="41"/>
    </row>
    <row r="256" spans="5:15" ht="15.75">
      <c r="E256" s="41"/>
      <c r="F256" s="41"/>
      <c r="L256" s="41"/>
      <c r="M256" s="41"/>
      <c r="N256" s="41"/>
      <c r="O256" s="41"/>
    </row>
    <row r="257" spans="5:15" ht="15.75">
      <c r="E257" s="41"/>
      <c r="F257" s="41"/>
      <c r="L257" s="41"/>
      <c r="M257" s="41"/>
      <c r="N257" s="41"/>
      <c r="O257" s="41"/>
    </row>
    <row r="258" spans="5:15" ht="15.75">
      <c r="E258" s="41"/>
      <c r="F258" s="41"/>
      <c r="L258" s="41"/>
      <c r="M258" s="41"/>
      <c r="N258" s="41"/>
      <c r="O258" s="41"/>
    </row>
    <row r="259" spans="5:15" ht="15.75">
      <c r="E259" s="41"/>
      <c r="F259" s="41"/>
      <c r="L259" s="41"/>
      <c r="M259" s="41"/>
      <c r="N259" s="41"/>
      <c r="O259" s="41"/>
    </row>
    <row r="260" spans="5:15" ht="15.75">
      <c r="E260" s="41"/>
      <c r="F260" s="41"/>
      <c r="L260" s="41"/>
      <c r="M260" s="41"/>
      <c r="N260" s="41"/>
      <c r="O260" s="41"/>
    </row>
    <row r="261" spans="5:15" ht="15.75">
      <c r="E261" s="41"/>
      <c r="F261" s="41"/>
      <c r="L261" s="41"/>
      <c r="M261" s="41"/>
      <c r="N261" s="41"/>
      <c r="O261" s="41"/>
    </row>
    <row r="262" spans="5:15" ht="15.75">
      <c r="E262" s="41"/>
      <c r="F262" s="41"/>
      <c r="L262" s="41"/>
      <c r="M262" s="41"/>
      <c r="N262" s="41"/>
      <c r="O262" s="41"/>
    </row>
    <row r="263" spans="5:15" ht="15.75">
      <c r="E263" s="41"/>
      <c r="F263" s="41"/>
      <c r="L263" s="41"/>
      <c r="M263" s="41"/>
      <c r="N263" s="41"/>
      <c r="O263" s="41"/>
    </row>
    <row r="264" spans="5:15" ht="15.75">
      <c r="E264" s="41"/>
      <c r="F264" s="41"/>
      <c r="L264" s="41"/>
      <c r="M264" s="41"/>
      <c r="N264" s="41"/>
      <c r="O264" s="41"/>
    </row>
    <row r="265" spans="5:15" ht="15.75">
      <c r="E265" s="41"/>
      <c r="F265" s="41"/>
      <c r="L265" s="41"/>
      <c r="M265" s="41"/>
      <c r="N265" s="41"/>
      <c r="O265" s="41"/>
    </row>
    <row r="266" spans="5:15" ht="15.75">
      <c r="E266" s="41"/>
      <c r="F266" s="41"/>
      <c r="L266" s="41"/>
      <c r="M266" s="41"/>
      <c r="N266" s="41"/>
      <c r="O266" s="41"/>
    </row>
    <row r="267" spans="5:15" ht="15.75">
      <c r="E267" s="41"/>
      <c r="F267" s="41"/>
      <c r="L267" s="41"/>
      <c r="M267" s="41"/>
      <c r="N267" s="41"/>
      <c r="O267" s="41"/>
    </row>
    <row r="268" spans="5:15" ht="15.75">
      <c r="E268" s="41"/>
      <c r="F268" s="41"/>
      <c r="L268" s="41"/>
      <c r="M268" s="41"/>
      <c r="N268" s="41"/>
      <c r="O268" s="41"/>
    </row>
    <row r="269" spans="5:15" ht="15.75">
      <c r="E269" s="41"/>
      <c r="F269" s="41"/>
      <c r="L269" s="41"/>
      <c r="M269" s="41"/>
      <c r="N269" s="41"/>
      <c r="O269" s="41"/>
    </row>
    <row r="270" spans="5:15" ht="15.75">
      <c r="E270" s="41"/>
      <c r="F270" s="41"/>
      <c r="L270" s="41"/>
      <c r="M270" s="41"/>
      <c r="N270" s="41"/>
      <c r="O270" s="41"/>
    </row>
    <row r="271" spans="5:15" ht="15.75">
      <c r="E271" s="41"/>
      <c r="F271" s="41"/>
      <c r="L271" s="41"/>
      <c r="M271" s="41"/>
      <c r="N271" s="41"/>
      <c r="O271" s="41"/>
    </row>
    <row r="272" spans="5:15" ht="15.75">
      <c r="E272" s="41"/>
      <c r="F272" s="41"/>
      <c r="L272" s="41"/>
      <c r="M272" s="41"/>
      <c r="N272" s="41"/>
      <c r="O272" s="41"/>
    </row>
    <row r="273" spans="5:15" ht="15.75">
      <c r="E273" s="41"/>
      <c r="F273" s="41"/>
      <c r="L273" s="41"/>
      <c r="M273" s="41"/>
      <c r="N273" s="41"/>
      <c r="O273" s="41"/>
    </row>
    <row r="274" spans="5:15" ht="15.75">
      <c r="E274" s="41"/>
      <c r="F274" s="41"/>
      <c r="L274" s="41"/>
      <c r="M274" s="41"/>
      <c r="N274" s="41"/>
      <c r="O274" s="41"/>
    </row>
    <row r="275" spans="5:15" ht="15.75">
      <c r="E275" s="41"/>
      <c r="F275" s="41"/>
      <c r="L275" s="41"/>
      <c r="M275" s="41"/>
      <c r="N275" s="41"/>
      <c r="O275" s="41"/>
    </row>
    <row r="276" spans="5:15" ht="15.75">
      <c r="E276" s="41"/>
      <c r="F276" s="41"/>
      <c r="L276" s="41"/>
      <c r="M276" s="41"/>
      <c r="N276" s="41"/>
      <c r="O276" s="41"/>
    </row>
    <row r="277" spans="5:15" ht="15.75">
      <c r="E277" s="41"/>
      <c r="F277" s="41"/>
      <c r="L277" s="41"/>
      <c r="M277" s="41"/>
      <c r="N277" s="41"/>
      <c r="O277" s="41"/>
    </row>
    <row r="278" spans="5:15" ht="15.75">
      <c r="E278" s="41"/>
      <c r="F278" s="41"/>
      <c r="L278" s="41"/>
      <c r="M278" s="41"/>
      <c r="N278" s="41"/>
      <c r="O278" s="41"/>
    </row>
    <row r="279" spans="5:15" ht="15.75">
      <c r="E279" s="41"/>
      <c r="F279" s="41"/>
      <c r="L279" s="41"/>
      <c r="M279" s="41"/>
      <c r="N279" s="41"/>
      <c r="O279" s="41"/>
    </row>
    <row r="280" spans="5:15" ht="15.75">
      <c r="E280" s="41"/>
      <c r="F280" s="41"/>
      <c r="L280" s="41"/>
      <c r="M280" s="41"/>
      <c r="N280" s="41"/>
      <c r="O280" s="41"/>
    </row>
    <row r="281" spans="5:15" ht="15.75">
      <c r="E281" s="41"/>
      <c r="F281" s="41"/>
      <c r="L281" s="41"/>
      <c r="M281" s="41"/>
      <c r="N281" s="41"/>
      <c r="O281" s="41"/>
    </row>
    <row r="282" spans="5:15" ht="15.75">
      <c r="E282" s="41"/>
      <c r="F282" s="41"/>
      <c r="L282" s="41"/>
      <c r="M282" s="41"/>
      <c r="N282" s="41"/>
      <c r="O282" s="41"/>
    </row>
    <row r="283" spans="5:15" ht="15.75">
      <c r="E283" s="41"/>
      <c r="F283" s="41"/>
      <c r="L283" s="41"/>
      <c r="M283" s="41"/>
      <c r="N283" s="41"/>
      <c r="O283" s="41"/>
    </row>
    <row r="284" spans="5:15" ht="15.75">
      <c r="E284" s="41"/>
      <c r="F284" s="41"/>
      <c r="L284" s="41"/>
      <c r="M284" s="41"/>
      <c r="N284" s="41"/>
      <c r="O284" s="41"/>
    </row>
    <row r="285" spans="5:15" ht="15.75">
      <c r="E285" s="41"/>
      <c r="F285" s="41"/>
      <c r="L285" s="41"/>
      <c r="M285" s="41"/>
      <c r="N285" s="41"/>
      <c r="O285" s="41"/>
    </row>
    <row r="286" spans="5:15" ht="15.75">
      <c r="E286" s="41"/>
      <c r="F286" s="41"/>
      <c r="L286" s="41"/>
      <c r="M286" s="41"/>
      <c r="N286" s="41"/>
      <c r="O286" s="41"/>
    </row>
    <row r="287" spans="5:15" ht="15.75">
      <c r="E287" s="41"/>
      <c r="F287" s="41"/>
      <c r="L287" s="41"/>
      <c r="M287" s="41"/>
      <c r="N287" s="41"/>
      <c r="O287" s="41"/>
    </row>
    <row r="288" spans="5:15" ht="15.75">
      <c r="E288" s="41"/>
      <c r="F288" s="41"/>
      <c r="L288" s="41"/>
      <c r="M288" s="41"/>
      <c r="N288" s="41"/>
      <c r="O288" s="41"/>
    </row>
    <row r="289" spans="5:15" ht="15.75">
      <c r="E289" s="41"/>
      <c r="F289" s="41"/>
      <c r="L289" s="41"/>
      <c r="M289" s="41"/>
      <c r="N289" s="41"/>
      <c r="O289" s="41"/>
    </row>
    <row r="290" spans="5:15" ht="15.75">
      <c r="E290" s="41"/>
      <c r="F290" s="41"/>
      <c r="L290" s="41"/>
      <c r="M290" s="41"/>
      <c r="N290" s="41"/>
      <c r="O290" s="41"/>
    </row>
    <row r="291" spans="5:15" ht="15.75">
      <c r="E291" s="41"/>
      <c r="F291" s="41"/>
      <c r="L291" s="41"/>
      <c r="M291" s="41"/>
      <c r="N291" s="41"/>
      <c r="O291" s="41"/>
    </row>
    <row r="292" spans="5:15" ht="15.75">
      <c r="E292" s="41"/>
      <c r="F292" s="41"/>
      <c r="L292" s="41"/>
      <c r="M292" s="41"/>
      <c r="N292" s="41"/>
      <c r="O292" s="41"/>
    </row>
    <row r="293" spans="5:15" ht="15.75">
      <c r="E293" s="41"/>
      <c r="F293" s="41"/>
      <c r="L293" s="41"/>
      <c r="M293" s="41"/>
      <c r="N293" s="41"/>
      <c r="O293" s="41"/>
    </row>
    <row r="294" spans="5:15" ht="15.75">
      <c r="E294" s="41"/>
      <c r="F294" s="41"/>
      <c r="L294" s="41"/>
      <c r="M294" s="41"/>
      <c r="N294" s="41"/>
      <c r="O294" s="41"/>
    </row>
    <row r="295" spans="5:15" ht="15.75">
      <c r="E295" s="41"/>
      <c r="F295" s="41"/>
      <c r="L295" s="41"/>
      <c r="M295" s="41"/>
      <c r="N295" s="41"/>
      <c r="O295" s="41"/>
    </row>
    <row r="296" spans="5:15" ht="15.75">
      <c r="E296" s="41"/>
      <c r="F296" s="41"/>
      <c r="L296" s="41"/>
      <c r="M296" s="41"/>
      <c r="N296" s="41"/>
      <c r="O296" s="41"/>
    </row>
    <row r="297" spans="5:15" ht="15.75">
      <c r="E297" s="41"/>
      <c r="F297" s="41"/>
      <c r="L297" s="41"/>
      <c r="M297" s="41"/>
      <c r="N297" s="41"/>
      <c r="O297" s="41"/>
    </row>
    <row r="298" spans="5:15" ht="15.75">
      <c r="E298" s="41"/>
      <c r="F298" s="41"/>
      <c r="L298" s="41"/>
      <c r="M298" s="41"/>
      <c r="N298" s="41"/>
      <c r="O298" s="41"/>
    </row>
    <row r="299" spans="5:15" ht="15.75">
      <c r="E299" s="41"/>
      <c r="F299" s="41"/>
      <c r="L299" s="41"/>
      <c r="M299" s="41"/>
      <c r="N299" s="41"/>
      <c r="O299" s="41"/>
    </row>
    <row r="300" spans="5:15" ht="15.75">
      <c r="E300" s="41"/>
      <c r="F300" s="41"/>
      <c r="L300" s="41"/>
      <c r="M300" s="41"/>
      <c r="N300" s="41"/>
      <c r="O300" s="41"/>
    </row>
    <row r="301" spans="5:15" ht="15.75">
      <c r="E301" s="41"/>
      <c r="F301" s="41"/>
      <c r="L301" s="41"/>
      <c r="M301" s="41"/>
      <c r="N301" s="41"/>
      <c r="O301" s="41"/>
    </row>
    <row r="302" spans="5:15" ht="15.75">
      <c r="E302" s="41"/>
      <c r="F302" s="41"/>
      <c r="L302" s="41"/>
      <c r="M302" s="41"/>
      <c r="N302" s="41"/>
      <c r="O302" s="41"/>
    </row>
    <row r="303" spans="5:15" ht="15.75">
      <c r="E303" s="41"/>
      <c r="F303" s="41"/>
      <c r="L303" s="41"/>
      <c r="M303" s="41"/>
      <c r="N303" s="41"/>
      <c r="O303" s="41"/>
    </row>
    <row r="304" spans="5:15" ht="15.75">
      <c r="E304" s="41"/>
      <c r="F304" s="41"/>
      <c r="L304" s="41"/>
      <c r="M304" s="41"/>
      <c r="N304" s="41"/>
      <c r="O304" s="41"/>
    </row>
    <row r="305" spans="5:15" ht="15.75">
      <c r="E305" s="41"/>
      <c r="F305" s="41"/>
      <c r="L305" s="41"/>
      <c r="M305" s="41"/>
      <c r="N305" s="41"/>
      <c r="O305" s="41"/>
    </row>
    <row r="306" spans="5:15" ht="15.75">
      <c r="E306" s="41"/>
      <c r="F306" s="41"/>
      <c r="L306" s="41"/>
      <c r="M306" s="41"/>
      <c r="N306" s="41"/>
      <c r="O306" s="41"/>
    </row>
    <row r="307" spans="5:15" ht="15.75">
      <c r="E307" s="41"/>
      <c r="F307" s="41"/>
      <c r="L307" s="41"/>
      <c r="M307" s="41"/>
      <c r="N307" s="41"/>
      <c r="O307" s="41"/>
    </row>
    <row r="308" spans="5:15" ht="15.75">
      <c r="E308" s="41"/>
      <c r="F308" s="41"/>
      <c r="L308" s="41"/>
      <c r="M308" s="41"/>
      <c r="N308" s="41"/>
      <c r="O308" s="41"/>
    </row>
    <row r="309" spans="5:15" ht="15.75">
      <c r="E309" s="41"/>
      <c r="F309" s="41"/>
      <c r="L309" s="41"/>
      <c r="M309" s="41"/>
      <c r="N309" s="41"/>
      <c r="O309" s="41"/>
    </row>
    <row r="310" spans="5:15" ht="15.75">
      <c r="E310" s="41"/>
      <c r="F310" s="41"/>
      <c r="L310" s="41"/>
      <c r="M310" s="41"/>
      <c r="N310" s="41"/>
      <c r="O310" s="41"/>
    </row>
    <row r="311" spans="5:15" ht="15.75">
      <c r="E311" s="41"/>
      <c r="F311" s="41"/>
      <c r="L311" s="41"/>
      <c r="M311" s="41"/>
      <c r="N311" s="41"/>
      <c r="O311" s="41"/>
    </row>
    <row r="312" spans="5:15" ht="15.75">
      <c r="E312" s="41"/>
      <c r="F312" s="41"/>
      <c r="L312" s="41"/>
      <c r="M312" s="41"/>
      <c r="N312" s="41"/>
      <c r="O312" s="41"/>
    </row>
    <row r="313" spans="5:15" ht="15.75">
      <c r="E313" s="41"/>
      <c r="F313" s="41"/>
      <c r="L313" s="41"/>
      <c r="M313" s="41"/>
      <c r="N313" s="41"/>
      <c r="O313" s="41"/>
    </row>
    <row r="314" spans="5:15" ht="15.75">
      <c r="E314" s="41"/>
      <c r="F314" s="41"/>
      <c r="L314" s="41"/>
      <c r="M314" s="41"/>
      <c r="N314" s="41"/>
      <c r="O314" s="41"/>
    </row>
    <row r="315" spans="5:15" ht="15.75">
      <c r="E315" s="41"/>
      <c r="F315" s="41"/>
      <c r="L315" s="41"/>
      <c r="M315" s="41"/>
      <c r="N315" s="41"/>
      <c r="O315" s="41"/>
    </row>
    <row r="316" spans="5:15" ht="15.75">
      <c r="E316" s="41"/>
      <c r="F316" s="41"/>
      <c r="L316" s="41"/>
      <c r="M316" s="41"/>
      <c r="N316" s="41"/>
      <c r="O316" s="41"/>
    </row>
    <row r="317" spans="5:15" ht="15.75">
      <c r="E317" s="41"/>
      <c r="F317" s="41"/>
      <c r="L317" s="41"/>
      <c r="M317" s="41"/>
      <c r="N317" s="41"/>
      <c r="O317" s="41"/>
    </row>
    <row r="318" spans="5:15" ht="15.75">
      <c r="E318" s="41"/>
      <c r="F318" s="41"/>
      <c r="L318" s="41"/>
      <c r="M318" s="41"/>
      <c r="N318" s="41"/>
      <c r="O318" s="41"/>
    </row>
    <row r="319" spans="5:15" ht="15.75">
      <c r="E319" s="41"/>
      <c r="F319" s="41"/>
      <c r="L319" s="41"/>
      <c r="M319" s="41"/>
      <c r="N319" s="41"/>
      <c r="O319" s="41"/>
    </row>
    <row r="320" spans="5:15" ht="15.75">
      <c r="E320" s="41"/>
      <c r="F320" s="41"/>
      <c r="L320" s="41"/>
      <c r="M320" s="41"/>
      <c r="N320" s="41"/>
      <c r="O320" s="41"/>
    </row>
    <row r="321" spans="5:15" ht="15.75">
      <c r="E321" s="41"/>
      <c r="F321" s="41"/>
      <c r="L321" s="41"/>
      <c r="M321" s="41"/>
      <c r="N321" s="41"/>
      <c r="O321" s="41"/>
    </row>
    <row r="322" spans="5:15" ht="15.75">
      <c r="E322" s="41"/>
      <c r="F322" s="41"/>
      <c r="L322" s="41"/>
      <c r="M322" s="41"/>
      <c r="N322" s="41"/>
      <c r="O322" s="41"/>
    </row>
    <row r="323" spans="5:15" ht="15.75">
      <c r="E323" s="41"/>
      <c r="F323" s="41"/>
      <c r="L323" s="41"/>
      <c r="M323" s="41"/>
      <c r="N323" s="41"/>
      <c r="O323" s="41"/>
    </row>
    <row r="324" spans="5:15" ht="15.75">
      <c r="E324" s="41"/>
      <c r="F324" s="41"/>
      <c r="L324" s="41"/>
      <c r="M324" s="41"/>
      <c r="N324" s="41"/>
      <c r="O324" s="41"/>
    </row>
    <row r="325" spans="5:15" ht="15.75">
      <c r="E325" s="41"/>
      <c r="F325" s="41"/>
      <c r="L325" s="41"/>
      <c r="M325" s="41"/>
      <c r="N325" s="41"/>
      <c r="O325" s="41"/>
    </row>
    <row r="326" spans="5:15" ht="15.75">
      <c r="E326" s="41"/>
      <c r="F326" s="41"/>
      <c r="L326" s="41"/>
      <c r="M326" s="41"/>
      <c r="N326" s="41"/>
      <c r="O326" s="41"/>
    </row>
    <row r="327" spans="5:15" ht="15.75">
      <c r="E327" s="41"/>
      <c r="F327" s="41"/>
      <c r="L327" s="41"/>
      <c r="M327" s="41"/>
      <c r="N327" s="41"/>
      <c r="O327" s="41"/>
    </row>
    <row r="328" spans="5:15" ht="15.75">
      <c r="E328" s="41"/>
      <c r="F328" s="41"/>
      <c r="L328" s="41"/>
      <c r="M328" s="41"/>
      <c r="N328" s="41"/>
      <c r="O328" s="41"/>
    </row>
    <row r="329" spans="5:15" ht="15.75">
      <c r="E329" s="41"/>
      <c r="F329" s="41"/>
      <c r="L329" s="41"/>
      <c r="M329" s="41"/>
      <c r="N329" s="41"/>
      <c r="O329" s="41"/>
    </row>
    <row r="330" spans="5:15" ht="15.75">
      <c r="E330" s="41"/>
      <c r="F330" s="41"/>
      <c r="L330" s="41"/>
      <c r="M330" s="41"/>
      <c r="N330" s="41"/>
      <c r="O330" s="41"/>
    </row>
    <row r="331" spans="5:15" ht="15.75">
      <c r="E331" s="41"/>
      <c r="F331" s="41"/>
      <c r="L331" s="41"/>
      <c r="M331" s="41"/>
      <c r="N331" s="41"/>
      <c r="O331" s="41"/>
    </row>
    <row r="332" spans="5:15" ht="15.75">
      <c r="E332" s="41"/>
      <c r="F332" s="41"/>
      <c r="L332" s="41"/>
      <c r="M332" s="41"/>
      <c r="N332" s="41"/>
      <c r="O332" s="41"/>
    </row>
    <row r="333" spans="5:15" ht="15.75">
      <c r="E333" s="41"/>
      <c r="F333" s="41"/>
      <c r="L333" s="41"/>
      <c r="M333" s="41"/>
      <c r="N333" s="41"/>
      <c r="O333" s="41"/>
    </row>
    <row r="334" spans="5:15" ht="15.75">
      <c r="E334" s="41"/>
      <c r="F334" s="41"/>
      <c r="L334" s="41"/>
      <c r="M334" s="41"/>
      <c r="N334" s="41"/>
      <c r="O334" s="41"/>
    </row>
    <row r="335" spans="5:15" ht="15.75">
      <c r="E335" s="41"/>
      <c r="F335" s="41"/>
      <c r="L335" s="41"/>
      <c r="M335" s="41"/>
      <c r="N335" s="41"/>
      <c r="O335" s="41"/>
    </row>
    <row r="336" spans="5:15" ht="15.75">
      <c r="E336" s="41"/>
      <c r="F336" s="41"/>
      <c r="L336" s="41"/>
      <c r="M336" s="41"/>
      <c r="N336" s="41"/>
      <c r="O336" s="41"/>
    </row>
    <row r="337" spans="5:15" ht="15.75">
      <c r="E337" s="41"/>
      <c r="F337" s="41"/>
      <c r="L337" s="41"/>
      <c r="M337" s="41"/>
      <c r="N337" s="41"/>
      <c r="O337" s="41"/>
    </row>
    <row r="338" spans="5:15" ht="15.75">
      <c r="E338" s="41"/>
      <c r="F338" s="41"/>
      <c r="L338" s="41"/>
      <c r="M338" s="41"/>
      <c r="N338" s="41"/>
      <c r="O338" s="41"/>
    </row>
    <row r="339" spans="5:15" ht="15.75">
      <c r="E339" s="41"/>
      <c r="F339" s="41"/>
      <c r="L339" s="41"/>
      <c r="M339" s="41"/>
      <c r="N339" s="41"/>
      <c r="O339" s="41"/>
    </row>
    <row r="340" spans="5:15" ht="15.75">
      <c r="E340" s="41"/>
      <c r="F340" s="41"/>
      <c r="L340" s="41"/>
      <c r="M340" s="41"/>
      <c r="N340" s="41"/>
      <c r="O340" s="41"/>
    </row>
    <row r="341" spans="5:15" ht="15.75">
      <c r="E341" s="41"/>
      <c r="F341" s="41"/>
      <c r="L341" s="41"/>
      <c r="M341" s="41"/>
      <c r="N341" s="41"/>
      <c r="O341" s="41"/>
    </row>
    <row r="342" spans="5:15" ht="15.75">
      <c r="E342" s="41"/>
      <c r="F342" s="41"/>
      <c r="L342" s="41"/>
      <c r="M342" s="41"/>
      <c r="N342" s="41"/>
      <c r="O342" s="41"/>
    </row>
    <row r="343" spans="5:15" ht="15.75">
      <c r="E343" s="41"/>
      <c r="F343" s="41"/>
      <c r="L343" s="41"/>
      <c r="M343" s="41"/>
      <c r="N343" s="41"/>
      <c r="O343" s="41"/>
    </row>
    <row r="344" spans="5:15" ht="15.75">
      <c r="E344" s="41"/>
      <c r="F344" s="41"/>
      <c r="L344" s="41"/>
      <c r="M344" s="41"/>
      <c r="N344" s="41"/>
      <c r="O344" s="41"/>
    </row>
    <row r="345" spans="5:15" ht="15.75">
      <c r="E345" s="41"/>
      <c r="F345" s="41"/>
      <c r="L345" s="41"/>
      <c r="M345" s="41"/>
      <c r="N345" s="41"/>
      <c r="O345" s="41"/>
    </row>
    <row r="346" spans="5:15" ht="15.75">
      <c r="E346" s="41"/>
      <c r="F346" s="41"/>
      <c r="L346" s="41"/>
      <c r="M346" s="41"/>
      <c r="N346" s="41"/>
      <c r="O346" s="41"/>
    </row>
    <row r="347" spans="5:15" ht="15.75">
      <c r="E347" s="41"/>
      <c r="F347" s="41"/>
      <c r="L347" s="41"/>
      <c r="M347" s="41"/>
      <c r="N347" s="41"/>
      <c r="O347" s="41"/>
    </row>
    <row r="348" spans="5:15" ht="15.75">
      <c r="E348" s="41"/>
      <c r="F348" s="41"/>
      <c r="L348" s="41"/>
      <c r="M348" s="41"/>
      <c r="N348" s="41"/>
      <c r="O348" s="41"/>
    </row>
    <row r="349" spans="5:15" ht="15.75">
      <c r="E349" s="41"/>
      <c r="F349" s="41"/>
      <c r="L349" s="41"/>
      <c r="M349" s="41"/>
      <c r="N349" s="41"/>
      <c r="O349" s="41"/>
    </row>
    <row r="350" spans="5:15" ht="15.75">
      <c r="E350" s="41"/>
      <c r="F350" s="41"/>
      <c r="L350" s="41"/>
      <c r="M350" s="41"/>
      <c r="N350" s="41"/>
      <c r="O350" s="41"/>
    </row>
    <row r="351" spans="5:15" ht="15.75">
      <c r="E351" s="41"/>
      <c r="F351" s="41"/>
      <c r="L351" s="41"/>
      <c r="M351" s="41"/>
      <c r="N351" s="41"/>
      <c r="O351" s="41"/>
    </row>
    <row r="352" spans="5:15" ht="15.75">
      <c r="E352" s="41"/>
      <c r="F352" s="41"/>
      <c r="L352" s="41"/>
      <c r="M352" s="41"/>
      <c r="N352" s="41"/>
      <c r="O352" s="41"/>
    </row>
    <row r="353" spans="5:15" ht="15.75">
      <c r="E353" s="41"/>
      <c r="F353" s="41"/>
      <c r="L353" s="41"/>
      <c r="M353" s="41"/>
      <c r="N353" s="41"/>
      <c r="O353" s="41"/>
    </row>
    <row r="354" spans="5:15" ht="15.75">
      <c r="E354" s="41"/>
      <c r="F354" s="41"/>
      <c r="L354" s="41"/>
      <c r="M354" s="41"/>
      <c r="N354" s="41"/>
      <c r="O354" s="41"/>
    </row>
    <row r="355" spans="5:15" ht="15.75">
      <c r="E355" s="41"/>
      <c r="F355" s="41"/>
      <c r="L355" s="41"/>
      <c r="M355" s="41"/>
      <c r="N355" s="41"/>
      <c r="O355" s="41"/>
    </row>
    <row r="356" spans="5:15" ht="15.75">
      <c r="E356" s="41"/>
      <c r="F356" s="41"/>
      <c r="L356" s="41"/>
      <c r="M356" s="41"/>
      <c r="N356" s="41"/>
      <c r="O356" s="41"/>
    </row>
    <row r="357" spans="5:15" ht="15.75">
      <c r="E357" s="41"/>
      <c r="F357" s="41"/>
      <c r="L357" s="41"/>
      <c r="M357" s="41"/>
      <c r="N357" s="41"/>
      <c r="O357" s="41"/>
    </row>
    <row r="358" spans="5:15" ht="15.75">
      <c r="E358" s="41"/>
      <c r="F358" s="41"/>
      <c r="L358" s="41"/>
      <c r="M358" s="41"/>
      <c r="N358" s="41"/>
      <c r="O358" s="41"/>
    </row>
    <row r="359" spans="5:15" ht="15.75">
      <c r="E359" s="41"/>
      <c r="F359" s="41"/>
      <c r="L359" s="41"/>
      <c r="M359" s="41"/>
      <c r="N359" s="41"/>
      <c r="O359" s="41"/>
    </row>
    <row r="360" spans="5:15" ht="15.75">
      <c r="E360" s="41"/>
      <c r="F360" s="41"/>
      <c r="L360" s="41"/>
      <c r="M360" s="41"/>
      <c r="N360" s="41"/>
      <c r="O360" s="41"/>
    </row>
    <row r="361" spans="5:15" ht="15.75">
      <c r="E361" s="41"/>
      <c r="F361" s="41"/>
      <c r="L361" s="41"/>
      <c r="M361" s="41"/>
      <c r="N361" s="41"/>
      <c r="O361" s="41"/>
    </row>
    <row r="362" spans="5:15" ht="15.75">
      <c r="E362" s="41"/>
      <c r="F362" s="41"/>
      <c r="L362" s="41"/>
      <c r="M362" s="41"/>
      <c r="N362" s="41"/>
      <c r="O362" s="41"/>
    </row>
    <row r="363" spans="5:15" ht="15.75">
      <c r="E363" s="41"/>
      <c r="F363" s="41"/>
      <c r="L363" s="41"/>
      <c r="M363" s="41"/>
      <c r="N363" s="41"/>
      <c r="O363" s="41"/>
    </row>
    <row r="364" spans="5:15" ht="15.75">
      <c r="E364" s="41"/>
      <c r="F364" s="41"/>
      <c r="L364" s="41"/>
      <c r="M364" s="41"/>
      <c r="N364" s="41"/>
      <c r="O364" s="41"/>
    </row>
    <row r="365" spans="5:15" ht="15.75">
      <c r="E365" s="41"/>
      <c r="F365" s="41"/>
      <c r="L365" s="41"/>
      <c r="M365" s="41"/>
      <c r="N365" s="41"/>
      <c r="O365" s="41"/>
    </row>
    <row r="366" spans="5:15" ht="15.75">
      <c r="E366" s="41"/>
      <c r="F366" s="41"/>
      <c r="L366" s="41"/>
      <c r="M366" s="41"/>
      <c r="N366" s="41"/>
      <c r="O366" s="41"/>
    </row>
    <row r="367" spans="5:15" ht="15.75">
      <c r="E367" s="41"/>
      <c r="F367" s="41"/>
      <c r="L367" s="41"/>
      <c r="M367" s="41"/>
      <c r="N367" s="41"/>
      <c r="O367" s="41"/>
    </row>
    <row r="368" spans="5:15" ht="15.75">
      <c r="E368" s="41"/>
      <c r="F368" s="41"/>
      <c r="L368" s="41"/>
      <c r="M368" s="41"/>
      <c r="N368" s="41"/>
      <c r="O368" s="41"/>
    </row>
    <row r="369" spans="5:15" ht="15.75">
      <c r="E369" s="41"/>
      <c r="F369" s="41"/>
      <c r="L369" s="41"/>
      <c r="M369" s="41"/>
      <c r="N369" s="41"/>
      <c r="O369" s="41"/>
    </row>
    <row r="370" spans="5:15" ht="15.75">
      <c r="E370" s="41"/>
      <c r="F370" s="41"/>
      <c r="L370" s="41"/>
      <c r="M370" s="41"/>
      <c r="N370" s="41"/>
      <c r="O370" s="41"/>
    </row>
    <row r="371" spans="5:15" ht="15.75">
      <c r="E371" s="41"/>
      <c r="F371" s="41"/>
      <c r="L371" s="41"/>
      <c r="M371" s="41"/>
      <c r="N371" s="41"/>
      <c r="O371" s="41"/>
    </row>
    <row r="372" spans="5:15" ht="15.75">
      <c r="E372" s="41"/>
      <c r="F372" s="41"/>
      <c r="L372" s="41"/>
      <c r="M372" s="41"/>
      <c r="N372" s="41"/>
      <c r="O372" s="41"/>
    </row>
    <row r="373" spans="5:15" ht="15.75">
      <c r="E373" s="41"/>
      <c r="F373" s="41"/>
      <c r="L373" s="41"/>
      <c r="M373" s="41"/>
      <c r="N373" s="41"/>
      <c r="O373" s="41"/>
    </row>
    <row r="374" spans="5:15" ht="15.75">
      <c r="E374" s="41"/>
      <c r="F374" s="41"/>
      <c r="L374" s="41"/>
      <c r="M374" s="41"/>
      <c r="N374" s="41"/>
      <c r="O374" s="41"/>
    </row>
    <row r="375" spans="5:15" ht="15.75">
      <c r="E375" s="41"/>
      <c r="F375" s="41"/>
      <c r="L375" s="41"/>
      <c r="M375" s="41"/>
      <c r="N375" s="41"/>
      <c r="O375" s="41"/>
    </row>
    <row r="376" spans="5:15" ht="15.75">
      <c r="E376" s="41"/>
      <c r="F376" s="41"/>
      <c r="L376" s="41"/>
      <c r="M376" s="41"/>
      <c r="N376" s="41"/>
      <c r="O376" s="41"/>
    </row>
    <row r="377" spans="5:15" ht="15.75">
      <c r="E377" s="41"/>
      <c r="F377" s="41"/>
      <c r="L377" s="41"/>
      <c r="M377" s="41"/>
      <c r="N377" s="41"/>
      <c r="O377" s="41"/>
    </row>
    <row r="378" spans="5:15" ht="15.75">
      <c r="E378" s="41"/>
      <c r="F378" s="41"/>
      <c r="L378" s="41"/>
      <c r="M378" s="41"/>
      <c r="N378" s="41"/>
      <c r="O378" s="41"/>
    </row>
  </sheetData>
  <phoneticPr fontId="4" type="noConversion"/>
  <conditionalFormatting sqref="A83:E1048576 C69 B2:C63 B64:B82 D64:E82 L2:XFD1048576 B38:E63 D24:D37 F38:F51 G2:J1048576">
    <cfRule type="cellIs" dxfId="426" priority="182" operator="equal">
      <formula>0</formula>
    </cfRule>
  </conditionalFormatting>
  <conditionalFormatting sqref="D1">
    <cfRule type="cellIs" dxfId="425" priority="2" operator="equal">
      <formula>0</formula>
    </cfRule>
  </conditionalFormatting>
  <conditionalFormatting sqref="F1">
    <cfRule type="cellIs" dxfId="424" priority="1" operator="equal">
      <formula>0</formula>
    </cfRule>
  </conditionalFormatting>
  <conditionalFormatting sqref="G1">
    <cfRule type="cellIs" dxfId="423" priority="166" operator="equal">
      <formula>0</formula>
    </cfRule>
  </conditionalFormatting>
  <conditionalFormatting sqref="H1">
    <cfRule type="cellIs" dxfId="422" priority="157" operator="equal">
      <formula>0</formula>
    </cfRule>
  </conditionalFormatting>
  <conditionalFormatting sqref="I1">
    <cfRule type="cellIs" dxfId="421" priority="3" operator="equal">
      <formula>0</formula>
    </cfRule>
  </conditionalFormatting>
  <conditionalFormatting sqref="J1">
    <cfRule type="cellIs" dxfId="420" priority="163" operator="equal">
      <formula>0</formula>
    </cfRule>
  </conditionalFormatting>
  <conditionalFormatting sqref="K1">
    <cfRule type="cellIs" dxfId="419" priority="162" operator="equal">
      <formula>0</formula>
    </cfRule>
  </conditionalFormatting>
  <conditionalFormatting sqref="L1">
    <cfRule type="cellIs" dxfId="418" priority="165" operator="equal">
      <formula>0</formula>
    </cfRule>
  </conditionalFormatting>
  <conditionalFormatting sqref="L1:M1">
    <cfRule type="cellIs" dxfId="417" priority="167" operator="equal">
      <formula>0</formula>
    </cfRule>
  </conditionalFormatting>
  <conditionalFormatting sqref="M1">
    <cfRule type="cellIs" dxfId="416" priority="164" operator="equal">
      <formula>0</formula>
    </cfRule>
  </conditionalFormatting>
  <conditionalFormatting sqref="P1">
    <cfRule type="cellIs" dxfId="415" priority="159" operator="equal">
      <formula>0</formula>
    </cfRule>
  </conditionalFormatting>
  <conditionalFormatting sqref="Q1:XFD1">
    <cfRule type="cellIs" dxfId="414" priority="181" operator="equal">
      <formula>0</formula>
    </cfRule>
  </conditionalFormatting>
  <pageMargins left="0.7" right="0.7" top="0.75" bottom="0.75" header="0.3" footer="0.3"/>
  <pageSetup paperSize="9" orientation="portrait" horizontalDpi="0" verticalDpi="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U899"/>
  <sheetViews>
    <sheetView topLeftCell="C1" zoomScaleNormal="100" workbookViewId="0">
      <pane ySplit="1" topLeftCell="D2" activePane="bottomLeft" state="frozen"/>
      <selection pane="bottomLeft" activeCell="I12" sqref="I12"/>
      <selection activeCell="XEK27" sqref="XEK27:XEL27"/>
    </sheetView>
  </sheetViews>
  <sheetFormatPr defaultColWidth="11" defaultRowHeight="15.95"/>
  <cols>
    <col min="1" max="1" width="12.5" style="9" bestFit="1" customWidth="1"/>
    <col min="2" max="2" width="9.5" style="11" bestFit="1" customWidth="1"/>
    <col min="3" max="3" width="18.625" style="11" bestFit="1" customWidth="1"/>
    <col min="4" max="4" width="27.125" style="11" bestFit="1" customWidth="1"/>
    <col min="5" max="5" width="30.625" style="11" bestFit="1" customWidth="1"/>
    <col min="6" max="6" width="24.625" style="11" bestFit="1" customWidth="1"/>
    <col min="7" max="7" width="34.75" style="11" customWidth="1"/>
    <col min="8" max="8" width="30.875" style="11" hidden="1" customWidth="1"/>
    <col min="9" max="9" width="28.125" style="18" bestFit="1" customWidth="1"/>
    <col min="10" max="10" width="4.625" style="64" customWidth="1"/>
    <col min="11" max="11" width="4.375" style="64" customWidth="1"/>
    <col min="12" max="12" width="3.75" style="64" customWidth="1"/>
    <col min="13" max="13" width="5.75" style="64" customWidth="1"/>
    <col min="14" max="14" width="24.5" style="11" bestFit="1" customWidth="1"/>
    <col min="15" max="15" width="34.5" style="11" bestFit="1" customWidth="1"/>
    <col min="16" max="16" width="17.5" style="11" bestFit="1" customWidth="1"/>
    <col min="17" max="17" width="31.125" style="11" bestFit="1" customWidth="1"/>
    <col min="18" max="18" width="17.875" style="40" bestFit="1" customWidth="1"/>
    <col min="19" max="19" width="8.5" style="40" bestFit="1" customWidth="1"/>
    <col min="20" max="20" width="255.625" style="22" bestFit="1" customWidth="1"/>
    <col min="21" max="16384" width="11" style="11"/>
  </cols>
  <sheetData>
    <row r="1" spans="1:21" s="6" customFormat="1" ht="18" customHeight="1">
      <c r="A1" s="93" t="s">
        <v>76</v>
      </c>
      <c r="B1" s="93" t="s">
        <v>77</v>
      </c>
      <c r="C1" s="93" t="s">
        <v>0</v>
      </c>
      <c r="D1" s="8" t="s">
        <v>191</v>
      </c>
      <c r="E1" s="93" t="s">
        <v>192</v>
      </c>
      <c r="F1" s="8" t="s">
        <v>193</v>
      </c>
      <c r="G1" s="93" t="s">
        <v>78</v>
      </c>
      <c r="H1" s="8" t="s">
        <v>79</v>
      </c>
      <c r="I1" s="101" t="s">
        <v>194</v>
      </c>
      <c r="J1" s="8" t="s">
        <v>80</v>
      </c>
      <c r="K1" s="91" t="s">
        <v>86</v>
      </c>
      <c r="L1" s="8" t="s">
        <v>83</v>
      </c>
      <c r="M1" s="8" t="s">
        <v>84</v>
      </c>
      <c r="N1" s="8" t="s">
        <v>195</v>
      </c>
      <c r="O1" s="39" t="s">
        <v>196</v>
      </c>
      <c r="P1" s="191" t="s">
        <v>257</v>
      </c>
      <c r="Q1" s="191" t="s">
        <v>244</v>
      </c>
      <c r="R1" s="176" t="s">
        <v>230</v>
      </c>
      <c r="S1" s="187" t="s">
        <v>197</v>
      </c>
      <c r="T1" s="287" t="s">
        <v>74</v>
      </c>
      <c r="U1" s="8" t="s">
        <v>198</v>
      </c>
    </row>
    <row r="2" spans="1:21" s="7" customFormat="1" ht="18" customHeight="1">
      <c r="C2" s="11"/>
      <c r="D2" s="28"/>
      <c r="E2" s="28"/>
      <c r="F2" s="28" t="s">
        <v>213</v>
      </c>
      <c r="G2" s="116" t="s">
        <v>213</v>
      </c>
      <c r="I2" s="96"/>
      <c r="J2" s="64"/>
      <c r="K2" s="64"/>
      <c r="L2" s="64"/>
      <c r="M2" s="64"/>
      <c r="N2" s="206"/>
      <c r="T2" s="157"/>
      <c r="U2" s="207"/>
    </row>
    <row r="3" spans="1:21">
      <c r="A3" s="7"/>
      <c r="B3" s="7"/>
      <c r="D3" s="12"/>
      <c r="E3" s="20"/>
      <c r="F3" s="20"/>
      <c r="I3" s="204"/>
      <c r="N3" s="205"/>
      <c r="P3" s="7"/>
      <c r="Q3" s="7"/>
      <c r="R3" s="11"/>
      <c r="S3" s="7"/>
      <c r="T3" s="40"/>
      <c r="U3" s="7"/>
    </row>
    <row r="4" spans="1:21" ht="20.100000000000001" customHeight="1">
      <c r="A4" s="7"/>
      <c r="B4" s="7"/>
      <c r="D4" s="12"/>
      <c r="E4" s="20"/>
      <c r="F4" s="20"/>
      <c r="I4" s="204"/>
      <c r="N4" s="205"/>
      <c r="P4" s="7"/>
      <c r="Q4" s="7"/>
      <c r="R4" s="11"/>
      <c r="S4" s="7"/>
      <c r="T4" s="40"/>
      <c r="U4" s="7"/>
    </row>
    <row r="5" spans="1:21">
      <c r="A5" s="7"/>
      <c r="B5" s="7"/>
      <c r="D5" s="12"/>
      <c r="E5" s="20"/>
      <c r="F5" s="20"/>
      <c r="I5" s="204"/>
      <c r="N5" s="205"/>
      <c r="P5" s="7"/>
      <c r="Q5" s="7"/>
      <c r="R5" s="11"/>
      <c r="S5" s="7"/>
      <c r="T5" s="40"/>
      <c r="U5" s="7"/>
    </row>
    <row r="6" spans="1:21">
      <c r="A6" s="7"/>
      <c r="B6" s="7"/>
      <c r="D6" s="12"/>
      <c r="E6" s="20"/>
      <c r="F6" s="20"/>
      <c r="I6" s="204"/>
      <c r="N6" s="205"/>
      <c r="P6" s="7"/>
      <c r="Q6" s="7"/>
      <c r="R6" s="11"/>
      <c r="S6" s="7"/>
      <c r="T6" s="40"/>
      <c r="U6" s="7"/>
    </row>
    <row r="7" spans="1:21" s="215" customFormat="1" ht="7.5" customHeight="1">
      <c r="A7" s="222"/>
      <c r="B7" s="222"/>
      <c r="D7" s="216"/>
      <c r="E7" s="225"/>
      <c r="F7" s="225"/>
      <c r="I7" s="226"/>
      <c r="J7" s="220"/>
      <c r="K7" s="220"/>
      <c r="L7" s="220"/>
      <c r="M7" s="220"/>
      <c r="N7" s="227"/>
      <c r="P7" s="222"/>
      <c r="Q7" s="222"/>
      <c r="S7" s="222"/>
      <c r="T7" s="228"/>
      <c r="U7" s="222"/>
    </row>
    <row r="8" spans="1:21" ht="20.100000000000001" customHeight="1">
      <c r="A8" s="7" t="s">
        <v>92</v>
      </c>
      <c r="B8" s="7">
        <v>2022</v>
      </c>
      <c r="C8" s="11" t="s">
        <v>19</v>
      </c>
      <c r="D8" s="12"/>
      <c r="E8" s="20" t="s">
        <v>289</v>
      </c>
      <c r="F8" s="20" t="s">
        <v>290</v>
      </c>
      <c r="G8" s="337">
        <v>1728</v>
      </c>
      <c r="I8" s="204">
        <v>22.4</v>
      </c>
      <c r="N8" s="205">
        <v>1323</v>
      </c>
      <c r="P8" s="7"/>
      <c r="Q8" s="7"/>
      <c r="R8" s="11"/>
      <c r="S8" s="7"/>
      <c r="T8" s="40" t="s">
        <v>291</v>
      </c>
      <c r="U8" s="311"/>
    </row>
    <row r="9" spans="1:21" ht="20.100000000000001" customHeight="1">
      <c r="A9" s="7" t="s">
        <v>92</v>
      </c>
      <c r="B9" s="7">
        <v>2022</v>
      </c>
      <c r="C9" s="11" t="s">
        <v>19</v>
      </c>
      <c r="D9" s="12"/>
      <c r="E9" s="20" t="s">
        <v>292</v>
      </c>
      <c r="F9" s="20"/>
      <c r="G9" s="337">
        <v>1200</v>
      </c>
      <c r="I9" s="204">
        <v>15.5</v>
      </c>
      <c r="N9" s="205">
        <v>1128</v>
      </c>
      <c r="P9" s="7"/>
      <c r="Q9" s="7"/>
      <c r="R9" s="11"/>
      <c r="S9" s="7"/>
      <c r="T9" s="40" t="s">
        <v>293</v>
      </c>
      <c r="U9" s="7"/>
    </row>
    <row r="10" spans="1:21" ht="20.100000000000001" customHeight="1">
      <c r="A10" s="7" t="s">
        <v>92</v>
      </c>
      <c r="B10" s="7">
        <v>2022</v>
      </c>
      <c r="C10" s="11" t="s">
        <v>19</v>
      </c>
      <c r="D10" s="12"/>
      <c r="E10" s="20" t="s">
        <v>294</v>
      </c>
      <c r="F10" s="20" t="s">
        <v>295</v>
      </c>
      <c r="G10" s="337">
        <v>1642</v>
      </c>
      <c r="I10" s="204">
        <v>21.2</v>
      </c>
      <c r="N10" s="205">
        <v>1061</v>
      </c>
      <c r="P10" s="7"/>
      <c r="Q10" s="7"/>
      <c r="R10" s="11"/>
      <c r="S10" s="7"/>
      <c r="T10" s="40" t="s">
        <v>296</v>
      </c>
      <c r="U10" s="7"/>
    </row>
    <row r="11" spans="1:21" ht="20.100000000000001" customHeight="1">
      <c r="A11" s="7" t="s">
        <v>92</v>
      </c>
      <c r="B11" s="7">
        <v>2022</v>
      </c>
      <c r="C11" s="11" t="s">
        <v>19</v>
      </c>
      <c r="D11" s="12"/>
      <c r="E11" s="20" t="s">
        <v>248</v>
      </c>
      <c r="F11" s="20"/>
      <c r="G11" s="337">
        <v>1309</v>
      </c>
      <c r="I11" s="204">
        <v>17</v>
      </c>
      <c r="N11" s="205">
        <v>1001</v>
      </c>
      <c r="P11" s="7"/>
      <c r="Q11" s="7"/>
      <c r="R11" s="11"/>
      <c r="S11" s="7"/>
      <c r="T11" s="40"/>
      <c r="U11" s="7"/>
    </row>
    <row r="12" spans="1:21" ht="20.100000000000001" customHeight="1">
      <c r="A12" s="7" t="s">
        <v>92</v>
      </c>
      <c r="B12" s="7">
        <v>2022</v>
      </c>
      <c r="C12" s="11" t="s">
        <v>19</v>
      </c>
      <c r="D12" s="12"/>
      <c r="E12" s="20" t="s">
        <v>297</v>
      </c>
      <c r="F12" s="20" t="s">
        <v>298</v>
      </c>
      <c r="G12" s="11">
        <v>700</v>
      </c>
      <c r="I12" s="204">
        <v>9</v>
      </c>
      <c r="N12" s="205">
        <v>656</v>
      </c>
      <c r="P12" s="7"/>
      <c r="Q12" s="7"/>
      <c r="R12" s="11"/>
      <c r="S12" s="7"/>
      <c r="T12" s="40"/>
      <c r="U12" s="7"/>
    </row>
    <row r="13" spans="1:21" s="215" customFormat="1" ht="20.100000000000001" customHeight="1">
      <c r="A13" s="7" t="s">
        <v>92</v>
      </c>
      <c r="B13" s="7">
        <v>2022</v>
      </c>
      <c r="C13" s="11" t="s">
        <v>19</v>
      </c>
      <c r="D13" s="12"/>
      <c r="E13" s="20" t="s">
        <v>299</v>
      </c>
      <c r="F13" s="20" t="s">
        <v>300</v>
      </c>
      <c r="G13" s="11">
        <v>572</v>
      </c>
      <c r="H13" s="11"/>
      <c r="I13" s="204">
        <v>7</v>
      </c>
      <c r="J13" s="64"/>
      <c r="K13" s="64"/>
      <c r="L13" s="64"/>
      <c r="M13" s="64"/>
      <c r="N13" s="205">
        <v>482</v>
      </c>
      <c r="O13" s="11"/>
      <c r="P13" s="7"/>
      <c r="Q13" s="7"/>
      <c r="R13" s="11"/>
      <c r="S13" s="7"/>
      <c r="T13" s="40"/>
      <c r="U13" s="7"/>
    </row>
    <row r="14" spans="1:21" ht="20.100000000000001" customHeight="1">
      <c r="A14" s="7" t="s">
        <v>92</v>
      </c>
      <c r="B14" s="7">
        <v>2022</v>
      </c>
      <c r="C14" s="11" t="s">
        <v>19</v>
      </c>
      <c r="D14" s="12"/>
      <c r="E14" s="20" t="s">
        <v>301</v>
      </c>
      <c r="F14" s="20" t="s">
        <v>302</v>
      </c>
      <c r="G14" s="11">
        <v>262</v>
      </c>
      <c r="I14" s="204">
        <v>3</v>
      </c>
      <c r="N14" s="205">
        <v>277</v>
      </c>
      <c r="P14" s="7"/>
      <c r="Q14" s="7"/>
      <c r="R14" s="11"/>
      <c r="S14" s="7"/>
      <c r="T14" s="40"/>
      <c r="U14" s="7"/>
    </row>
    <row r="15" spans="1:21" ht="20.100000000000001" customHeight="1">
      <c r="A15" s="7" t="s">
        <v>92</v>
      </c>
      <c r="B15" s="7">
        <v>2022</v>
      </c>
      <c r="C15" s="11" t="s">
        <v>19</v>
      </c>
      <c r="D15" s="12"/>
      <c r="E15" s="20" t="s">
        <v>303</v>
      </c>
      <c r="F15" s="28" t="s">
        <v>304</v>
      </c>
      <c r="G15" s="11">
        <v>309</v>
      </c>
      <c r="I15" s="204">
        <v>4</v>
      </c>
      <c r="N15" s="205">
        <v>260</v>
      </c>
      <c r="P15" s="7"/>
      <c r="Q15" s="7"/>
      <c r="R15" s="11"/>
      <c r="S15" s="7"/>
      <c r="T15" s="40"/>
      <c r="U15" s="7"/>
    </row>
    <row r="16" spans="1:21" ht="20.100000000000001" customHeight="1">
      <c r="E16" s="41"/>
      <c r="F16" s="41"/>
    </row>
    <row r="17" spans="5:6" ht="20.100000000000001" customHeight="1">
      <c r="E17" s="41"/>
      <c r="F17" s="41"/>
    </row>
    <row r="18" spans="5:6" ht="20.100000000000001" customHeight="1">
      <c r="E18" s="41"/>
      <c r="F18" s="41"/>
    </row>
    <row r="19" spans="5:6" ht="20.100000000000001" customHeight="1">
      <c r="E19" s="41"/>
      <c r="F19" s="41"/>
    </row>
    <row r="20" spans="5:6" ht="20.100000000000001" customHeight="1">
      <c r="E20" s="41"/>
      <c r="F20" s="41"/>
    </row>
    <row r="21" spans="5:6" ht="20.100000000000001" customHeight="1">
      <c r="E21" s="41"/>
      <c r="F21" s="41"/>
    </row>
    <row r="22" spans="5:6" ht="20.100000000000001" customHeight="1">
      <c r="E22" s="41"/>
      <c r="F22" s="41"/>
    </row>
    <row r="23" spans="5:6" ht="20.100000000000001" customHeight="1">
      <c r="E23" s="41"/>
      <c r="F23" s="41"/>
    </row>
    <row r="24" spans="5:6" ht="20.100000000000001" customHeight="1">
      <c r="E24" s="41"/>
      <c r="F24" s="41"/>
    </row>
    <row r="25" spans="5:6" ht="20.100000000000001" customHeight="1">
      <c r="E25" s="41"/>
      <c r="F25" s="41"/>
    </row>
    <row r="26" spans="5:6" ht="20.100000000000001" customHeight="1">
      <c r="E26" s="41"/>
      <c r="F26" s="41"/>
    </row>
    <row r="27" spans="5:6" ht="20.100000000000001" customHeight="1">
      <c r="E27" s="41"/>
      <c r="F27" s="41"/>
    </row>
    <row r="28" spans="5:6" ht="20.100000000000001" customHeight="1">
      <c r="E28" s="41"/>
      <c r="F28" s="41"/>
    </row>
    <row r="29" spans="5:6" ht="20.100000000000001" customHeight="1">
      <c r="E29" s="41"/>
      <c r="F29" s="41"/>
    </row>
    <row r="30" spans="5:6" ht="20.100000000000001" customHeight="1">
      <c r="E30" s="41"/>
      <c r="F30" s="41"/>
    </row>
    <row r="31" spans="5:6" ht="20.100000000000001" customHeight="1">
      <c r="E31" s="41"/>
      <c r="F31" s="41"/>
    </row>
    <row r="32" spans="5:6" ht="20.100000000000001" customHeight="1">
      <c r="E32" s="41"/>
      <c r="F32" s="41"/>
    </row>
    <row r="33" spans="5:6" ht="20.100000000000001" customHeight="1">
      <c r="E33" s="41"/>
      <c r="F33" s="41"/>
    </row>
    <row r="34" spans="5:6" ht="20.100000000000001" customHeight="1">
      <c r="E34" s="41"/>
      <c r="F34" s="41"/>
    </row>
    <row r="35" spans="5:6" ht="20.100000000000001" customHeight="1">
      <c r="E35" s="41"/>
      <c r="F35" s="41"/>
    </row>
    <row r="36" spans="5:6" ht="20.100000000000001" customHeight="1">
      <c r="E36" s="41"/>
      <c r="F36" s="41"/>
    </row>
    <row r="37" spans="5:6" ht="20.100000000000001" customHeight="1">
      <c r="E37" s="41"/>
      <c r="F37" s="41"/>
    </row>
    <row r="38" spans="5:6" ht="20.100000000000001" customHeight="1">
      <c r="E38" s="41"/>
      <c r="F38" s="41"/>
    </row>
    <row r="39" spans="5:6" ht="20.100000000000001" customHeight="1">
      <c r="E39" s="41"/>
      <c r="F39" s="41"/>
    </row>
    <row r="40" spans="5:6" ht="20.100000000000001" customHeight="1">
      <c r="E40" s="41"/>
      <c r="F40" s="41"/>
    </row>
    <row r="41" spans="5:6" ht="20.100000000000001" customHeight="1">
      <c r="E41" s="41"/>
      <c r="F41" s="41"/>
    </row>
    <row r="42" spans="5:6" ht="20.100000000000001" customHeight="1">
      <c r="E42" s="41"/>
      <c r="F42" s="41"/>
    </row>
    <row r="43" spans="5:6" ht="20.100000000000001" customHeight="1">
      <c r="E43" s="41"/>
      <c r="F43" s="41"/>
    </row>
    <row r="44" spans="5:6" ht="20.100000000000001" customHeight="1">
      <c r="E44" s="41"/>
      <c r="F44" s="41"/>
    </row>
    <row r="45" spans="5:6" ht="20.100000000000001" customHeight="1">
      <c r="E45" s="41"/>
      <c r="F45" s="41"/>
    </row>
    <row r="46" spans="5:6" ht="20.100000000000001" customHeight="1">
      <c r="E46" s="41"/>
      <c r="F46" s="41"/>
    </row>
    <row r="47" spans="5:6" ht="20.100000000000001" customHeight="1">
      <c r="E47" s="41"/>
      <c r="F47" s="41"/>
    </row>
    <row r="48" spans="5:6" ht="20.100000000000001" customHeight="1">
      <c r="E48" s="41"/>
      <c r="F48" s="41"/>
    </row>
    <row r="49" spans="5:6" ht="20.100000000000001" customHeight="1">
      <c r="E49" s="41"/>
      <c r="F49" s="41"/>
    </row>
    <row r="50" spans="5:6" ht="20.100000000000001" customHeight="1">
      <c r="E50" s="41"/>
      <c r="F50" s="41"/>
    </row>
    <row r="51" spans="5:6" ht="20.100000000000001" customHeight="1">
      <c r="E51" s="41"/>
      <c r="F51" s="41"/>
    </row>
    <row r="52" spans="5:6" ht="20.100000000000001" customHeight="1">
      <c r="E52" s="41"/>
      <c r="F52" s="41"/>
    </row>
    <row r="53" spans="5:6" ht="20.100000000000001" customHeight="1">
      <c r="E53" s="41"/>
      <c r="F53" s="41"/>
    </row>
    <row r="54" spans="5:6" ht="20.100000000000001" customHeight="1">
      <c r="E54" s="41"/>
      <c r="F54" s="41"/>
    </row>
    <row r="55" spans="5:6" ht="20.100000000000001" customHeight="1">
      <c r="E55" s="41"/>
      <c r="F55" s="41"/>
    </row>
    <row r="56" spans="5:6" ht="20.100000000000001" customHeight="1">
      <c r="E56" s="41"/>
      <c r="F56" s="41"/>
    </row>
    <row r="57" spans="5:6" ht="20.100000000000001" customHeight="1">
      <c r="E57" s="41"/>
      <c r="F57" s="41"/>
    </row>
    <row r="58" spans="5:6" ht="20.100000000000001" customHeight="1">
      <c r="E58" s="41"/>
      <c r="F58" s="41"/>
    </row>
    <row r="59" spans="5:6" ht="20.100000000000001" customHeight="1">
      <c r="E59" s="41"/>
      <c r="F59" s="41"/>
    </row>
    <row r="60" spans="5:6" ht="20.100000000000001" customHeight="1">
      <c r="E60" s="41"/>
      <c r="F60" s="41"/>
    </row>
    <row r="61" spans="5:6" ht="20.100000000000001" customHeight="1">
      <c r="E61" s="41"/>
      <c r="F61" s="41"/>
    </row>
    <row r="62" spans="5:6" ht="20.100000000000001" customHeight="1">
      <c r="E62" s="41"/>
      <c r="F62" s="41"/>
    </row>
    <row r="63" spans="5:6" ht="20.100000000000001" customHeight="1">
      <c r="E63" s="41"/>
      <c r="F63" s="41"/>
    </row>
    <row r="64" spans="5:6" ht="20.100000000000001" customHeight="1">
      <c r="E64" s="41"/>
      <c r="F64" s="41"/>
    </row>
    <row r="65" spans="5:6" ht="20.100000000000001" customHeight="1">
      <c r="E65" s="41"/>
      <c r="F65" s="41"/>
    </row>
    <row r="66" spans="5:6" ht="20.100000000000001" customHeight="1">
      <c r="E66" s="41"/>
      <c r="F66" s="41"/>
    </row>
    <row r="67" spans="5:6" ht="20.100000000000001" customHeight="1">
      <c r="E67" s="41"/>
      <c r="F67" s="41"/>
    </row>
    <row r="68" spans="5:6" ht="20.100000000000001" customHeight="1">
      <c r="E68" s="41"/>
      <c r="F68" s="41"/>
    </row>
    <row r="69" spans="5:6" ht="20.100000000000001" customHeight="1">
      <c r="E69" s="41"/>
      <c r="F69" s="41"/>
    </row>
    <row r="70" spans="5:6" ht="20.100000000000001" customHeight="1">
      <c r="E70" s="41"/>
      <c r="F70" s="41"/>
    </row>
    <row r="71" spans="5:6" ht="20.100000000000001" customHeight="1">
      <c r="E71" s="41"/>
      <c r="F71" s="41"/>
    </row>
    <row r="72" spans="5:6" ht="20.100000000000001" customHeight="1">
      <c r="E72" s="41"/>
      <c r="F72" s="41"/>
    </row>
    <row r="73" spans="5:6" ht="20.100000000000001" customHeight="1">
      <c r="E73" s="41"/>
      <c r="F73" s="41"/>
    </row>
    <row r="74" spans="5:6" ht="20.100000000000001" customHeight="1">
      <c r="E74" s="41"/>
      <c r="F74" s="41"/>
    </row>
    <row r="75" spans="5:6" ht="20.100000000000001" customHeight="1">
      <c r="E75" s="41"/>
      <c r="F75" s="41"/>
    </row>
    <row r="76" spans="5:6" ht="20.100000000000001" customHeight="1">
      <c r="E76" s="41"/>
      <c r="F76" s="41"/>
    </row>
    <row r="77" spans="5:6" ht="20.100000000000001" customHeight="1">
      <c r="E77" s="41"/>
      <c r="F77" s="41"/>
    </row>
    <row r="78" spans="5:6" ht="20.100000000000001" customHeight="1">
      <c r="E78" s="41"/>
      <c r="F78" s="41"/>
    </row>
    <row r="79" spans="5:6" ht="20.100000000000001" customHeight="1">
      <c r="E79" s="41"/>
      <c r="F79" s="41"/>
    </row>
    <row r="80" spans="5:6" ht="20.100000000000001" customHeight="1">
      <c r="E80" s="41"/>
      <c r="F80" s="41"/>
    </row>
    <row r="81" spans="5:6" ht="20.100000000000001" customHeight="1">
      <c r="E81" s="41"/>
      <c r="F81" s="41"/>
    </row>
    <row r="82" spans="5:6" ht="20.100000000000001" customHeight="1">
      <c r="E82" s="41"/>
      <c r="F82" s="41"/>
    </row>
    <row r="83" spans="5:6" ht="20.100000000000001" customHeight="1">
      <c r="E83" s="41"/>
      <c r="F83" s="41"/>
    </row>
    <row r="84" spans="5:6" ht="20.100000000000001" customHeight="1">
      <c r="E84" s="41"/>
      <c r="F84" s="41"/>
    </row>
    <row r="85" spans="5:6" ht="20.100000000000001" customHeight="1">
      <c r="E85" s="41"/>
      <c r="F85" s="41"/>
    </row>
    <row r="86" spans="5:6" ht="20.100000000000001" customHeight="1">
      <c r="E86" s="41"/>
      <c r="F86" s="41"/>
    </row>
    <row r="87" spans="5:6" ht="20.100000000000001" customHeight="1">
      <c r="E87" s="41"/>
      <c r="F87" s="41"/>
    </row>
    <row r="88" spans="5:6" ht="20.100000000000001" customHeight="1">
      <c r="E88" s="41"/>
      <c r="F88" s="41"/>
    </row>
    <row r="89" spans="5:6" ht="20.100000000000001" customHeight="1">
      <c r="E89" s="41"/>
      <c r="F89" s="41"/>
    </row>
    <row r="90" spans="5:6" ht="20.100000000000001" customHeight="1">
      <c r="E90" s="41"/>
      <c r="F90" s="41"/>
    </row>
    <row r="91" spans="5:6" ht="20.100000000000001" customHeight="1">
      <c r="E91" s="41"/>
      <c r="F91" s="41"/>
    </row>
    <row r="92" spans="5:6" ht="20.100000000000001" customHeight="1">
      <c r="E92" s="41"/>
      <c r="F92" s="41"/>
    </row>
    <row r="93" spans="5:6" ht="20.100000000000001" customHeight="1">
      <c r="E93" s="41"/>
      <c r="F93" s="41"/>
    </row>
    <row r="94" spans="5:6" ht="20.100000000000001" customHeight="1">
      <c r="E94" s="41"/>
      <c r="F94" s="41"/>
    </row>
    <row r="95" spans="5:6" ht="20.100000000000001" customHeight="1">
      <c r="E95" s="41"/>
      <c r="F95" s="41"/>
    </row>
    <row r="96" spans="5:6" ht="20.100000000000001" customHeight="1">
      <c r="E96" s="41"/>
      <c r="F96" s="41"/>
    </row>
    <row r="97" spans="5:6" ht="20.100000000000001" customHeight="1">
      <c r="E97" s="41"/>
      <c r="F97" s="41"/>
    </row>
    <row r="98" spans="5:6" ht="20.100000000000001" customHeight="1">
      <c r="E98" s="41"/>
      <c r="F98" s="41"/>
    </row>
    <row r="99" spans="5:6" ht="20.100000000000001" customHeight="1">
      <c r="E99" s="41"/>
      <c r="F99" s="41"/>
    </row>
    <row r="100" spans="5:6" ht="20.100000000000001" customHeight="1">
      <c r="E100" s="41"/>
      <c r="F100" s="41"/>
    </row>
    <row r="101" spans="5:6" ht="20.100000000000001" customHeight="1">
      <c r="E101" s="41"/>
      <c r="F101" s="41"/>
    </row>
    <row r="102" spans="5:6" ht="20.100000000000001" customHeight="1">
      <c r="E102" s="41"/>
      <c r="F102" s="41"/>
    </row>
    <row r="103" spans="5:6" ht="20.100000000000001" customHeight="1">
      <c r="E103" s="41"/>
      <c r="F103" s="41"/>
    </row>
    <row r="104" spans="5:6" ht="20.100000000000001" customHeight="1">
      <c r="E104" s="41"/>
      <c r="F104" s="41"/>
    </row>
    <row r="105" spans="5:6" ht="20.100000000000001" customHeight="1">
      <c r="E105" s="41"/>
      <c r="F105" s="41"/>
    </row>
    <row r="106" spans="5:6" ht="20.100000000000001" customHeight="1">
      <c r="E106" s="41"/>
      <c r="F106" s="41"/>
    </row>
    <row r="107" spans="5:6" ht="20.100000000000001" customHeight="1">
      <c r="E107" s="41"/>
      <c r="F107" s="41"/>
    </row>
    <row r="108" spans="5:6" ht="20.100000000000001" customHeight="1">
      <c r="E108" s="41"/>
      <c r="F108" s="41"/>
    </row>
    <row r="109" spans="5:6" ht="20.100000000000001" customHeight="1">
      <c r="E109" s="41"/>
      <c r="F109" s="41"/>
    </row>
    <row r="110" spans="5:6" ht="20.100000000000001" customHeight="1">
      <c r="E110" s="41"/>
      <c r="F110" s="41"/>
    </row>
    <row r="111" spans="5:6" ht="20.100000000000001" customHeight="1">
      <c r="E111" s="41"/>
      <c r="F111" s="41"/>
    </row>
    <row r="112" spans="5:6" ht="20.100000000000001" customHeight="1">
      <c r="E112" s="41"/>
      <c r="F112" s="41"/>
    </row>
    <row r="113" spans="5:6" ht="20.100000000000001" customHeight="1">
      <c r="E113" s="41"/>
      <c r="F113" s="41"/>
    </row>
    <row r="114" spans="5:6" ht="20.100000000000001" customHeight="1">
      <c r="E114" s="41"/>
      <c r="F114" s="41"/>
    </row>
    <row r="115" spans="5:6" ht="20.100000000000001" customHeight="1">
      <c r="E115" s="41"/>
      <c r="F115" s="41"/>
    </row>
    <row r="116" spans="5:6" ht="20.100000000000001" customHeight="1">
      <c r="E116" s="41"/>
      <c r="F116" s="41"/>
    </row>
    <row r="117" spans="5:6" ht="20.100000000000001" customHeight="1">
      <c r="E117" s="41"/>
      <c r="F117" s="41"/>
    </row>
    <row r="118" spans="5:6" ht="20.100000000000001" customHeight="1">
      <c r="E118" s="41"/>
      <c r="F118" s="41"/>
    </row>
    <row r="119" spans="5:6" ht="20.100000000000001" customHeight="1">
      <c r="E119" s="41"/>
      <c r="F119" s="41"/>
    </row>
    <row r="120" spans="5:6" ht="20.100000000000001" customHeight="1">
      <c r="E120" s="41"/>
      <c r="F120" s="41"/>
    </row>
    <row r="121" spans="5:6" ht="20.100000000000001" customHeight="1">
      <c r="E121" s="41"/>
      <c r="F121" s="41"/>
    </row>
    <row r="122" spans="5:6" ht="20.100000000000001" customHeight="1">
      <c r="E122" s="41"/>
      <c r="F122" s="41"/>
    </row>
    <row r="123" spans="5:6" ht="20.100000000000001" customHeight="1">
      <c r="E123" s="41"/>
      <c r="F123" s="41"/>
    </row>
    <row r="124" spans="5:6" ht="20.100000000000001" customHeight="1">
      <c r="E124" s="41"/>
      <c r="F124" s="41"/>
    </row>
    <row r="125" spans="5:6" ht="20.100000000000001" customHeight="1">
      <c r="E125" s="41"/>
      <c r="F125" s="41"/>
    </row>
    <row r="126" spans="5:6" ht="20.100000000000001" customHeight="1">
      <c r="E126" s="41"/>
      <c r="F126" s="41"/>
    </row>
    <row r="127" spans="5:6" ht="20.100000000000001" customHeight="1">
      <c r="E127" s="41"/>
      <c r="F127" s="41"/>
    </row>
    <row r="128" spans="5:6" ht="20.100000000000001" customHeight="1">
      <c r="E128" s="41"/>
      <c r="F128" s="41"/>
    </row>
    <row r="129" spans="5:6" ht="20.100000000000001" customHeight="1">
      <c r="E129" s="41"/>
      <c r="F129" s="41"/>
    </row>
    <row r="130" spans="5:6" ht="20.100000000000001" customHeight="1">
      <c r="E130" s="41"/>
      <c r="F130" s="41"/>
    </row>
    <row r="131" spans="5:6" ht="20.100000000000001" customHeight="1">
      <c r="E131" s="41"/>
      <c r="F131" s="41"/>
    </row>
    <row r="132" spans="5:6" ht="20.100000000000001" customHeight="1">
      <c r="E132" s="41"/>
      <c r="F132" s="41"/>
    </row>
    <row r="133" spans="5:6" ht="20.100000000000001" customHeight="1">
      <c r="E133" s="41"/>
      <c r="F133" s="41"/>
    </row>
    <row r="134" spans="5:6" ht="20.100000000000001" customHeight="1">
      <c r="E134" s="41"/>
      <c r="F134" s="41"/>
    </row>
    <row r="135" spans="5:6" ht="20.100000000000001" customHeight="1">
      <c r="E135" s="41"/>
      <c r="F135" s="41"/>
    </row>
    <row r="136" spans="5:6" ht="20.100000000000001" customHeight="1">
      <c r="E136" s="41"/>
      <c r="F136" s="41"/>
    </row>
    <row r="137" spans="5:6" ht="20.100000000000001" customHeight="1">
      <c r="E137" s="41"/>
      <c r="F137" s="41"/>
    </row>
    <row r="138" spans="5:6" ht="20.100000000000001" customHeight="1">
      <c r="E138" s="41"/>
      <c r="F138" s="41"/>
    </row>
    <row r="139" spans="5:6" ht="20.100000000000001" customHeight="1">
      <c r="E139" s="41"/>
      <c r="F139" s="41"/>
    </row>
    <row r="140" spans="5:6" ht="20.100000000000001" customHeight="1">
      <c r="E140" s="41"/>
      <c r="F140" s="41"/>
    </row>
    <row r="141" spans="5:6" ht="20.100000000000001" customHeight="1">
      <c r="E141" s="41"/>
      <c r="F141" s="41"/>
    </row>
    <row r="142" spans="5:6" ht="20.100000000000001" customHeight="1">
      <c r="E142" s="41"/>
      <c r="F142" s="41"/>
    </row>
    <row r="143" spans="5:6" ht="20.100000000000001" customHeight="1">
      <c r="E143" s="41"/>
      <c r="F143" s="41"/>
    </row>
    <row r="144" spans="5:6" ht="20.100000000000001" customHeight="1">
      <c r="E144" s="41"/>
      <c r="F144" s="41"/>
    </row>
    <row r="145" spans="5:6" ht="20.100000000000001" customHeight="1">
      <c r="E145" s="41"/>
      <c r="F145" s="41"/>
    </row>
    <row r="146" spans="5:6" ht="20.100000000000001" customHeight="1">
      <c r="E146" s="41"/>
      <c r="F146" s="41"/>
    </row>
    <row r="147" spans="5:6" ht="20.100000000000001" customHeight="1">
      <c r="E147" s="41"/>
      <c r="F147" s="41"/>
    </row>
    <row r="148" spans="5:6" ht="20.100000000000001" customHeight="1">
      <c r="E148" s="41"/>
      <c r="F148" s="41"/>
    </row>
    <row r="149" spans="5:6" ht="20.100000000000001" customHeight="1">
      <c r="E149" s="41"/>
      <c r="F149" s="41"/>
    </row>
    <row r="150" spans="5:6" ht="20.100000000000001" customHeight="1">
      <c r="E150" s="41"/>
      <c r="F150" s="41"/>
    </row>
    <row r="151" spans="5:6" ht="20.100000000000001" customHeight="1">
      <c r="E151" s="41"/>
      <c r="F151" s="41"/>
    </row>
    <row r="152" spans="5:6" ht="20.100000000000001" customHeight="1">
      <c r="E152" s="41"/>
      <c r="F152" s="41"/>
    </row>
    <row r="153" spans="5:6" ht="20.100000000000001" customHeight="1">
      <c r="E153" s="41"/>
      <c r="F153" s="41"/>
    </row>
    <row r="154" spans="5:6" ht="20.100000000000001" customHeight="1">
      <c r="E154" s="41"/>
      <c r="F154" s="41"/>
    </row>
    <row r="155" spans="5:6" ht="20.100000000000001" customHeight="1">
      <c r="E155" s="41"/>
      <c r="F155" s="41"/>
    </row>
    <row r="156" spans="5:6" ht="20.100000000000001" customHeight="1">
      <c r="E156" s="41"/>
      <c r="F156" s="41"/>
    </row>
    <row r="157" spans="5:6" ht="20.100000000000001" customHeight="1">
      <c r="E157" s="41"/>
      <c r="F157" s="41"/>
    </row>
    <row r="158" spans="5:6" ht="20.100000000000001" customHeight="1">
      <c r="E158" s="41"/>
      <c r="F158" s="41"/>
    </row>
    <row r="159" spans="5:6" ht="20.100000000000001" customHeight="1">
      <c r="E159" s="41"/>
      <c r="F159" s="41"/>
    </row>
    <row r="160" spans="5:6" ht="20.100000000000001" customHeight="1">
      <c r="E160" s="41"/>
      <c r="F160" s="41"/>
    </row>
    <row r="161" spans="5:6" ht="20.100000000000001" customHeight="1">
      <c r="E161" s="41"/>
      <c r="F161" s="41"/>
    </row>
    <row r="162" spans="5:6" ht="20.100000000000001" customHeight="1">
      <c r="E162" s="41"/>
      <c r="F162" s="41"/>
    </row>
    <row r="163" spans="5:6" ht="20.100000000000001" customHeight="1">
      <c r="E163" s="41"/>
      <c r="F163" s="41"/>
    </row>
    <row r="164" spans="5:6" ht="20.100000000000001" customHeight="1">
      <c r="E164" s="41"/>
      <c r="F164" s="41"/>
    </row>
    <row r="165" spans="5:6" ht="20.100000000000001" customHeight="1">
      <c r="E165" s="41"/>
      <c r="F165" s="41"/>
    </row>
    <row r="166" spans="5:6" ht="20.100000000000001" customHeight="1">
      <c r="E166" s="41"/>
      <c r="F166" s="41"/>
    </row>
    <row r="167" spans="5:6" ht="20.100000000000001" customHeight="1">
      <c r="E167" s="41"/>
      <c r="F167" s="41"/>
    </row>
    <row r="168" spans="5:6" ht="20.100000000000001" customHeight="1">
      <c r="E168" s="41"/>
      <c r="F168" s="41"/>
    </row>
    <row r="169" spans="5:6" ht="20.100000000000001" customHeight="1">
      <c r="E169" s="41"/>
      <c r="F169" s="41"/>
    </row>
    <row r="170" spans="5:6" ht="20.100000000000001" customHeight="1">
      <c r="E170" s="41"/>
      <c r="F170" s="41"/>
    </row>
    <row r="171" spans="5:6" ht="20.100000000000001" customHeight="1">
      <c r="E171" s="41"/>
      <c r="F171" s="41"/>
    </row>
    <row r="172" spans="5:6" ht="20.100000000000001" customHeight="1">
      <c r="E172" s="41"/>
      <c r="F172" s="41"/>
    </row>
    <row r="173" spans="5:6" ht="20.100000000000001" customHeight="1">
      <c r="E173" s="41"/>
      <c r="F173" s="41"/>
    </row>
    <row r="174" spans="5:6" ht="20.100000000000001" customHeight="1">
      <c r="E174" s="41"/>
      <c r="F174" s="41"/>
    </row>
    <row r="175" spans="5:6" ht="20.100000000000001" customHeight="1">
      <c r="E175" s="41"/>
      <c r="F175" s="41"/>
    </row>
    <row r="176" spans="5:6" ht="20.100000000000001" customHeight="1">
      <c r="E176" s="41"/>
      <c r="F176" s="41"/>
    </row>
    <row r="177" spans="5:6" ht="20.100000000000001" customHeight="1">
      <c r="E177" s="41"/>
      <c r="F177" s="41"/>
    </row>
    <row r="178" spans="5:6" ht="20.100000000000001" customHeight="1">
      <c r="E178" s="41"/>
      <c r="F178" s="41"/>
    </row>
    <row r="179" spans="5:6" ht="20.100000000000001" customHeight="1">
      <c r="E179" s="41"/>
      <c r="F179" s="41"/>
    </row>
    <row r="180" spans="5:6" ht="20.100000000000001" customHeight="1">
      <c r="E180" s="41"/>
      <c r="F180" s="41"/>
    </row>
    <row r="181" spans="5:6" ht="20.100000000000001" customHeight="1">
      <c r="E181" s="41"/>
      <c r="F181" s="41"/>
    </row>
    <row r="182" spans="5:6" ht="20.100000000000001" customHeight="1">
      <c r="E182" s="41"/>
      <c r="F182" s="41"/>
    </row>
    <row r="183" spans="5:6" ht="20.100000000000001" customHeight="1">
      <c r="E183" s="41"/>
      <c r="F183" s="41"/>
    </row>
    <row r="184" spans="5:6" ht="20.100000000000001" customHeight="1">
      <c r="E184" s="41"/>
      <c r="F184" s="41"/>
    </row>
    <row r="185" spans="5:6" ht="20.100000000000001" customHeight="1">
      <c r="E185" s="41"/>
      <c r="F185" s="41"/>
    </row>
    <row r="186" spans="5:6" ht="20.100000000000001" customHeight="1">
      <c r="E186" s="41"/>
      <c r="F186" s="41"/>
    </row>
    <row r="187" spans="5:6" ht="20.100000000000001" customHeight="1">
      <c r="E187" s="41"/>
      <c r="F187" s="41"/>
    </row>
    <row r="188" spans="5:6" ht="20.100000000000001" customHeight="1">
      <c r="E188" s="41"/>
      <c r="F188" s="41"/>
    </row>
    <row r="189" spans="5:6" ht="20.100000000000001" customHeight="1">
      <c r="E189" s="41"/>
      <c r="F189" s="41"/>
    </row>
    <row r="190" spans="5:6" ht="20.100000000000001" customHeight="1">
      <c r="E190" s="41"/>
      <c r="F190" s="41"/>
    </row>
    <row r="191" spans="5:6" ht="20.100000000000001" customHeight="1">
      <c r="E191" s="41"/>
      <c r="F191" s="41"/>
    </row>
    <row r="192" spans="5:6" ht="20.100000000000001" customHeight="1">
      <c r="E192" s="41"/>
      <c r="F192" s="41"/>
    </row>
    <row r="193" spans="5:6" ht="20.100000000000001" customHeight="1">
      <c r="E193" s="41"/>
      <c r="F193" s="41"/>
    </row>
    <row r="194" spans="5:6" ht="20.100000000000001" customHeight="1">
      <c r="E194" s="41"/>
      <c r="F194" s="41"/>
    </row>
    <row r="195" spans="5:6" ht="20.100000000000001" customHeight="1">
      <c r="E195" s="41"/>
      <c r="F195" s="41"/>
    </row>
    <row r="196" spans="5:6" ht="20.100000000000001" customHeight="1">
      <c r="E196" s="41"/>
      <c r="F196" s="41"/>
    </row>
    <row r="197" spans="5:6" ht="20.100000000000001" customHeight="1">
      <c r="E197" s="41"/>
      <c r="F197" s="41"/>
    </row>
    <row r="198" spans="5:6" ht="20.100000000000001" customHeight="1">
      <c r="E198" s="41"/>
      <c r="F198" s="41"/>
    </row>
    <row r="199" spans="5:6" ht="20.100000000000001" customHeight="1">
      <c r="E199" s="41"/>
      <c r="F199" s="41"/>
    </row>
    <row r="200" spans="5:6" ht="20.100000000000001" customHeight="1">
      <c r="E200" s="41"/>
      <c r="F200" s="41"/>
    </row>
    <row r="201" spans="5:6" ht="20.100000000000001" customHeight="1">
      <c r="E201" s="41"/>
      <c r="F201" s="41"/>
    </row>
    <row r="202" spans="5:6" ht="20.100000000000001" customHeight="1">
      <c r="E202" s="41"/>
      <c r="F202" s="41"/>
    </row>
    <row r="203" spans="5:6" ht="20.100000000000001" customHeight="1">
      <c r="E203" s="41"/>
      <c r="F203" s="41"/>
    </row>
    <row r="204" spans="5:6" ht="20.100000000000001" customHeight="1">
      <c r="E204" s="41"/>
      <c r="F204" s="41"/>
    </row>
    <row r="205" spans="5:6" ht="20.100000000000001" customHeight="1">
      <c r="E205" s="41"/>
      <c r="F205" s="41"/>
    </row>
    <row r="206" spans="5:6" ht="20.100000000000001" customHeight="1">
      <c r="E206" s="41"/>
      <c r="F206" s="41"/>
    </row>
    <row r="207" spans="5:6" ht="20.100000000000001" customHeight="1">
      <c r="E207" s="41"/>
      <c r="F207" s="41"/>
    </row>
    <row r="208" spans="5:6" ht="20.100000000000001" customHeight="1">
      <c r="E208" s="41"/>
      <c r="F208" s="41"/>
    </row>
    <row r="209" spans="5:6" ht="20.100000000000001" customHeight="1">
      <c r="E209" s="41"/>
      <c r="F209" s="41"/>
    </row>
    <row r="210" spans="5:6" ht="20.100000000000001" customHeight="1">
      <c r="E210" s="41"/>
      <c r="F210" s="41"/>
    </row>
    <row r="211" spans="5:6" ht="20.100000000000001" customHeight="1">
      <c r="E211" s="41"/>
      <c r="F211" s="41"/>
    </row>
    <row r="212" spans="5:6" ht="20.100000000000001" customHeight="1">
      <c r="E212" s="41"/>
      <c r="F212" s="41"/>
    </row>
    <row r="213" spans="5:6" ht="20.100000000000001" customHeight="1">
      <c r="E213" s="41"/>
      <c r="F213" s="41"/>
    </row>
    <row r="214" spans="5:6" ht="20.100000000000001" customHeight="1">
      <c r="E214" s="41"/>
      <c r="F214" s="41"/>
    </row>
    <row r="215" spans="5:6" ht="20.100000000000001" customHeight="1">
      <c r="E215" s="41"/>
      <c r="F215" s="41"/>
    </row>
    <row r="216" spans="5:6" ht="20.100000000000001" customHeight="1">
      <c r="E216" s="41"/>
      <c r="F216" s="41"/>
    </row>
    <row r="217" spans="5:6" ht="20.100000000000001" customHeight="1">
      <c r="E217" s="41"/>
      <c r="F217" s="41"/>
    </row>
    <row r="218" spans="5:6" ht="20.100000000000001" customHeight="1">
      <c r="E218" s="41"/>
      <c r="F218" s="41"/>
    </row>
    <row r="219" spans="5:6" ht="20.100000000000001" customHeight="1">
      <c r="E219" s="41"/>
      <c r="F219" s="41"/>
    </row>
    <row r="220" spans="5:6" ht="20.100000000000001" customHeight="1">
      <c r="E220" s="41"/>
      <c r="F220" s="41"/>
    </row>
    <row r="221" spans="5:6" ht="20.100000000000001" customHeight="1">
      <c r="E221" s="41"/>
      <c r="F221" s="41"/>
    </row>
    <row r="222" spans="5:6" ht="20.100000000000001" customHeight="1">
      <c r="E222" s="41"/>
      <c r="F222" s="41"/>
    </row>
    <row r="223" spans="5:6" ht="20.100000000000001" customHeight="1">
      <c r="E223" s="41"/>
      <c r="F223" s="41"/>
    </row>
    <row r="224" spans="5:6" ht="20.100000000000001" customHeight="1">
      <c r="E224" s="41"/>
      <c r="F224" s="41"/>
    </row>
    <row r="225" spans="5:6" ht="20.100000000000001" customHeight="1">
      <c r="E225" s="41"/>
      <c r="F225" s="41"/>
    </row>
    <row r="226" spans="5:6" ht="20.100000000000001" customHeight="1">
      <c r="E226" s="41"/>
      <c r="F226" s="41"/>
    </row>
    <row r="227" spans="5:6" ht="20.100000000000001" customHeight="1">
      <c r="E227" s="41"/>
      <c r="F227" s="41"/>
    </row>
    <row r="228" spans="5:6" ht="20.100000000000001" customHeight="1">
      <c r="E228" s="41"/>
      <c r="F228" s="41"/>
    </row>
    <row r="229" spans="5:6" ht="20.100000000000001" customHeight="1">
      <c r="E229" s="41"/>
      <c r="F229" s="41"/>
    </row>
    <row r="230" spans="5:6" ht="20.100000000000001" customHeight="1">
      <c r="E230" s="41"/>
      <c r="F230" s="41"/>
    </row>
    <row r="231" spans="5:6" ht="20.100000000000001" customHeight="1">
      <c r="E231" s="41"/>
      <c r="F231" s="41"/>
    </row>
    <row r="232" spans="5:6" ht="20.100000000000001" customHeight="1">
      <c r="E232" s="41"/>
      <c r="F232" s="41"/>
    </row>
    <row r="233" spans="5:6" ht="20.100000000000001" customHeight="1">
      <c r="E233" s="41"/>
      <c r="F233" s="41"/>
    </row>
    <row r="234" spans="5:6" ht="20.100000000000001" customHeight="1">
      <c r="E234" s="41"/>
      <c r="F234" s="41"/>
    </row>
    <row r="235" spans="5:6" ht="20.100000000000001" customHeight="1">
      <c r="E235" s="41"/>
      <c r="F235" s="41"/>
    </row>
    <row r="236" spans="5:6" ht="20.100000000000001" customHeight="1">
      <c r="E236" s="41"/>
      <c r="F236" s="41"/>
    </row>
    <row r="237" spans="5:6" ht="20.100000000000001" customHeight="1">
      <c r="E237" s="41"/>
      <c r="F237" s="41"/>
    </row>
    <row r="238" spans="5:6" ht="20.100000000000001" customHeight="1">
      <c r="E238" s="41"/>
      <c r="F238" s="41"/>
    </row>
    <row r="239" spans="5:6" ht="20.100000000000001" customHeight="1">
      <c r="E239" s="41"/>
      <c r="F239" s="41"/>
    </row>
    <row r="240" spans="5:6" ht="20.100000000000001" customHeight="1">
      <c r="E240" s="41"/>
      <c r="F240" s="41"/>
    </row>
    <row r="241" spans="5:6" ht="20.100000000000001" customHeight="1">
      <c r="E241" s="41"/>
      <c r="F241" s="41"/>
    </row>
    <row r="242" spans="5:6" ht="20.100000000000001" customHeight="1">
      <c r="E242" s="41"/>
      <c r="F242" s="41"/>
    </row>
    <row r="243" spans="5:6" ht="20.100000000000001" customHeight="1">
      <c r="E243" s="41"/>
      <c r="F243" s="41"/>
    </row>
    <row r="244" spans="5:6" ht="20.100000000000001" customHeight="1">
      <c r="E244" s="41"/>
      <c r="F244" s="41"/>
    </row>
    <row r="245" spans="5:6" ht="20.100000000000001" customHeight="1">
      <c r="E245" s="41"/>
      <c r="F245" s="41"/>
    </row>
    <row r="246" spans="5:6" ht="20.100000000000001" customHeight="1">
      <c r="E246" s="41"/>
      <c r="F246" s="41"/>
    </row>
    <row r="247" spans="5:6" ht="20.100000000000001" customHeight="1">
      <c r="E247" s="41"/>
      <c r="F247" s="41"/>
    </row>
    <row r="248" spans="5:6" ht="20.100000000000001" customHeight="1">
      <c r="E248" s="41"/>
      <c r="F248" s="41"/>
    </row>
    <row r="249" spans="5:6" ht="20.100000000000001" customHeight="1">
      <c r="E249" s="41"/>
      <c r="F249" s="41"/>
    </row>
    <row r="250" spans="5:6" ht="20.100000000000001" customHeight="1">
      <c r="E250" s="41"/>
      <c r="F250" s="41"/>
    </row>
    <row r="251" spans="5:6" ht="20.100000000000001" customHeight="1">
      <c r="E251" s="41"/>
      <c r="F251" s="41"/>
    </row>
    <row r="252" spans="5:6" ht="20.100000000000001" customHeight="1">
      <c r="E252" s="41"/>
      <c r="F252" s="41"/>
    </row>
    <row r="253" spans="5:6" ht="20.100000000000001" customHeight="1">
      <c r="E253" s="41"/>
      <c r="F253" s="41"/>
    </row>
    <row r="254" spans="5:6" ht="20.100000000000001" customHeight="1">
      <c r="E254" s="41"/>
      <c r="F254" s="41"/>
    </row>
    <row r="255" spans="5:6" ht="20.100000000000001" customHeight="1">
      <c r="E255" s="41"/>
      <c r="F255" s="41"/>
    </row>
    <row r="256" spans="5:6" ht="20.100000000000001" customHeight="1">
      <c r="E256" s="41"/>
      <c r="F256" s="41"/>
    </row>
    <row r="257" spans="5:6" ht="20.100000000000001" customHeight="1">
      <c r="E257" s="41"/>
      <c r="F257" s="41"/>
    </row>
    <row r="258" spans="5:6" ht="20.100000000000001" customHeight="1">
      <c r="E258" s="41"/>
      <c r="F258" s="41"/>
    </row>
    <row r="259" spans="5:6" ht="20.100000000000001" customHeight="1">
      <c r="E259" s="41"/>
      <c r="F259" s="41"/>
    </row>
    <row r="260" spans="5:6" ht="20.100000000000001" customHeight="1">
      <c r="E260" s="41"/>
      <c r="F260" s="41"/>
    </row>
    <row r="261" spans="5:6" ht="20.100000000000001" customHeight="1">
      <c r="E261" s="41"/>
      <c r="F261" s="41"/>
    </row>
    <row r="262" spans="5:6" ht="20.100000000000001" customHeight="1">
      <c r="E262" s="41"/>
      <c r="F262" s="41"/>
    </row>
    <row r="263" spans="5:6" ht="20.100000000000001" customHeight="1">
      <c r="E263" s="41"/>
      <c r="F263" s="41"/>
    </row>
    <row r="264" spans="5:6" ht="20.100000000000001" customHeight="1">
      <c r="E264" s="41"/>
      <c r="F264" s="41"/>
    </row>
    <row r="265" spans="5:6" ht="20.100000000000001" customHeight="1">
      <c r="E265" s="41"/>
      <c r="F265" s="41"/>
    </row>
    <row r="266" spans="5:6" ht="20.100000000000001" customHeight="1">
      <c r="E266" s="41"/>
      <c r="F266" s="41"/>
    </row>
    <row r="267" spans="5:6" ht="20.100000000000001" customHeight="1">
      <c r="E267" s="41"/>
      <c r="F267" s="41"/>
    </row>
    <row r="268" spans="5:6" ht="20.100000000000001" customHeight="1">
      <c r="E268" s="41"/>
      <c r="F268" s="41"/>
    </row>
    <row r="269" spans="5:6" ht="20.100000000000001" customHeight="1">
      <c r="E269" s="41"/>
      <c r="F269" s="41"/>
    </row>
    <row r="270" spans="5:6" ht="20.100000000000001" customHeight="1">
      <c r="E270" s="41"/>
      <c r="F270" s="41"/>
    </row>
    <row r="271" spans="5:6" ht="20.100000000000001" customHeight="1">
      <c r="E271" s="41"/>
      <c r="F271" s="41"/>
    </row>
    <row r="272" spans="5:6" ht="20.100000000000001" customHeight="1">
      <c r="E272" s="41"/>
      <c r="F272" s="41"/>
    </row>
    <row r="273" spans="5:6" ht="20.100000000000001" customHeight="1">
      <c r="E273" s="41"/>
      <c r="F273" s="41"/>
    </row>
    <row r="274" spans="5:6" ht="20.100000000000001" customHeight="1">
      <c r="E274" s="41"/>
      <c r="F274" s="41"/>
    </row>
    <row r="275" spans="5:6" ht="20.100000000000001" customHeight="1">
      <c r="E275" s="41"/>
      <c r="F275" s="41"/>
    </row>
    <row r="276" spans="5:6" ht="20.100000000000001" customHeight="1">
      <c r="E276" s="41"/>
      <c r="F276" s="41"/>
    </row>
    <row r="277" spans="5:6" ht="20.100000000000001" customHeight="1">
      <c r="E277" s="41"/>
      <c r="F277" s="41"/>
    </row>
    <row r="278" spans="5:6" ht="20.100000000000001" customHeight="1">
      <c r="E278" s="41"/>
      <c r="F278" s="41"/>
    </row>
    <row r="279" spans="5:6" ht="20.100000000000001" customHeight="1">
      <c r="E279" s="41"/>
      <c r="F279" s="41"/>
    </row>
    <row r="280" spans="5:6" ht="20.100000000000001" customHeight="1">
      <c r="E280" s="41"/>
      <c r="F280" s="41"/>
    </row>
    <row r="281" spans="5:6" ht="20.100000000000001" customHeight="1">
      <c r="E281" s="41"/>
      <c r="F281" s="41"/>
    </row>
    <row r="282" spans="5:6" ht="20.100000000000001" customHeight="1">
      <c r="E282" s="41"/>
      <c r="F282" s="41"/>
    </row>
    <row r="283" spans="5:6" ht="20.100000000000001" customHeight="1">
      <c r="E283" s="41"/>
      <c r="F283" s="41"/>
    </row>
    <row r="284" spans="5:6" ht="20.100000000000001" customHeight="1">
      <c r="E284" s="41"/>
      <c r="F284" s="41"/>
    </row>
    <row r="285" spans="5:6" ht="20.100000000000001" customHeight="1">
      <c r="E285" s="41"/>
      <c r="F285" s="41"/>
    </row>
    <row r="286" spans="5:6" ht="20.100000000000001" customHeight="1">
      <c r="E286" s="41"/>
      <c r="F286" s="41"/>
    </row>
    <row r="287" spans="5:6" ht="20.100000000000001" customHeight="1">
      <c r="E287" s="41"/>
      <c r="F287" s="41"/>
    </row>
    <row r="288" spans="5:6" ht="20.100000000000001" customHeight="1">
      <c r="E288" s="41"/>
      <c r="F288" s="41"/>
    </row>
    <row r="289" spans="5:6" ht="20.100000000000001" customHeight="1">
      <c r="E289" s="41"/>
      <c r="F289" s="41"/>
    </row>
    <row r="290" spans="5:6" ht="20.100000000000001" customHeight="1">
      <c r="E290" s="41"/>
      <c r="F290" s="41"/>
    </row>
    <row r="291" spans="5:6" ht="20.100000000000001" customHeight="1">
      <c r="E291" s="41"/>
      <c r="F291" s="41"/>
    </row>
    <row r="292" spans="5:6" ht="20.100000000000001" customHeight="1">
      <c r="E292" s="41"/>
      <c r="F292" s="41"/>
    </row>
    <row r="293" spans="5:6" ht="20.100000000000001" customHeight="1">
      <c r="E293" s="41"/>
      <c r="F293" s="41"/>
    </row>
    <row r="294" spans="5:6" ht="20.100000000000001" customHeight="1">
      <c r="E294" s="41"/>
      <c r="F294" s="41"/>
    </row>
    <row r="295" spans="5:6" ht="20.100000000000001" customHeight="1">
      <c r="E295" s="41"/>
      <c r="F295" s="41"/>
    </row>
    <row r="296" spans="5:6" ht="20.100000000000001" customHeight="1">
      <c r="E296" s="41"/>
      <c r="F296" s="41"/>
    </row>
    <row r="297" spans="5:6" ht="20.100000000000001" customHeight="1">
      <c r="E297" s="41"/>
      <c r="F297" s="41"/>
    </row>
    <row r="298" spans="5:6" ht="20.100000000000001" customHeight="1">
      <c r="E298" s="41"/>
      <c r="F298" s="41"/>
    </row>
    <row r="299" spans="5:6" ht="20.100000000000001" customHeight="1">
      <c r="E299" s="41"/>
      <c r="F299" s="41"/>
    </row>
    <row r="300" spans="5:6" ht="20.100000000000001" customHeight="1">
      <c r="E300" s="41"/>
      <c r="F300" s="41"/>
    </row>
    <row r="301" spans="5:6" ht="20.100000000000001" customHeight="1">
      <c r="E301" s="41"/>
      <c r="F301" s="41"/>
    </row>
    <row r="302" spans="5:6" ht="20.100000000000001" customHeight="1">
      <c r="E302" s="41"/>
      <c r="F302" s="41"/>
    </row>
    <row r="303" spans="5:6" ht="20.100000000000001" customHeight="1">
      <c r="E303" s="41"/>
      <c r="F303" s="41"/>
    </row>
    <row r="304" spans="5:6" ht="20.100000000000001" customHeight="1">
      <c r="E304" s="41"/>
      <c r="F304" s="41"/>
    </row>
    <row r="305" spans="5:6" ht="20.100000000000001" customHeight="1">
      <c r="E305" s="41"/>
      <c r="F305" s="41"/>
    </row>
    <row r="306" spans="5:6" ht="20.100000000000001" customHeight="1">
      <c r="E306" s="41"/>
      <c r="F306" s="41"/>
    </row>
    <row r="307" spans="5:6" ht="20.100000000000001" customHeight="1">
      <c r="E307" s="41"/>
      <c r="F307" s="41"/>
    </row>
    <row r="308" spans="5:6" ht="20.100000000000001" customHeight="1">
      <c r="E308" s="41"/>
      <c r="F308" s="41"/>
    </row>
    <row r="309" spans="5:6" ht="20.100000000000001" customHeight="1">
      <c r="E309" s="41"/>
      <c r="F309" s="41"/>
    </row>
    <row r="310" spans="5:6" ht="20.100000000000001" customHeight="1">
      <c r="E310" s="41"/>
      <c r="F310" s="41"/>
    </row>
    <row r="311" spans="5:6" ht="20.100000000000001" customHeight="1">
      <c r="E311" s="41"/>
      <c r="F311" s="41"/>
    </row>
    <row r="312" spans="5:6" ht="20.100000000000001" customHeight="1">
      <c r="E312" s="41"/>
      <c r="F312" s="41"/>
    </row>
    <row r="313" spans="5:6" ht="20.100000000000001" customHeight="1">
      <c r="E313" s="41"/>
      <c r="F313" s="41"/>
    </row>
    <row r="314" spans="5:6" ht="20.100000000000001" customHeight="1">
      <c r="E314" s="41"/>
      <c r="F314" s="41"/>
    </row>
    <row r="315" spans="5:6" ht="20.100000000000001" customHeight="1">
      <c r="E315" s="41"/>
      <c r="F315" s="41"/>
    </row>
    <row r="316" spans="5:6" ht="20.100000000000001" customHeight="1">
      <c r="E316" s="41"/>
      <c r="F316" s="41"/>
    </row>
    <row r="317" spans="5:6" ht="20.100000000000001" customHeight="1">
      <c r="E317" s="41"/>
      <c r="F317" s="41"/>
    </row>
    <row r="318" spans="5:6" ht="20.100000000000001" customHeight="1">
      <c r="E318" s="41"/>
      <c r="F318" s="41"/>
    </row>
    <row r="319" spans="5:6" ht="20.100000000000001" customHeight="1">
      <c r="E319" s="41"/>
      <c r="F319" s="41"/>
    </row>
    <row r="320" spans="5:6" ht="20.100000000000001" customHeight="1">
      <c r="E320" s="41"/>
      <c r="F320" s="41"/>
    </row>
    <row r="321" spans="5:6" ht="20.100000000000001" customHeight="1">
      <c r="E321" s="41"/>
      <c r="F321" s="41"/>
    </row>
    <row r="322" spans="5:6" ht="20.100000000000001" customHeight="1">
      <c r="E322" s="41"/>
      <c r="F322" s="41"/>
    </row>
    <row r="323" spans="5:6" ht="20.100000000000001" customHeight="1">
      <c r="E323" s="41"/>
      <c r="F323" s="41"/>
    </row>
    <row r="324" spans="5:6" ht="20.100000000000001" customHeight="1">
      <c r="E324" s="41"/>
      <c r="F324" s="41"/>
    </row>
    <row r="325" spans="5:6" ht="20.100000000000001" customHeight="1">
      <c r="E325" s="41"/>
      <c r="F325" s="41"/>
    </row>
    <row r="326" spans="5:6" ht="20.100000000000001" customHeight="1">
      <c r="E326" s="41"/>
      <c r="F326" s="41"/>
    </row>
    <row r="327" spans="5:6" ht="20.100000000000001" customHeight="1">
      <c r="E327" s="41"/>
      <c r="F327" s="41"/>
    </row>
    <row r="328" spans="5:6" ht="20.100000000000001" customHeight="1">
      <c r="E328" s="41"/>
      <c r="F328" s="41"/>
    </row>
    <row r="329" spans="5:6" ht="20.100000000000001" customHeight="1">
      <c r="E329" s="41"/>
      <c r="F329" s="41"/>
    </row>
    <row r="330" spans="5:6" ht="20.100000000000001" customHeight="1">
      <c r="E330" s="41"/>
      <c r="F330" s="41"/>
    </row>
    <row r="331" spans="5:6" ht="20.100000000000001" customHeight="1">
      <c r="E331" s="41"/>
      <c r="F331" s="41"/>
    </row>
    <row r="332" spans="5:6" ht="20.100000000000001" customHeight="1">
      <c r="E332" s="41"/>
      <c r="F332" s="41"/>
    </row>
    <row r="333" spans="5:6" ht="20.100000000000001" customHeight="1">
      <c r="E333" s="41"/>
      <c r="F333" s="41"/>
    </row>
    <row r="334" spans="5:6" ht="20.100000000000001" customHeight="1">
      <c r="E334" s="41"/>
      <c r="F334" s="41"/>
    </row>
    <row r="335" spans="5:6" ht="20.100000000000001" customHeight="1">
      <c r="E335" s="41"/>
      <c r="F335" s="41"/>
    </row>
    <row r="336" spans="5:6" ht="20.100000000000001" customHeight="1">
      <c r="E336" s="41"/>
      <c r="F336" s="41"/>
    </row>
    <row r="337" spans="5:6" ht="20.100000000000001" customHeight="1">
      <c r="E337" s="41"/>
      <c r="F337" s="41"/>
    </row>
    <row r="338" spans="5:6" ht="20.100000000000001" customHeight="1">
      <c r="E338" s="41"/>
      <c r="F338" s="41"/>
    </row>
    <row r="339" spans="5:6" ht="20.100000000000001" customHeight="1">
      <c r="E339" s="41"/>
      <c r="F339" s="41"/>
    </row>
    <row r="340" spans="5:6" ht="20.100000000000001" customHeight="1">
      <c r="E340" s="41"/>
      <c r="F340" s="41"/>
    </row>
    <row r="341" spans="5:6" ht="20.100000000000001" customHeight="1">
      <c r="E341" s="41"/>
      <c r="F341" s="41"/>
    </row>
    <row r="342" spans="5:6" ht="20.100000000000001" customHeight="1">
      <c r="E342" s="41"/>
      <c r="F342" s="41"/>
    </row>
    <row r="343" spans="5:6" ht="20.100000000000001" customHeight="1">
      <c r="E343" s="41"/>
      <c r="F343" s="41"/>
    </row>
    <row r="344" spans="5:6" ht="20.100000000000001" customHeight="1">
      <c r="E344" s="41"/>
      <c r="F344" s="41"/>
    </row>
    <row r="345" spans="5:6" ht="20.100000000000001" customHeight="1">
      <c r="E345" s="41"/>
      <c r="F345" s="41"/>
    </row>
    <row r="346" spans="5:6" ht="20.100000000000001" customHeight="1">
      <c r="E346" s="41"/>
      <c r="F346" s="41"/>
    </row>
    <row r="347" spans="5:6" ht="20.100000000000001" customHeight="1">
      <c r="E347" s="41"/>
      <c r="F347" s="41"/>
    </row>
    <row r="348" spans="5:6" ht="20.100000000000001" customHeight="1">
      <c r="E348" s="41"/>
      <c r="F348" s="41"/>
    </row>
    <row r="349" spans="5:6" ht="20.100000000000001" customHeight="1">
      <c r="E349" s="41"/>
      <c r="F349" s="41"/>
    </row>
    <row r="350" spans="5:6" ht="20.100000000000001" customHeight="1">
      <c r="E350" s="41"/>
      <c r="F350" s="41"/>
    </row>
    <row r="351" spans="5:6" ht="20.100000000000001" customHeight="1">
      <c r="E351" s="41"/>
      <c r="F351" s="41"/>
    </row>
    <row r="352" spans="5:6" ht="20.100000000000001" customHeight="1">
      <c r="E352" s="41"/>
      <c r="F352" s="41"/>
    </row>
    <row r="353" spans="5:6" ht="20.100000000000001" customHeight="1">
      <c r="E353" s="41"/>
      <c r="F353" s="41"/>
    </row>
    <row r="354" spans="5:6" ht="20.100000000000001" customHeight="1">
      <c r="E354" s="41"/>
      <c r="F354" s="41"/>
    </row>
    <row r="355" spans="5:6" ht="20.100000000000001" customHeight="1">
      <c r="E355" s="41"/>
      <c r="F355" s="41"/>
    </row>
    <row r="356" spans="5:6" ht="20.100000000000001" customHeight="1">
      <c r="E356" s="41"/>
      <c r="F356" s="41"/>
    </row>
    <row r="357" spans="5:6" ht="20.100000000000001" customHeight="1">
      <c r="E357" s="41"/>
      <c r="F357" s="41"/>
    </row>
    <row r="358" spans="5:6" ht="20.100000000000001" customHeight="1">
      <c r="E358" s="41"/>
      <c r="F358" s="41"/>
    </row>
    <row r="359" spans="5:6" ht="20.100000000000001" customHeight="1">
      <c r="E359" s="41"/>
      <c r="F359" s="41"/>
    </row>
    <row r="360" spans="5:6" ht="20.100000000000001" customHeight="1">
      <c r="E360" s="41"/>
      <c r="F360" s="41"/>
    </row>
    <row r="361" spans="5:6" ht="20.100000000000001" customHeight="1">
      <c r="E361" s="41"/>
      <c r="F361" s="41"/>
    </row>
    <row r="362" spans="5:6" ht="20.100000000000001" customHeight="1">
      <c r="E362" s="41"/>
      <c r="F362" s="41"/>
    </row>
    <row r="363" spans="5:6" ht="20.100000000000001" customHeight="1">
      <c r="E363" s="41"/>
      <c r="F363" s="41"/>
    </row>
    <row r="364" spans="5:6" ht="20.100000000000001" customHeight="1">
      <c r="E364" s="41"/>
      <c r="F364" s="41"/>
    </row>
    <row r="365" spans="5:6" ht="20.100000000000001" customHeight="1">
      <c r="E365" s="41"/>
      <c r="F365" s="41"/>
    </row>
    <row r="366" spans="5:6" ht="20.100000000000001" customHeight="1">
      <c r="E366" s="41"/>
      <c r="F366" s="41"/>
    </row>
    <row r="367" spans="5:6" ht="20.100000000000001" customHeight="1">
      <c r="E367" s="41"/>
      <c r="F367" s="41"/>
    </row>
    <row r="368" spans="5:6" ht="20.100000000000001" customHeight="1">
      <c r="E368" s="41"/>
      <c r="F368" s="41"/>
    </row>
    <row r="369" spans="5:6" ht="20.100000000000001" customHeight="1">
      <c r="E369" s="41"/>
      <c r="F369" s="41"/>
    </row>
    <row r="370" spans="5:6" ht="20.100000000000001" customHeight="1">
      <c r="E370" s="41"/>
      <c r="F370" s="41"/>
    </row>
    <row r="371" spans="5:6" ht="20.100000000000001" customHeight="1">
      <c r="E371" s="41"/>
      <c r="F371" s="41"/>
    </row>
    <row r="372" spans="5:6" ht="20.100000000000001" customHeight="1">
      <c r="E372" s="41"/>
      <c r="F372" s="41"/>
    </row>
    <row r="373" spans="5:6" ht="20.100000000000001" customHeight="1">
      <c r="E373" s="41"/>
      <c r="F373" s="41"/>
    </row>
    <row r="374" spans="5:6" ht="20.100000000000001" customHeight="1">
      <c r="E374" s="41"/>
      <c r="F374" s="41"/>
    </row>
    <row r="375" spans="5:6" ht="20.100000000000001" customHeight="1">
      <c r="E375" s="41"/>
      <c r="F375" s="41"/>
    </row>
    <row r="376" spans="5:6" ht="20.100000000000001" customHeight="1">
      <c r="E376" s="41"/>
      <c r="F376" s="41"/>
    </row>
    <row r="377" spans="5:6" ht="20.100000000000001" customHeight="1">
      <c r="E377" s="41"/>
      <c r="F377" s="41"/>
    </row>
    <row r="378" spans="5:6" ht="20.100000000000001" customHeight="1">
      <c r="E378" s="41"/>
      <c r="F378" s="41"/>
    </row>
    <row r="379" spans="5:6" ht="20.100000000000001" customHeight="1">
      <c r="E379" s="41"/>
      <c r="F379" s="41"/>
    </row>
    <row r="380" spans="5:6" ht="20.100000000000001" customHeight="1">
      <c r="E380" s="41"/>
      <c r="F380" s="41"/>
    </row>
    <row r="381" spans="5:6" ht="20.100000000000001" customHeight="1">
      <c r="E381" s="41"/>
      <c r="F381" s="41"/>
    </row>
    <row r="382" spans="5:6" ht="20.100000000000001" customHeight="1">
      <c r="E382" s="41"/>
      <c r="F382" s="41"/>
    </row>
    <row r="383" spans="5:6" ht="20.100000000000001" customHeight="1">
      <c r="E383" s="41"/>
      <c r="F383" s="41"/>
    </row>
    <row r="384" spans="5:6" ht="20.100000000000001" customHeight="1">
      <c r="E384" s="41"/>
      <c r="F384" s="41"/>
    </row>
    <row r="385" spans="5:6" ht="20.100000000000001" customHeight="1">
      <c r="E385" s="41"/>
      <c r="F385" s="41"/>
    </row>
    <row r="386" spans="5:6" ht="20.100000000000001" customHeight="1">
      <c r="E386" s="41"/>
      <c r="F386" s="41"/>
    </row>
    <row r="387" spans="5:6" ht="20.100000000000001" customHeight="1">
      <c r="E387" s="41"/>
      <c r="F387" s="41"/>
    </row>
    <row r="388" spans="5:6" ht="20.100000000000001" customHeight="1">
      <c r="E388" s="41"/>
      <c r="F388" s="41"/>
    </row>
    <row r="389" spans="5:6" ht="20.100000000000001" customHeight="1">
      <c r="E389" s="41"/>
      <c r="F389" s="41"/>
    </row>
    <row r="390" spans="5:6" ht="20.100000000000001" customHeight="1">
      <c r="E390" s="41"/>
      <c r="F390" s="41"/>
    </row>
    <row r="391" spans="5:6" ht="20.100000000000001" customHeight="1">
      <c r="E391" s="41"/>
      <c r="F391" s="41"/>
    </row>
    <row r="392" spans="5:6" ht="20.100000000000001" customHeight="1">
      <c r="E392" s="41"/>
      <c r="F392" s="41"/>
    </row>
    <row r="393" spans="5:6" ht="20.100000000000001" customHeight="1">
      <c r="E393" s="41"/>
      <c r="F393" s="41"/>
    </row>
    <row r="394" spans="5:6" ht="20.100000000000001" customHeight="1">
      <c r="E394" s="41"/>
      <c r="F394" s="41"/>
    </row>
    <row r="395" spans="5:6" ht="20.100000000000001" customHeight="1">
      <c r="E395" s="41"/>
      <c r="F395" s="41"/>
    </row>
    <row r="396" spans="5:6" ht="20.100000000000001" customHeight="1">
      <c r="E396" s="41"/>
      <c r="F396" s="41"/>
    </row>
    <row r="397" spans="5:6" ht="20.100000000000001" customHeight="1">
      <c r="E397" s="41"/>
      <c r="F397" s="41"/>
    </row>
    <row r="398" spans="5:6" ht="20.100000000000001" customHeight="1">
      <c r="E398" s="41"/>
      <c r="F398" s="41"/>
    </row>
    <row r="399" spans="5:6" ht="20.100000000000001" customHeight="1">
      <c r="E399" s="41"/>
      <c r="F399" s="41"/>
    </row>
    <row r="400" spans="5:6" ht="20.100000000000001" customHeight="1">
      <c r="E400" s="41"/>
      <c r="F400" s="41"/>
    </row>
    <row r="401" spans="5:6" ht="20.100000000000001" customHeight="1">
      <c r="E401" s="41"/>
      <c r="F401" s="41"/>
    </row>
    <row r="402" spans="5:6" ht="20.100000000000001" customHeight="1">
      <c r="E402" s="41"/>
      <c r="F402" s="41"/>
    </row>
    <row r="403" spans="5:6" ht="20.100000000000001" customHeight="1">
      <c r="E403" s="41"/>
      <c r="F403" s="41"/>
    </row>
    <row r="404" spans="5:6" ht="20.100000000000001" customHeight="1">
      <c r="E404" s="41"/>
      <c r="F404" s="41"/>
    </row>
    <row r="405" spans="5:6" ht="20.100000000000001" customHeight="1">
      <c r="E405" s="41"/>
      <c r="F405" s="41"/>
    </row>
    <row r="406" spans="5:6" ht="20.100000000000001" customHeight="1">
      <c r="E406" s="41"/>
      <c r="F406" s="41"/>
    </row>
    <row r="407" spans="5:6" ht="20.100000000000001" customHeight="1">
      <c r="E407" s="41"/>
      <c r="F407" s="41"/>
    </row>
    <row r="408" spans="5:6" ht="20.100000000000001" customHeight="1">
      <c r="E408" s="41"/>
      <c r="F408" s="41"/>
    </row>
    <row r="409" spans="5:6" ht="20.100000000000001" customHeight="1">
      <c r="E409" s="41"/>
      <c r="F409" s="41"/>
    </row>
    <row r="410" spans="5:6" ht="20.100000000000001" customHeight="1">
      <c r="E410" s="41"/>
      <c r="F410" s="41"/>
    </row>
    <row r="411" spans="5:6" ht="20.100000000000001" customHeight="1">
      <c r="E411" s="41"/>
      <c r="F411" s="41"/>
    </row>
    <row r="412" spans="5:6" ht="20.100000000000001" customHeight="1">
      <c r="E412" s="41"/>
      <c r="F412" s="41"/>
    </row>
    <row r="413" spans="5:6" ht="20.100000000000001" customHeight="1">
      <c r="E413" s="41"/>
      <c r="F413" s="41"/>
    </row>
    <row r="414" spans="5:6" ht="20.100000000000001" customHeight="1">
      <c r="E414" s="41"/>
      <c r="F414" s="41"/>
    </row>
    <row r="415" spans="5:6" ht="20.100000000000001" customHeight="1">
      <c r="E415" s="41"/>
      <c r="F415" s="41"/>
    </row>
    <row r="416" spans="5:6" ht="20.100000000000001" customHeight="1">
      <c r="E416" s="41"/>
      <c r="F416" s="41"/>
    </row>
    <row r="417" spans="5:6" ht="20.100000000000001" customHeight="1">
      <c r="E417" s="41"/>
      <c r="F417" s="41"/>
    </row>
    <row r="418" spans="5:6" ht="20.100000000000001" customHeight="1">
      <c r="E418" s="41"/>
      <c r="F418" s="41"/>
    </row>
    <row r="419" spans="5:6" ht="20.100000000000001" customHeight="1">
      <c r="E419" s="41"/>
      <c r="F419" s="41"/>
    </row>
    <row r="420" spans="5:6" ht="20.100000000000001" customHeight="1">
      <c r="E420" s="41"/>
      <c r="F420" s="41"/>
    </row>
    <row r="421" spans="5:6" ht="20.100000000000001" customHeight="1">
      <c r="E421" s="41"/>
      <c r="F421" s="41"/>
    </row>
    <row r="422" spans="5:6" ht="20.100000000000001" customHeight="1">
      <c r="E422" s="41"/>
      <c r="F422" s="41"/>
    </row>
    <row r="423" spans="5:6" ht="20.100000000000001" customHeight="1">
      <c r="E423" s="41"/>
      <c r="F423" s="41"/>
    </row>
    <row r="424" spans="5:6" ht="20.100000000000001" customHeight="1">
      <c r="E424" s="41"/>
      <c r="F424" s="41"/>
    </row>
    <row r="425" spans="5:6" ht="20.100000000000001" customHeight="1">
      <c r="E425" s="41"/>
      <c r="F425" s="41"/>
    </row>
    <row r="426" spans="5:6" ht="20.100000000000001" customHeight="1">
      <c r="E426" s="41"/>
      <c r="F426" s="41"/>
    </row>
    <row r="427" spans="5:6" ht="20.100000000000001" customHeight="1">
      <c r="E427" s="41"/>
      <c r="F427" s="41"/>
    </row>
    <row r="428" spans="5:6" ht="20.100000000000001" customHeight="1">
      <c r="E428" s="41"/>
      <c r="F428" s="41"/>
    </row>
    <row r="429" spans="5:6" ht="20.100000000000001" customHeight="1">
      <c r="E429" s="41"/>
      <c r="F429" s="41"/>
    </row>
    <row r="430" spans="5:6" ht="20.100000000000001" customHeight="1">
      <c r="E430" s="41"/>
      <c r="F430" s="41"/>
    </row>
    <row r="431" spans="5:6" ht="20.100000000000001" customHeight="1">
      <c r="E431" s="41"/>
      <c r="F431" s="41"/>
    </row>
    <row r="432" spans="5:6" ht="20.100000000000001" customHeight="1">
      <c r="E432" s="41"/>
      <c r="F432" s="41"/>
    </row>
    <row r="433" spans="5:6" ht="20.100000000000001" customHeight="1">
      <c r="E433" s="41"/>
      <c r="F433" s="41"/>
    </row>
    <row r="434" spans="5:6" ht="20.100000000000001" customHeight="1">
      <c r="E434" s="41"/>
      <c r="F434" s="41"/>
    </row>
    <row r="435" spans="5:6" ht="20.100000000000001" customHeight="1">
      <c r="E435" s="41"/>
      <c r="F435" s="41"/>
    </row>
    <row r="436" spans="5:6" ht="20.100000000000001" customHeight="1">
      <c r="E436" s="41"/>
      <c r="F436" s="41"/>
    </row>
    <row r="437" spans="5:6" ht="20.100000000000001" customHeight="1">
      <c r="E437" s="41"/>
      <c r="F437" s="41"/>
    </row>
    <row r="438" spans="5:6" ht="20.100000000000001" customHeight="1">
      <c r="E438" s="41"/>
      <c r="F438" s="41"/>
    </row>
    <row r="439" spans="5:6" ht="20.100000000000001" customHeight="1">
      <c r="E439" s="41"/>
      <c r="F439" s="41"/>
    </row>
    <row r="440" spans="5:6" ht="20.100000000000001" customHeight="1">
      <c r="E440" s="41"/>
      <c r="F440" s="41"/>
    </row>
    <row r="441" spans="5:6" ht="20.100000000000001" customHeight="1">
      <c r="E441" s="41"/>
      <c r="F441" s="41"/>
    </row>
    <row r="442" spans="5:6" ht="20.100000000000001" customHeight="1">
      <c r="E442" s="41"/>
      <c r="F442" s="41"/>
    </row>
    <row r="443" spans="5:6" ht="20.100000000000001" customHeight="1">
      <c r="E443" s="41"/>
      <c r="F443" s="41"/>
    </row>
    <row r="444" spans="5:6" ht="20.100000000000001" customHeight="1">
      <c r="E444" s="41"/>
      <c r="F444" s="41"/>
    </row>
    <row r="445" spans="5:6" ht="20.100000000000001" customHeight="1">
      <c r="E445" s="41"/>
      <c r="F445" s="41"/>
    </row>
    <row r="446" spans="5:6" ht="20.100000000000001" customHeight="1">
      <c r="E446" s="41"/>
      <c r="F446" s="41"/>
    </row>
    <row r="447" spans="5:6" ht="20.100000000000001" customHeight="1">
      <c r="E447" s="41"/>
      <c r="F447" s="41"/>
    </row>
    <row r="448" spans="5:6" ht="20.100000000000001" customHeight="1">
      <c r="E448" s="41"/>
      <c r="F448" s="41"/>
    </row>
    <row r="449" spans="5:6" ht="20.100000000000001" customHeight="1">
      <c r="E449" s="41"/>
      <c r="F449" s="41"/>
    </row>
    <row r="450" spans="5:6" ht="20.100000000000001" customHeight="1">
      <c r="E450" s="41"/>
      <c r="F450" s="41"/>
    </row>
    <row r="451" spans="5:6" ht="20.100000000000001" customHeight="1">
      <c r="E451" s="41"/>
      <c r="F451" s="41"/>
    </row>
    <row r="452" spans="5:6" ht="20.100000000000001" customHeight="1">
      <c r="E452" s="41"/>
      <c r="F452" s="41"/>
    </row>
    <row r="453" spans="5:6" ht="20.100000000000001" customHeight="1">
      <c r="E453" s="41"/>
      <c r="F453" s="41"/>
    </row>
    <row r="454" spans="5:6" ht="20.100000000000001" customHeight="1">
      <c r="E454" s="41"/>
      <c r="F454" s="41"/>
    </row>
    <row r="455" spans="5:6" ht="20.100000000000001" customHeight="1">
      <c r="E455" s="41"/>
      <c r="F455" s="41"/>
    </row>
    <row r="456" spans="5:6" ht="20.100000000000001" customHeight="1">
      <c r="E456" s="41"/>
      <c r="F456" s="41"/>
    </row>
    <row r="457" spans="5:6" ht="20.100000000000001" customHeight="1">
      <c r="E457" s="41"/>
      <c r="F457" s="41"/>
    </row>
    <row r="458" spans="5:6" ht="20.100000000000001" customHeight="1">
      <c r="E458" s="41"/>
      <c r="F458" s="41"/>
    </row>
    <row r="459" spans="5:6" ht="20.100000000000001" customHeight="1">
      <c r="E459" s="41"/>
      <c r="F459" s="41"/>
    </row>
    <row r="460" spans="5:6" ht="20.100000000000001" customHeight="1">
      <c r="E460" s="41"/>
      <c r="F460" s="41"/>
    </row>
    <row r="461" spans="5:6" ht="20.100000000000001" customHeight="1">
      <c r="E461" s="41"/>
      <c r="F461" s="41"/>
    </row>
    <row r="462" spans="5:6" ht="20.100000000000001" customHeight="1">
      <c r="E462" s="41"/>
      <c r="F462" s="41"/>
    </row>
    <row r="463" spans="5:6" ht="20.100000000000001" customHeight="1">
      <c r="E463" s="41"/>
      <c r="F463" s="41"/>
    </row>
    <row r="464" spans="5:6" ht="20.100000000000001" customHeight="1">
      <c r="E464" s="41"/>
      <c r="F464" s="41"/>
    </row>
    <row r="465" spans="5:6" ht="20.100000000000001" customHeight="1">
      <c r="E465" s="41"/>
      <c r="F465" s="41"/>
    </row>
    <row r="466" spans="5:6" ht="20.100000000000001" customHeight="1">
      <c r="E466" s="41"/>
      <c r="F466" s="41"/>
    </row>
    <row r="467" spans="5:6" ht="20.100000000000001" customHeight="1">
      <c r="E467" s="41"/>
      <c r="F467" s="41"/>
    </row>
    <row r="468" spans="5:6" ht="20.100000000000001" customHeight="1">
      <c r="E468" s="41"/>
      <c r="F468" s="41"/>
    </row>
    <row r="469" spans="5:6" ht="20.100000000000001" customHeight="1">
      <c r="E469" s="41"/>
      <c r="F469" s="41"/>
    </row>
    <row r="470" spans="5:6" ht="20.100000000000001" customHeight="1">
      <c r="E470" s="41"/>
      <c r="F470" s="41"/>
    </row>
    <row r="471" spans="5:6" ht="20.100000000000001" customHeight="1">
      <c r="E471" s="41"/>
      <c r="F471" s="41"/>
    </row>
    <row r="472" spans="5:6" ht="20.100000000000001" customHeight="1">
      <c r="E472" s="41"/>
      <c r="F472" s="41"/>
    </row>
    <row r="473" spans="5:6" ht="20.100000000000001" customHeight="1">
      <c r="E473" s="41"/>
      <c r="F473" s="41"/>
    </row>
    <row r="474" spans="5:6" ht="20.100000000000001" customHeight="1">
      <c r="E474" s="41"/>
      <c r="F474" s="41"/>
    </row>
    <row r="475" spans="5:6" ht="20.100000000000001" customHeight="1">
      <c r="E475" s="41"/>
      <c r="F475" s="41"/>
    </row>
    <row r="476" spans="5:6" ht="20.100000000000001" customHeight="1">
      <c r="E476" s="41"/>
      <c r="F476" s="41"/>
    </row>
    <row r="477" spans="5:6" ht="20.100000000000001" customHeight="1">
      <c r="E477" s="41"/>
      <c r="F477" s="41"/>
    </row>
    <row r="478" spans="5:6" ht="20.100000000000001" customHeight="1">
      <c r="E478" s="41"/>
      <c r="F478" s="41"/>
    </row>
    <row r="479" spans="5:6" ht="20.100000000000001" customHeight="1">
      <c r="E479" s="41"/>
      <c r="F479" s="41"/>
    </row>
    <row r="480" spans="5:6" ht="20.100000000000001" customHeight="1">
      <c r="E480" s="41"/>
      <c r="F480" s="41"/>
    </row>
    <row r="481" spans="5:6" ht="20.100000000000001" customHeight="1">
      <c r="E481" s="41"/>
      <c r="F481" s="41"/>
    </row>
    <row r="482" spans="5:6" ht="20.100000000000001" customHeight="1">
      <c r="E482" s="41"/>
      <c r="F482" s="41"/>
    </row>
    <row r="483" spans="5:6" ht="20.100000000000001" customHeight="1">
      <c r="E483" s="41"/>
      <c r="F483" s="41"/>
    </row>
    <row r="484" spans="5:6" ht="20.100000000000001" customHeight="1">
      <c r="E484" s="41"/>
      <c r="F484" s="41"/>
    </row>
    <row r="485" spans="5:6" ht="20.100000000000001" customHeight="1">
      <c r="E485" s="41"/>
      <c r="F485" s="41"/>
    </row>
    <row r="486" spans="5:6" ht="20.100000000000001" customHeight="1">
      <c r="E486" s="41"/>
      <c r="F486" s="41"/>
    </row>
    <row r="487" spans="5:6" ht="20.100000000000001" customHeight="1">
      <c r="E487" s="41"/>
      <c r="F487" s="41"/>
    </row>
    <row r="488" spans="5:6" ht="20.100000000000001" customHeight="1">
      <c r="E488" s="41"/>
      <c r="F488" s="41"/>
    </row>
    <row r="489" spans="5:6" ht="20.100000000000001" customHeight="1">
      <c r="E489" s="41"/>
      <c r="F489" s="41"/>
    </row>
    <row r="490" spans="5:6" ht="20.100000000000001" customHeight="1">
      <c r="E490" s="41"/>
      <c r="F490" s="41"/>
    </row>
    <row r="491" spans="5:6" ht="20.100000000000001" customHeight="1">
      <c r="E491" s="41"/>
      <c r="F491" s="41"/>
    </row>
    <row r="492" spans="5:6" ht="20.100000000000001" customHeight="1">
      <c r="E492" s="41"/>
      <c r="F492" s="41"/>
    </row>
    <row r="493" spans="5:6" ht="20.100000000000001" customHeight="1">
      <c r="E493" s="41"/>
      <c r="F493" s="41"/>
    </row>
    <row r="494" spans="5:6" ht="20.100000000000001" customHeight="1">
      <c r="E494" s="41"/>
      <c r="F494" s="41"/>
    </row>
    <row r="495" spans="5:6" ht="20.100000000000001" customHeight="1">
      <c r="E495" s="41"/>
      <c r="F495" s="41"/>
    </row>
    <row r="496" spans="5:6" ht="20.100000000000001" customHeight="1">
      <c r="E496" s="41"/>
      <c r="F496" s="41"/>
    </row>
    <row r="497" spans="5:6" ht="20.100000000000001" customHeight="1">
      <c r="E497" s="41"/>
      <c r="F497" s="41"/>
    </row>
    <row r="498" spans="5:6" ht="20.100000000000001" customHeight="1">
      <c r="E498" s="41"/>
      <c r="F498" s="41"/>
    </row>
    <row r="499" spans="5:6" ht="20.100000000000001" customHeight="1">
      <c r="E499" s="41"/>
      <c r="F499" s="41"/>
    </row>
    <row r="500" spans="5:6" ht="20.100000000000001" customHeight="1">
      <c r="E500" s="41"/>
      <c r="F500" s="41"/>
    </row>
    <row r="501" spans="5:6" ht="20.100000000000001" customHeight="1">
      <c r="E501" s="41"/>
      <c r="F501" s="41"/>
    </row>
    <row r="502" spans="5:6" ht="20.100000000000001" customHeight="1">
      <c r="E502" s="41"/>
      <c r="F502" s="41"/>
    </row>
    <row r="503" spans="5:6" ht="20.100000000000001" customHeight="1">
      <c r="E503" s="41"/>
      <c r="F503" s="41"/>
    </row>
    <row r="504" spans="5:6" ht="20.100000000000001" customHeight="1">
      <c r="E504" s="41"/>
      <c r="F504" s="41"/>
    </row>
    <row r="505" spans="5:6" ht="20.100000000000001" customHeight="1">
      <c r="E505" s="41"/>
      <c r="F505" s="41"/>
    </row>
    <row r="506" spans="5:6" ht="20.100000000000001" customHeight="1">
      <c r="E506" s="41"/>
      <c r="F506" s="41"/>
    </row>
    <row r="507" spans="5:6" ht="20.100000000000001" customHeight="1">
      <c r="E507" s="41"/>
      <c r="F507" s="41"/>
    </row>
    <row r="508" spans="5:6" ht="20.100000000000001" customHeight="1">
      <c r="E508" s="41"/>
      <c r="F508" s="41"/>
    </row>
    <row r="509" spans="5:6" ht="20.100000000000001" customHeight="1">
      <c r="E509" s="41"/>
      <c r="F509" s="41"/>
    </row>
    <row r="510" spans="5:6" ht="20.100000000000001" customHeight="1">
      <c r="E510" s="41"/>
      <c r="F510" s="41"/>
    </row>
    <row r="511" spans="5:6" ht="20.100000000000001" customHeight="1">
      <c r="E511" s="41"/>
      <c r="F511" s="41"/>
    </row>
    <row r="512" spans="5:6" ht="20.100000000000001" customHeight="1">
      <c r="E512" s="41"/>
      <c r="F512" s="41"/>
    </row>
    <row r="513" spans="5:6" ht="20.100000000000001" customHeight="1">
      <c r="E513" s="41"/>
      <c r="F513" s="41"/>
    </row>
    <row r="514" spans="5:6" ht="20.100000000000001" customHeight="1">
      <c r="E514" s="41"/>
      <c r="F514" s="41"/>
    </row>
    <row r="515" spans="5:6" ht="20.100000000000001" customHeight="1">
      <c r="E515" s="41"/>
      <c r="F515" s="41"/>
    </row>
    <row r="516" spans="5:6" ht="20.100000000000001" customHeight="1">
      <c r="E516" s="41"/>
      <c r="F516" s="41"/>
    </row>
    <row r="517" spans="5:6" ht="20.100000000000001" customHeight="1">
      <c r="E517" s="41"/>
      <c r="F517" s="41"/>
    </row>
    <row r="518" spans="5:6" ht="20.100000000000001" customHeight="1">
      <c r="E518" s="41"/>
      <c r="F518" s="41"/>
    </row>
    <row r="519" spans="5:6" ht="20.100000000000001" customHeight="1">
      <c r="E519" s="41"/>
      <c r="F519" s="41"/>
    </row>
    <row r="520" spans="5:6" ht="20.100000000000001" customHeight="1">
      <c r="E520" s="41"/>
      <c r="F520" s="41"/>
    </row>
    <row r="521" spans="5:6" ht="20.100000000000001" customHeight="1">
      <c r="E521" s="41"/>
      <c r="F521" s="41"/>
    </row>
    <row r="522" spans="5:6" ht="20.100000000000001" customHeight="1">
      <c r="E522" s="41"/>
      <c r="F522" s="41"/>
    </row>
    <row r="523" spans="5:6" ht="20.100000000000001" customHeight="1">
      <c r="E523" s="41"/>
      <c r="F523" s="41"/>
    </row>
    <row r="524" spans="5:6" ht="20.100000000000001" customHeight="1">
      <c r="E524" s="41"/>
      <c r="F524" s="41"/>
    </row>
    <row r="525" spans="5:6" ht="20.100000000000001" customHeight="1">
      <c r="E525" s="41"/>
      <c r="F525" s="41"/>
    </row>
    <row r="526" spans="5:6" ht="20.100000000000001" customHeight="1">
      <c r="E526" s="41"/>
      <c r="F526" s="41"/>
    </row>
    <row r="527" spans="5:6" ht="20.100000000000001" customHeight="1">
      <c r="E527" s="41"/>
      <c r="F527" s="41"/>
    </row>
    <row r="528" spans="5:6" ht="20.100000000000001" customHeight="1">
      <c r="E528" s="41"/>
      <c r="F528" s="41"/>
    </row>
    <row r="529" spans="5:6" ht="20.100000000000001" customHeight="1">
      <c r="E529" s="41"/>
      <c r="F529" s="41"/>
    </row>
    <row r="530" spans="5:6" ht="20.100000000000001" customHeight="1">
      <c r="E530" s="41"/>
      <c r="F530" s="41"/>
    </row>
    <row r="531" spans="5:6" ht="20.100000000000001" customHeight="1">
      <c r="E531" s="41"/>
      <c r="F531" s="41"/>
    </row>
    <row r="532" spans="5:6" ht="20.100000000000001" customHeight="1">
      <c r="E532" s="41"/>
      <c r="F532" s="41"/>
    </row>
    <row r="533" spans="5:6" ht="20.100000000000001" customHeight="1">
      <c r="E533" s="41"/>
      <c r="F533" s="41"/>
    </row>
    <row r="534" spans="5:6" ht="20.100000000000001" customHeight="1">
      <c r="E534" s="41"/>
      <c r="F534" s="41"/>
    </row>
    <row r="535" spans="5:6" ht="20.100000000000001" customHeight="1">
      <c r="E535" s="41"/>
      <c r="F535" s="41"/>
    </row>
    <row r="536" spans="5:6" ht="20.100000000000001" customHeight="1">
      <c r="E536" s="41"/>
      <c r="F536" s="41"/>
    </row>
    <row r="537" spans="5:6" ht="20.100000000000001" customHeight="1">
      <c r="E537" s="41"/>
      <c r="F537" s="41"/>
    </row>
    <row r="538" spans="5:6" ht="20.100000000000001" customHeight="1">
      <c r="E538" s="41"/>
      <c r="F538" s="41"/>
    </row>
    <row r="539" spans="5:6" ht="20.100000000000001" customHeight="1">
      <c r="E539" s="41"/>
      <c r="F539" s="41"/>
    </row>
    <row r="540" spans="5:6" ht="20.100000000000001" customHeight="1">
      <c r="E540" s="41"/>
      <c r="F540" s="41"/>
    </row>
    <row r="541" spans="5:6" ht="20.100000000000001" customHeight="1">
      <c r="E541" s="41"/>
      <c r="F541" s="41"/>
    </row>
    <row r="542" spans="5:6" ht="20.100000000000001" customHeight="1">
      <c r="E542" s="41"/>
      <c r="F542" s="41"/>
    </row>
    <row r="543" spans="5:6" ht="20.100000000000001" customHeight="1">
      <c r="E543" s="41"/>
      <c r="F543" s="41"/>
    </row>
    <row r="544" spans="5:6" ht="20.100000000000001" customHeight="1">
      <c r="E544" s="41"/>
      <c r="F544" s="41"/>
    </row>
    <row r="545" spans="5:6" ht="20.100000000000001" customHeight="1">
      <c r="E545" s="41"/>
      <c r="F545" s="41"/>
    </row>
    <row r="546" spans="5:6" ht="20.100000000000001" customHeight="1">
      <c r="E546" s="41"/>
      <c r="F546" s="41"/>
    </row>
    <row r="547" spans="5:6" ht="20.100000000000001" customHeight="1">
      <c r="E547" s="41"/>
      <c r="F547" s="41"/>
    </row>
    <row r="548" spans="5:6" ht="20.100000000000001" customHeight="1">
      <c r="E548" s="41"/>
      <c r="F548" s="41"/>
    </row>
    <row r="549" spans="5:6" ht="20.100000000000001" customHeight="1">
      <c r="E549" s="41"/>
      <c r="F549" s="41"/>
    </row>
    <row r="550" spans="5:6" ht="20.100000000000001" customHeight="1">
      <c r="E550" s="41"/>
      <c r="F550" s="41"/>
    </row>
    <row r="551" spans="5:6" ht="20.100000000000001" customHeight="1">
      <c r="E551" s="41"/>
      <c r="F551" s="41"/>
    </row>
    <row r="552" spans="5:6" ht="20.100000000000001" customHeight="1">
      <c r="E552" s="41"/>
      <c r="F552" s="41"/>
    </row>
    <row r="553" spans="5:6" ht="20.100000000000001" customHeight="1">
      <c r="E553" s="41"/>
      <c r="F553" s="41"/>
    </row>
    <row r="554" spans="5:6" ht="20.100000000000001" customHeight="1">
      <c r="E554" s="41"/>
      <c r="F554" s="41"/>
    </row>
    <row r="555" spans="5:6" ht="20.100000000000001" customHeight="1">
      <c r="E555" s="41"/>
      <c r="F555" s="41"/>
    </row>
    <row r="556" spans="5:6" ht="20.100000000000001" customHeight="1">
      <c r="E556" s="41"/>
      <c r="F556" s="41"/>
    </row>
    <row r="557" spans="5:6" ht="20.100000000000001" customHeight="1">
      <c r="E557" s="41"/>
      <c r="F557" s="41"/>
    </row>
    <row r="558" spans="5:6" ht="20.100000000000001" customHeight="1">
      <c r="E558" s="41"/>
      <c r="F558" s="41"/>
    </row>
    <row r="559" spans="5:6" ht="20.100000000000001" customHeight="1">
      <c r="E559" s="41"/>
      <c r="F559" s="41"/>
    </row>
    <row r="560" spans="5:6" ht="20.100000000000001" customHeight="1">
      <c r="E560" s="41"/>
      <c r="F560" s="41"/>
    </row>
    <row r="561" spans="5:6" ht="20.100000000000001" customHeight="1">
      <c r="E561" s="41"/>
      <c r="F561" s="41"/>
    </row>
    <row r="562" spans="5:6" ht="20.100000000000001" customHeight="1">
      <c r="E562" s="41"/>
      <c r="F562" s="41"/>
    </row>
    <row r="563" spans="5:6" ht="20.100000000000001" customHeight="1">
      <c r="E563" s="41"/>
      <c r="F563" s="41"/>
    </row>
    <row r="564" spans="5:6" ht="20.100000000000001" customHeight="1">
      <c r="E564" s="41"/>
      <c r="F564" s="41"/>
    </row>
    <row r="565" spans="5:6" ht="20.100000000000001" customHeight="1">
      <c r="E565" s="41"/>
      <c r="F565" s="41"/>
    </row>
    <row r="566" spans="5:6" ht="20.100000000000001" customHeight="1">
      <c r="E566" s="41"/>
      <c r="F566" s="41"/>
    </row>
    <row r="567" spans="5:6" ht="20.100000000000001" customHeight="1">
      <c r="E567" s="41"/>
      <c r="F567" s="41"/>
    </row>
    <row r="568" spans="5:6" ht="20.100000000000001" customHeight="1">
      <c r="E568" s="41"/>
      <c r="F568" s="41"/>
    </row>
    <row r="569" spans="5:6" ht="20.100000000000001" customHeight="1">
      <c r="E569" s="41"/>
      <c r="F569" s="41"/>
    </row>
    <row r="570" spans="5:6" ht="20.100000000000001" customHeight="1">
      <c r="E570" s="41"/>
      <c r="F570" s="41"/>
    </row>
    <row r="571" spans="5:6" ht="20.100000000000001" customHeight="1">
      <c r="E571" s="41"/>
      <c r="F571" s="41"/>
    </row>
    <row r="572" spans="5:6" ht="20.100000000000001" customHeight="1">
      <c r="E572" s="41"/>
      <c r="F572" s="41"/>
    </row>
    <row r="573" spans="5:6" ht="20.100000000000001" customHeight="1">
      <c r="E573" s="41"/>
      <c r="F573" s="41"/>
    </row>
    <row r="574" spans="5:6" ht="20.100000000000001" customHeight="1">
      <c r="E574" s="41"/>
      <c r="F574" s="41"/>
    </row>
    <row r="575" spans="5:6" ht="20.100000000000001" customHeight="1">
      <c r="E575" s="41"/>
      <c r="F575" s="41"/>
    </row>
    <row r="576" spans="5:6" ht="20.100000000000001" customHeight="1">
      <c r="E576" s="41"/>
      <c r="F576" s="41"/>
    </row>
    <row r="577" spans="5:6" ht="20.100000000000001" customHeight="1">
      <c r="E577" s="41"/>
      <c r="F577" s="41"/>
    </row>
    <row r="578" spans="5:6" ht="20.100000000000001" customHeight="1">
      <c r="E578" s="41"/>
      <c r="F578" s="41"/>
    </row>
    <row r="579" spans="5:6" ht="20.100000000000001" customHeight="1">
      <c r="E579" s="41"/>
      <c r="F579" s="41"/>
    </row>
    <row r="580" spans="5:6" ht="20.100000000000001" customHeight="1">
      <c r="E580" s="41"/>
      <c r="F580" s="41"/>
    </row>
    <row r="581" spans="5:6" ht="20.100000000000001" customHeight="1">
      <c r="E581" s="41"/>
      <c r="F581" s="41"/>
    </row>
    <row r="582" spans="5:6" ht="20.100000000000001" customHeight="1">
      <c r="E582" s="41"/>
      <c r="F582" s="41"/>
    </row>
    <row r="583" spans="5:6" ht="20.100000000000001" customHeight="1">
      <c r="E583" s="41"/>
      <c r="F583" s="41"/>
    </row>
    <row r="584" spans="5:6" ht="20.100000000000001" customHeight="1">
      <c r="E584" s="41"/>
      <c r="F584" s="41"/>
    </row>
    <row r="585" spans="5:6" ht="20.100000000000001" customHeight="1">
      <c r="E585" s="41"/>
      <c r="F585" s="41"/>
    </row>
    <row r="586" spans="5:6" ht="20.100000000000001" customHeight="1">
      <c r="E586" s="41"/>
      <c r="F586" s="41"/>
    </row>
    <row r="587" spans="5:6" ht="20.100000000000001" customHeight="1">
      <c r="E587" s="41"/>
      <c r="F587" s="41"/>
    </row>
    <row r="588" spans="5:6" ht="20.100000000000001" customHeight="1">
      <c r="E588" s="41"/>
      <c r="F588" s="41"/>
    </row>
    <row r="589" spans="5:6" ht="20.100000000000001" customHeight="1">
      <c r="E589" s="41"/>
      <c r="F589" s="41"/>
    </row>
    <row r="590" spans="5:6" ht="20.100000000000001" customHeight="1">
      <c r="E590" s="41"/>
      <c r="F590" s="41"/>
    </row>
    <row r="591" spans="5:6" ht="20.100000000000001" customHeight="1">
      <c r="E591" s="41"/>
      <c r="F591" s="41"/>
    </row>
    <row r="592" spans="5:6" ht="20.100000000000001" customHeight="1">
      <c r="E592" s="41"/>
      <c r="F592" s="41"/>
    </row>
    <row r="593" spans="5:6" ht="20.100000000000001" customHeight="1">
      <c r="E593" s="41"/>
      <c r="F593" s="41"/>
    </row>
    <row r="594" spans="5:6" ht="20.100000000000001" customHeight="1">
      <c r="E594" s="41"/>
      <c r="F594" s="41"/>
    </row>
    <row r="595" spans="5:6" ht="20.100000000000001" customHeight="1">
      <c r="E595" s="41"/>
      <c r="F595" s="41"/>
    </row>
    <row r="596" spans="5:6" ht="20.100000000000001" customHeight="1">
      <c r="E596" s="41"/>
      <c r="F596" s="41"/>
    </row>
    <row r="597" spans="5:6" ht="20.100000000000001" customHeight="1">
      <c r="E597" s="41"/>
      <c r="F597" s="41"/>
    </row>
    <row r="598" spans="5:6" ht="20.100000000000001" customHeight="1">
      <c r="E598" s="41"/>
      <c r="F598" s="41"/>
    </row>
    <row r="599" spans="5:6" ht="20.100000000000001" customHeight="1">
      <c r="E599" s="41"/>
      <c r="F599" s="41"/>
    </row>
    <row r="600" spans="5:6" ht="20.100000000000001" customHeight="1">
      <c r="E600" s="41"/>
      <c r="F600" s="41"/>
    </row>
    <row r="601" spans="5:6" ht="20.100000000000001" customHeight="1">
      <c r="E601" s="41"/>
      <c r="F601" s="41"/>
    </row>
    <row r="602" spans="5:6" ht="20.100000000000001" customHeight="1">
      <c r="E602" s="41"/>
      <c r="F602" s="41"/>
    </row>
    <row r="603" spans="5:6" ht="20.100000000000001" customHeight="1">
      <c r="E603" s="41"/>
      <c r="F603" s="41"/>
    </row>
    <row r="604" spans="5:6" ht="20.100000000000001" customHeight="1">
      <c r="E604" s="41"/>
      <c r="F604" s="41"/>
    </row>
    <row r="605" spans="5:6" ht="20.100000000000001" customHeight="1">
      <c r="E605" s="41"/>
      <c r="F605" s="41"/>
    </row>
    <row r="606" spans="5:6" ht="20.100000000000001" customHeight="1">
      <c r="E606" s="41"/>
      <c r="F606" s="41"/>
    </row>
    <row r="607" spans="5:6" ht="20.100000000000001" customHeight="1">
      <c r="E607" s="41"/>
      <c r="F607" s="41"/>
    </row>
    <row r="608" spans="5:6" ht="20.100000000000001" customHeight="1">
      <c r="E608" s="41"/>
      <c r="F608" s="41"/>
    </row>
    <row r="609" spans="5:6" ht="20.100000000000001" customHeight="1">
      <c r="E609" s="41"/>
      <c r="F609" s="41"/>
    </row>
    <row r="610" spans="5:6" ht="20.100000000000001" customHeight="1">
      <c r="E610" s="41"/>
      <c r="F610" s="41"/>
    </row>
    <row r="611" spans="5:6" ht="20.100000000000001" customHeight="1">
      <c r="E611" s="41"/>
      <c r="F611" s="41"/>
    </row>
    <row r="612" spans="5:6" ht="20.100000000000001" customHeight="1">
      <c r="E612" s="41"/>
      <c r="F612" s="41"/>
    </row>
    <row r="613" spans="5:6" ht="20.100000000000001" customHeight="1">
      <c r="E613" s="41"/>
      <c r="F613" s="41"/>
    </row>
    <row r="614" spans="5:6" ht="20.100000000000001" customHeight="1">
      <c r="E614" s="41"/>
      <c r="F614" s="41"/>
    </row>
    <row r="615" spans="5:6" ht="20.100000000000001" customHeight="1">
      <c r="E615" s="41"/>
      <c r="F615" s="41"/>
    </row>
    <row r="616" spans="5:6" ht="20.100000000000001" customHeight="1">
      <c r="E616" s="41"/>
      <c r="F616" s="41"/>
    </row>
    <row r="617" spans="5:6" ht="20.100000000000001" customHeight="1">
      <c r="E617" s="41"/>
      <c r="F617" s="41"/>
    </row>
    <row r="618" spans="5:6" ht="20.100000000000001" customHeight="1">
      <c r="E618" s="41"/>
      <c r="F618" s="41"/>
    </row>
    <row r="619" spans="5:6" ht="20.100000000000001" customHeight="1">
      <c r="E619" s="41"/>
      <c r="F619" s="41"/>
    </row>
    <row r="620" spans="5:6" ht="20.100000000000001" customHeight="1">
      <c r="E620" s="41"/>
      <c r="F620" s="41"/>
    </row>
    <row r="621" spans="5:6" ht="20.100000000000001" customHeight="1">
      <c r="E621" s="41"/>
      <c r="F621" s="41"/>
    </row>
    <row r="622" spans="5:6" ht="20.100000000000001" customHeight="1">
      <c r="E622" s="41"/>
      <c r="F622" s="41"/>
    </row>
    <row r="623" spans="5:6" ht="20.100000000000001" customHeight="1">
      <c r="E623" s="41"/>
      <c r="F623" s="41"/>
    </row>
    <row r="624" spans="5:6" ht="20.100000000000001" customHeight="1">
      <c r="E624" s="41"/>
      <c r="F624" s="41"/>
    </row>
    <row r="625" spans="5:6" ht="20.100000000000001" customHeight="1">
      <c r="E625" s="41"/>
      <c r="F625" s="41"/>
    </row>
    <row r="626" spans="5:6" ht="20.100000000000001" customHeight="1">
      <c r="E626" s="41"/>
      <c r="F626" s="41"/>
    </row>
    <row r="627" spans="5:6" ht="20.100000000000001" customHeight="1">
      <c r="E627" s="41"/>
      <c r="F627" s="41"/>
    </row>
    <row r="628" spans="5:6" ht="20.100000000000001" customHeight="1">
      <c r="E628" s="41"/>
      <c r="F628" s="41"/>
    </row>
    <row r="629" spans="5:6" ht="20.100000000000001" customHeight="1">
      <c r="E629" s="41"/>
      <c r="F629" s="41"/>
    </row>
    <row r="630" spans="5:6" ht="20.100000000000001" customHeight="1">
      <c r="E630" s="41"/>
      <c r="F630" s="41"/>
    </row>
    <row r="631" spans="5:6" ht="20.100000000000001" customHeight="1">
      <c r="E631" s="41"/>
      <c r="F631" s="41"/>
    </row>
    <row r="632" spans="5:6" ht="20.100000000000001" customHeight="1">
      <c r="E632" s="41"/>
      <c r="F632" s="41"/>
    </row>
    <row r="633" spans="5:6" ht="20.100000000000001" customHeight="1">
      <c r="E633" s="41"/>
      <c r="F633" s="41"/>
    </row>
    <row r="634" spans="5:6" ht="20.100000000000001" customHeight="1">
      <c r="E634" s="41"/>
      <c r="F634" s="41"/>
    </row>
    <row r="635" spans="5:6" ht="20.100000000000001" customHeight="1">
      <c r="E635" s="41"/>
      <c r="F635" s="41"/>
    </row>
    <row r="636" spans="5:6" ht="20.100000000000001" customHeight="1">
      <c r="E636" s="41"/>
      <c r="F636" s="41"/>
    </row>
    <row r="637" spans="5:6" ht="20.100000000000001" customHeight="1">
      <c r="E637" s="41"/>
      <c r="F637" s="41"/>
    </row>
    <row r="638" spans="5:6" ht="20.100000000000001" customHeight="1">
      <c r="E638" s="41"/>
      <c r="F638" s="41"/>
    </row>
    <row r="639" spans="5:6" ht="20.100000000000001" customHeight="1">
      <c r="E639" s="41"/>
      <c r="F639" s="41"/>
    </row>
    <row r="640" spans="5:6" ht="20.100000000000001" customHeight="1">
      <c r="E640" s="41"/>
      <c r="F640" s="41"/>
    </row>
    <row r="641" spans="5:6" ht="20.100000000000001" customHeight="1">
      <c r="E641" s="41"/>
      <c r="F641" s="41"/>
    </row>
    <row r="642" spans="5:6" ht="20.100000000000001" customHeight="1">
      <c r="E642" s="41"/>
      <c r="F642" s="41"/>
    </row>
    <row r="643" spans="5:6" ht="20.100000000000001" customHeight="1">
      <c r="E643" s="41"/>
      <c r="F643" s="41"/>
    </row>
    <row r="644" spans="5:6" ht="20.100000000000001" customHeight="1">
      <c r="E644" s="41"/>
      <c r="F644" s="41"/>
    </row>
    <row r="645" spans="5:6" ht="20.100000000000001" customHeight="1">
      <c r="E645" s="41"/>
      <c r="F645" s="41"/>
    </row>
    <row r="646" spans="5:6" ht="20.100000000000001" customHeight="1">
      <c r="E646" s="41"/>
      <c r="F646" s="41"/>
    </row>
    <row r="647" spans="5:6" ht="20.100000000000001" customHeight="1">
      <c r="E647" s="41"/>
      <c r="F647" s="41"/>
    </row>
    <row r="648" spans="5:6" ht="20.100000000000001" customHeight="1">
      <c r="E648" s="41"/>
      <c r="F648" s="41"/>
    </row>
    <row r="649" spans="5:6" ht="20.100000000000001" customHeight="1">
      <c r="E649" s="41"/>
      <c r="F649" s="41"/>
    </row>
    <row r="650" spans="5:6" ht="20.100000000000001" customHeight="1">
      <c r="E650" s="41"/>
      <c r="F650" s="41"/>
    </row>
    <row r="651" spans="5:6" ht="20.100000000000001" customHeight="1">
      <c r="E651" s="41"/>
      <c r="F651" s="41"/>
    </row>
    <row r="652" spans="5:6" ht="20.100000000000001" customHeight="1">
      <c r="E652" s="41"/>
      <c r="F652" s="41"/>
    </row>
    <row r="653" spans="5:6" ht="20.100000000000001" customHeight="1">
      <c r="E653" s="41"/>
      <c r="F653" s="41"/>
    </row>
    <row r="654" spans="5:6" ht="20.100000000000001" customHeight="1">
      <c r="E654" s="41"/>
      <c r="F654" s="41"/>
    </row>
    <row r="655" spans="5:6" ht="20.100000000000001" customHeight="1">
      <c r="E655" s="41"/>
      <c r="F655" s="41"/>
    </row>
    <row r="656" spans="5:6" ht="20.100000000000001" customHeight="1">
      <c r="E656" s="41"/>
      <c r="F656" s="41"/>
    </row>
    <row r="657" spans="5:6" ht="20.100000000000001" customHeight="1">
      <c r="E657" s="41"/>
      <c r="F657" s="41"/>
    </row>
    <row r="658" spans="5:6" ht="20.100000000000001" customHeight="1">
      <c r="E658" s="41"/>
      <c r="F658" s="41"/>
    </row>
    <row r="659" spans="5:6" ht="20.100000000000001" customHeight="1">
      <c r="E659" s="41"/>
      <c r="F659" s="41"/>
    </row>
    <row r="660" spans="5:6" ht="20.100000000000001" customHeight="1">
      <c r="E660" s="41"/>
      <c r="F660" s="41"/>
    </row>
    <row r="661" spans="5:6" ht="20.100000000000001" customHeight="1">
      <c r="E661" s="41"/>
      <c r="F661" s="41"/>
    </row>
    <row r="662" spans="5:6" ht="20.100000000000001" customHeight="1">
      <c r="E662" s="41"/>
      <c r="F662" s="41"/>
    </row>
    <row r="663" spans="5:6" ht="20.100000000000001" customHeight="1">
      <c r="E663" s="41"/>
      <c r="F663" s="41"/>
    </row>
    <row r="664" spans="5:6" ht="20.100000000000001" customHeight="1">
      <c r="E664" s="41"/>
      <c r="F664" s="41"/>
    </row>
    <row r="665" spans="5:6" ht="20.100000000000001" customHeight="1">
      <c r="E665" s="41"/>
      <c r="F665" s="41"/>
    </row>
    <row r="666" spans="5:6" ht="20.100000000000001" customHeight="1">
      <c r="E666" s="41"/>
      <c r="F666" s="41"/>
    </row>
    <row r="667" spans="5:6" ht="20.100000000000001" customHeight="1">
      <c r="E667" s="41"/>
      <c r="F667" s="41"/>
    </row>
    <row r="668" spans="5:6" ht="20.100000000000001" customHeight="1">
      <c r="E668" s="41"/>
      <c r="F668" s="41"/>
    </row>
    <row r="669" spans="5:6" ht="20.100000000000001" customHeight="1">
      <c r="E669" s="41"/>
      <c r="F669" s="41"/>
    </row>
    <row r="670" spans="5:6" ht="20.100000000000001" customHeight="1">
      <c r="E670" s="41"/>
      <c r="F670" s="41"/>
    </row>
    <row r="671" spans="5:6" ht="20.100000000000001" customHeight="1">
      <c r="E671" s="41"/>
      <c r="F671" s="41"/>
    </row>
    <row r="672" spans="5:6" ht="20.100000000000001" customHeight="1">
      <c r="E672" s="41"/>
      <c r="F672" s="41"/>
    </row>
    <row r="673" spans="5:6" ht="20.100000000000001" customHeight="1">
      <c r="E673" s="41"/>
      <c r="F673" s="41"/>
    </row>
    <row r="674" spans="5:6" ht="20.100000000000001" customHeight="1">
      <c r="E674" s="41"/>
      <c r="F674" s="41"/>
    </row>
    <row r="675" spans="5:6" ht="20.100000000000001" customHeight="1">
      <c r="E675" s="41"/>
      <c r="F675" s="41"/>
    </row>
    <row r="676" spans="5:6" ht="20.100000000000001" customHeight="1">
      <c r="E676" s="41"/>
      <c r="F676" s="41"/>
    </row>
    <row r="677" spans="5:6" ht="20.100000000000001" customHeight="1">
      <c r="E677" s="41"/>
      <c r="F677" s="41"/>
    </row>
    <row r="678" spans="5:6" ht="20.100000000000001" customHeight="1">
      <c r="E678" s="41"/>
      <c r="F678" s="41"/>
    </row>
    <row r="679" spans="5:6" ht="20.100000000000001" customHeight="1">
      <c r="E679" s="41"/>
      <c r="F679" s="41"/>
    </row>
    <row r="680" spans="5:6" ht="20.100000000000001" customHeight="1">
      <c r="E680" s="41"/>
      <c r="F680" s="41"/>
    </row>
    <row r="681" spans="5:6" ht="20.100000000000001" customHeight="1">
      <c r="E681" s="41"/>
      <c r="F681" s="41"/>
    </row>
    <row r="682" spans="5:6" ht="20.100000000000001" customHeight="1">
      <c r="E682" s="41"/>
      <c r="F682" s="41"/>
    </row>
    <row r="683" spans="5:6" ht="20.100000000000001" customHeight="1">
      <c r="E683" s="41"/>
      <c r="F683" s="41"/>
    </row>
    <row r="684" spans="5:6" ht="20.100000000000001" customHeight="1">
      <c r="E684" s="41"/>
      <c r="F684" s="41"/>
    </row>
    <row r="685" spans="5:6" ht="20.100000000000001" customHeight="1">
      <c r="E685" s="41"/>
      <c r="F685" s="41"/>
    </row>
    <row r="686" spans="5:6" ht="20.100000000000001" customHeight="1">
      <c r="E686" s="41"/>
      <c r="F686" s="41"/>
    </row>
    <row r="687" spans="5:6" ht="20.100000000000001" customHeight="1">
      <c r="E687" s="41"/>
      <c r="F687" s="41"/>
    </row>
    <row r="688" spans="5:6" ht="20.100000000000001" customHeight="1">
      <c r="E688" s="41"/>
      <c r="F688" s="41"/>
    </row>
    <row r="689" spans="5:6" ht="20.100000000000001" customHeight="1">
      <c r="E689" s="41"/>
      <c r="F689" s="41"/>
    </row>
    <row r="690" spans="5:6" ht="20.100000000000001" customHeight="1">
      <c r="E690" s="41"/>
      <c r="F690" s="41"/>
    </row>
    <row r="691" spans="5:6" ht="20.100000000000001" customHeight="1">
      <c r="E691" s="41"/>
      <c r="F691" s="41"/>
    </row>
    <row r="692" spans="5:6" ht="20.100000000000001" customHeight="1">
      <c r="E692" s="41"/>
      <c r="F692" s="41"/>
    </row>
    <row r="693" spans="5:6" ht="20.100000000000001" customHeight="1">
      <c r="E693" s="41"/>
      <c r="F693" s="41"/>
    </row>
    <row r="694" spans="5:6" ht="20.100000000000001" customHeight="1">
      <c r="E694" s="41"/>
      <c r="F694" s="41"/>
    </row>
    <row r="695" spans="5:6" ht="20.100000000000001" customHeight="1">
      <c r="E695" s="41"/>
      <c r="F695" s="41"/>
    </row>
    <row r="696" spans="5:6" ht="20.100000000000001" customHeight="1">
      <c r="E696" s="41"/>
      <c r="F696" s="41"/>
    </row>
    <row r="697" spans="5:6" ht="20.100000000000001" customHeight="1">
      <c r="E697" s="41"/>
      <c r="F697" s="41"/>
    </row>
    <row r="698" spans="5:6" ht="20.100000000000001" customHeight="1">
      <c r="E698" s="41"/>
      <c r="F698" s="41"/>
    </row>
    <row r="699" spans="5:6" ht="20.100000000000001" customHeight="1">
      <c r="E699" s="41"/>
      <c r="F699" s="41"/>
    </row>
    <row r="700" spans="5:6" ht="20.100000000000001" customHeight="1">
      <c r="E700" s="41"/>
      <c r="F700" s="41"/>
    </row>
    <row r="701" spans="5:6" ht="20.100000000000001" customHeight="1">
      <c r="E701" s="41"/>
      <c r="F701" s="41"/>
    </row>
    <row r="702" spans="5:6" ht="20.100000000000001" customHeight="1">
      <c r="E702" s="41"/>
      <c r="F702" s="41"/>
    </row>
    <row r="703" spans="5:6" ht="20.100000000000001" customHeight="1">
      <c r="E703" s="41"/>
      <c r="F703" s="41"/>
    </row>
    <row r="704" spans="5:6" ht="20.100000000000001" customHeight="1">
      <c r="E704" s="41"/>
      <c r="F704" s="41"/>
    </row>
    <row r="705" spans="5:6" ht="20.100000000000001" customHeight="1">
      <c r="E705" s="41"/>
      <c r="F705" s="41"/>
    </row>
    <row r="706" spans="5:6" ht="20.100000000000001" customHeight="1">
      <c r="E706" s="41"/>
      <c r="F706" s="41"/>
    </row>
    <row r="707" spans="5:6" ht="20.100000000000001" customHeight="1">
      <c r="E707" s="41"/>
      <c r="F707" s="41"/>
    </row>
    <row r="708" spans="5:6" ht="20.100000000000001" customHeight="1">
      <c r="E708" s="41"/>
      <c r="F708" s="41"/>
    </row>
    <row r="709" spans="5:6" ht="20.100000000000001" customHeight="1">
      <c r="E709" s="41"/>
      <c r="F709" s="41"/>
    </row>
    <row r="710" spans="5:6" ht="20.100000000000001" customHeight="1">
      <c r="E710" s="41"/>
      <c r="F710" s="41"/>
    </row>
    <row r="711" spans="5:6" ht="20.100000000000001" customHeight="1">
      <c r="E711" s="41"/>
      <c r="F711" s="41"/>
    </row>
    <row r="712" spans="5:6" ht="20.100000000000001" customHeight="1">
      <c r="E712" s="41"/>
      <c r="F712" s="41"/>
    </row>
    <row r="713" spans="5:6" ht="20.100000000000001" customHeight="1">
      <c r="E713" s="41"/>
      <c r="F713" s="41"/>
    </row>
    <row r="714" spans="5:6" ht="20.100000000000001" customHeight="1">
      <c r="E714" s="41"/>
      <c r="F714" s="41"/>
    </row>
    <row r="715" spans="5:6" ht="20.100000000000001" customHeight="1">
      <c r="E715" s="41"/>
      <c r="F715" s="41"/>
    </row>
    <row r="716" spans="5:6" ht="20.100000000000001" customHeight="1">
      <c r="E716" s="41"/>
      <c r="F716" s="41"/>
    </row>
    <row r="717" spans="5:6" ht="20.100000000000001" customHeight="1">
      <c r="E717" s="41"/>
      <c r="F717" s="41"/>
    </row>
    <row r="718" spans="5:6" ht="20.100000000000001" customHeight="1">
      <c r="E718" s="41"/>
      <c r="F718" s="41"/>
    </row>
    <row r="719" spans="5:6" ht="20.100000000000001" customHeight="1">
      <c r="E719" s="41"/>
      <c r="F719" s="41"/>
    </row>
    <row r="720" spans="5:6" ht="20.100000000000001" customHeight="1">
      <c r="E720" s="41"/>
      <c r="F720" s="41"/>
    </row>
    <row r="721" spans="5:6" ht="20.100000000000001" customHeight="1">
      <c r="E721" s="41"/>
      <c r="F721" s="41"/>
    </row>
    <row r="722" spans="5:6" ht="20.100000000000001" customHeight="1">
      <c r="E722" s="41"/>
      <c r="F722" s="41"/>
    </row>
    <row r="723" spans="5:6" ht="20.100000000000001" customHeight="1">
      <c r="E723" s="41"/>
      <c r="F723" s="41"/>
    </row>
    <row r="724" spans="5:6" ht="20.100000000000001" customHeight="1">
      <c r="E724" s="41"/>
      <c r="F724" s="41"/>
    </row>
    <row r="725" spans="5:6" ht="20.100000000000001" customHeight="1">
      <c r="E725" s="41"/>
      <c r="F725" s="41"/>
    </row>
    <row r="726" spans="5:6" ht="20.100000000000001" customHeight="1">
      <c r="E726" s="41"/>
      <c r="F726" s="41"/>
    </row>
    <row r="727" spans="5:6" ht="20.100000000000001" customHeight="1">
      <c r="E727" s="41"/>
      <c r="F727" s="41"/>
    </row>
    <row r="728" spans="5:6" ht="20.100000000000001" customHeight="1">
      <c r="E728" s="41"/>
      <c r="F728" s="41"/>
    </row>
    <row r="729" spans="5:6" ht="20.100000000000001" customHeight="1">
      <c r="E729" s="41"/>
      <c r="F729" s="41"/>
    </row>
    <row r="730" spans="5:6" ht="20.100000000000001" customHeight="1">
      <c r="E730" s="41"/>
      <c r="F730" s="41"/>
    </row>
    <row r="731" spans="5:6" ht="20.100000000000001" customHeight="1">
      <c r="E731" s="41"/>
      <c r="F731" s="41"/>
    </row>
    <row r="732" spans="5:6" ht="20.100000000000001" customHeight="1">
      <c r="E732" s="41"/>
      <c r="F732" s="41"/>
    </row>
    <row r="733" spans="5:6" ht="20.100000000000001" customHeight="1">
      <c r="E733" s="41"/>
      <c r="F733" s="41"/>
    </row>
    <row r="734" spans="5:6" ht="20.100000000000001" customHeight="1">
      <c r="E734" s="41"/>
      <c r="F734" s="41"/>
    </row>
    <row r="735" spans="5:6" ht="20.100000000000001" customHeight="1">
      <c r="E735" s="41"/>
      <c r="F735" s="41"/>
    </row>
    <row r="736" spans="5:6" ht="20.100000000000001" customHeight="1">
      <c r="E736" s="41"/>
      <c r="F736" s="41"/>
    </row>
    <row r="737" spans="5:6" ht="20.100000000000001" customHeight="1">
      <c r="E737" s="41"/>
      <c r="F737" s="41"/>
    </row>
    <row r="738" spans="5:6" ht="20.100000000000001" customHeight="1">
      <c r="E738" s="41"/>
      <c r="F738" s="41"/>
    </row>
    <row r="739" spans="5:6" ht="20.100000000000001" customHeight="1">
      <c r="E739" s="41"/>
      <c r="F739" s="41"/>
    </row>
    <row r="740" spans="5:6" ht="20.100000000000001" customHeight="1">
      <c r="E740" s="41"/>
      <c r="F740" s="41"/>
    </row>
    <row r="741" spans="5:6" ht="20.100000000000001" customHeight="1">
      <c r="E741" s="41"/>
      <c r="F741" s="41"/>
    </row>
    <row r="742" spans="5:6" ht="20.100000000000001" customHeight="1">
      <c r="E742" s="41"/>
      <c r="F742" s="41"/>
    </row>
    <row r="743" spans="5:6" ht="20.100000000000001" customHeight="1">
      <c r="E743" s="41"/>
      <c r="F743" s="41"/>
    </row>
    <row r="744" spans="5:6" ht="20.100000000000001" customHeight="1">
      <c r="E744" s="41"/>
      <c r="F744" s="41"/>
    </row>
    <row r="745" spans="5:6" ht="20.100000000000001" customHeight="1">
      <c r="E745" s="41"/>
      <c r="F745" s="41"/>
    </row>
    <row r="746" spans="5:6" ht="20.100000000000001" customHeight="1">
      <c r="E746" s="41"/>
      <c r="F746" s="41"/>
    </row>
    <row r="747" spans="5:6" ht="20.100000000000001" customHeight="1">
      <c r="E747" s="41"/>
      <c r="F747" s="41"/>
    </row>
    <row r="748" spans="5:6" ht="20.100000000000001" customHeight="1">
      <c r="E748" s="41"/>
      <c r="F748" s="41"/>
    </row>
    <row r="749" spans="5:6" ht="20.100000000000001" customHeight="1">
      <c r="E749" s="41"/>
      <c r="F749" s="41"/>
    </row>
    <row r="750" spans="5:6" ht="20.100000000000001" customHeight="1">
      <c r="E750" s="41"/>
      <c r="F750" s="41"/>
    </row>
    <row r="751" spans="5:6" ht="20.100000000000001" customHeight="1">
      <c r="E751" s="41"/>
      <c r="F751" s="41"/>
    </row>
    <row r="752" spans="5:6" ht="20.100000000000001" customHeight="1">
      <c r="E752" s="41"/>
      <c r="F752" s="41"/>
    </row>
    <row r="753" spans="5:6" ht="20.100000000000001" customHeight="1">
      <c r="E753" s="41"/>
      <c r="F753" s="41"/>
    </row>
    <row r="754" spans="5:6" ht="20.100000000000001" customHeight="1">
      <c r="E754" s="41"/>
      <c r="F754" s="41"/>
    </row>
    <row r="755" spans="5:6" ht="20.100000000000001" customHeight="1">
      <c r="E755" s="41"/>
      <c r="F755" s="41"/>
    </row>
    <row r="756" spans="5:6" ht="20.100000000000001" customHeight="1">
      <c r="E756" s="41"/>
      <c r="F756" s="41"/>
    </row>
    <row r="757" spans="5:6" ht="20.100000000000001" customHeight="1">
      <c r="E757" s="41"/>
      <c r="F757" s="41"/>
    </row>
    <row r="758" spans="5:6" ht="20.100000000000001" customHeight="1">
      <c r="E758" s="41"/>
      <c r="F758" s="41"/>
    </row>
    <row r="759" spans="5:6" ht="20.100000000000001" customHeight="1">
      <c r="E759" s="41"/>
      <c r="F759" s="41"/>
    </row>
    <row r="760" spans="5:6" ht="20.100000000000001" customHeight="1">
      <c r="E760" s="41"/>
      <c r="F760" s="41"/>
    </row>
    <row r="761" spans="5:6" ht="20.100000000000001" customHeight="1">
      <c r="E761" s="41"/>
      <c r="F761" s="41"/>
    </row>
    <row r="762" spans="5:6" ht="20.100000000000001" customHeight="1">
      <c r="E762" s="41"/>
      <c r="F762" s="41"/>
    </row>
    <row r="763" spans="5:6" ht="20.100000000000001" customHeight="1">
      <c r="E763" s="41"/>
      <c r="F763" s="41"/>
    </row>
    <row r="764" spans="5:6" ht="20.100000000000001" customHeight="1">
      <c r="E764" s="41"/>
      <c r="F764" s="41"/>
    </row>
    <row r="765" spans="5:6" ht="20.100000000000001" customHeight="1">
      <c r="E765" s="41"/>
      <c r="F765" s="41"/>
    </row>
    <row r="766" spans="5:6" ht="20.100000000000001" customHeight="1">
      <c r="E766" s="41"/>
      <c r="F766" s="41"/>
    </row>
    <row r="767" spans="5:6" ht="20.100000000000001" customHeight="1">
      <c r="E767" s="41"/>
      <c r="F767" s="41"/>
    </row>
    <row r="768" spans="5:6" ht="20.100000000000001" customHeight="1">
      <c r="E768" s="41"/>
      <c r="F768" s="41"/>
    </row>
    <row r="769" spans="5:6" ht="20.100000000000001" customHeight="1">
      <c r="E769" s="41"/>
      <c r="F769" s="41"/>
    </row>
    <row r="770" spans="5:6" ht="20.100000000000001" customHeight="1">
      <c r="E770" s="41"/>
      <c r="F770" s="41"/>
    </row>
    <row r="771" spans="5:6" ht="20.100000000000001" customHeight="1">
      <c r="E771" s="41"/>
      <c r="F771" s="41"/>
    </row>
    <row r="772" spans="5:6" ht="20.100000000000001" customHeight="1">
      <c r="E772" s="41"/>
      <c r="F772" s="41"/>
    </row>
    <row r="773" spans="5:6" ht="20.100000000000001" customHeight="1">
      <c r="E773" s="41"/>
      <c r="F773" s="41"/>
    </row>
    <row r="774" spans="5:6" ht="20.100000000000001" customHeight="1">
      <c r="E774" s="41"/>
      <c r="F774" s="41"/>
    </row>
    <row r="775" spans="5:6" ht="20.100000000000001" customHeight="1">
      <c r="E775" s="41"/>
      <c r="F775" s="41"/>
    </row>
    <row r="776" spans="5:6" ht="20.100000000000001" customHeight="1">
      <c r="E776" s="41"/>
      <c r="F776" s="41"/>
    </row>
    <row r="777" spans="5:6" ht="20.100000000000001" customHeight="1">
      <c r="E777" s="41"/>
      <c r="F777" s="41"/>
    </row>
    <row r="778" spans="5:6" ht="20.100000000000001" customHeight="1">
      <c r="E778" s="41"/>
      <c r="F778" s="41"/>
    </row>
    <row r="779" spans="5:6" ht="20.100000000000001" customHeight="1">
      <c r="E779" s="41"/>
      <c r="F779" s="41"/>
    </row>
    <row r="780" spans="5:6" ht="20.100000000000001" customHeight="1">
      <c r="E780" s="41"/>
      <c r="F780" s="41"/>
    </row>
    <row r="781" spans="5:6" ht="20.100000000000001" customHeight="1">
      <c r="E781" s="41"/>
      <c r="F781" s="41"/>
    </row>
    <row r="782" spans="5:6" ht="20.100000000000001" customHeight="1">
      <c r="E782" s="41"/>
      <c r="F782" s="41"/>
    </row>
    <row r="783" spans="5:6" ht="20.100000000000001" customHeight="1">
      <c r="E783" s="41"/>
      <c r="F783" s="41"/>
    </row>
    <row r="784" spans="5:6" ht="20.100000000000001" customHeight="1">
      <c r="E784" s="41"/>
      <c r="F784" s="41"/>
    </row>
    <row r="785" spans="5:6" ht="20.100000000000001" customHeight="1">
      <c r="E785" s="41"/>
      <c r="F785" s="41"/>
    </row>
    <row r="786" spans="5:6" ht="20.100000000000001" customHeight="1">
      <c r="E786" s="41"/>
      <c r="F786" s="41"/>
    </row>
    <row r="787" spans="5:6" ht="20.100000000000001" customHeight="1">
      <c r="E787" s="41"/>
      <c r="F787" s="41"/>
    </row>
    <row r="788" spans="5:6" ht="20.100000000000001" customHeight="1">
      <c r="E788" s="41"/>
      <c r="F788" s="41"/>
    </row>
    <row r="789" spans="5:6" ht="20.100000000000001" customHeight="1">
      <c r="E789" s="41"/>
      <c r="F789" s="41"/>
    </row>
    <row r="790" spans="5:6" ht="20.100000000000001" customHeight="1">
      <c r="E790" s="41"/>
      <c r="F790" s="41"/>
    </row>
    <row r="791" spans="5:6" ht="20.100000000000001" customHeight="1">
      <c r="E791" s="41"/>
      <c r="F791" s="41"/>
    </row>
    <row r="792" spans="5:6" ht="20.100000000000001" customHeight="1">
      <c r="E792" s="41"/>
      <c r="F792" s="41"/>
    </row>
    <row r="793" spans="5:6" ht="20.100000000000001" customHeight="1">
      <c r="E793" s="41"/>
      <c r="F793" s="41"/>
    </row>
    <row r="794" spans="5:6" ht="20.100000000000001" customHeight="1">
      <c r="E794" s="41"/>
      <c r="F794" s="41"/>
    </row>
    <row r="795" spans="5:6" ht="20.100000000000001" customHeight="1">
      <c r="E795" s="41"/>
      <c r="F795" s="41"/>
    </row>
    <row r="796" spans="5:6" ht="20.100000000000001" customHeight="1">
      <c r="E796" s="41"/>
      <c r="F796" s="41"/>
    </row>
    <row r="797" spans="5:6" ht="20.100000000000001" customHeight="1">
      <c r="E797" s="41"/>
      <c r="F797" s="41"/>
    </row>
    <row r="798" spans="5:6" ht="20.100000000000001" customHeight="1">
      <c r="E798" s="41"/>
      <c r="F798" s="41"/>
    </row>
    <row r="799" spans="5:6" ht="20.100000000000001" customHeight="1">
      <c r="E799" s="41"/>
      <c r="F799" s="41"/>
    </row>
    <row r="800" spans="5:6" ht="20.100000000000001" customHeight="1">
      <c r="E800" s="41"/>
      <c r="F800" s="41"/>
    </row>
    <row r="801" spans="5:6" ht="20.100000000000001" customHeight="1">
      <c r="E801" s="41"/>
      <c r="F801" s="41"/>
    </row>
    <row r="802" spans="5:6" ht="20.100000000000001" customHeight="1">
      <c r="E802" s="41"/>
      <c r="F802" s="41"/>
    </row>
    <row r="803" spans="5:6" ht="20.100000000000001" customHeight="1">
      <c r="E803" s="41"/>
      <c r="F803" s="41"/>
    </row>
    <row r="804" spans="5:6" ht="20.100000000000001" customHeight="1">
      <c r="E804" s="41"/>
      <c r="F804" s="41"/>
    </row>
    <row r="805" spans="5:6" ht="20.100000000000001" customHeight="1">
      <c r="E805" s="41"/>
      <c r="F805" s="41"/>
    </row>
    <row r="806" spans="5:6" ht="20.100000000000001" customHeight="1">
      <c r="E806" s="41"/>
      <c r="F806" s="41"/>
    </row>
    <row r="807" spans="5:6" ht="20.100000000000001" customHeight="1">
      <c r="E807" s="41"/>
      <c r="F807" s="41"/>
    </row>
    <row r="808" spans="5:6" ht="20.100000000000001" customHeight="1">
      <c r="E808" s="41"/>
      <c r="F808" s="41"/>
    </row>
    <row r="809" spans="5:6" ht="20.100000000000001" customHeight="1">
      <c r="E809" s="41"/>
      <c r="F809" s="41"/>
    </row>
    <row r="810" spans="5:6" ht="20.100000000000001" customHeight="1">
      <c r="E810" s="41"/>
      <c r="F810" s="41"/>
    </row>
    <row r="811" spans="5:6" ht="20.100000000000001" customHeight="1">
      <c r="E811" s="41"/>
      <c r="F811" s="41"/>
    </row>
    <row r="812" spans="5:6" ht="20.100000000000001" customHeight="1">
      <c r="E812" s="41"/>
      <c r="F812" s="41"/>
    </row>
    <row r="813" spans="5:6" ht="20.100000000000001" customHeight="1">
      <c r="E813" s="41"/>
      <c r="F813" s="41"/>
    </row>
    <row r="814" spans="5:6" ht="20.100000000000001" customHeight="1">
      <c r="E814" s="41"/>
      <c r="F814" s="41"/>
    </row>
    <row r="815" spans="5:6" ht="20.100000000000001" customHeight="1">
      <c r="E815" s="41"/>
      <c r="F815" s="41"/>
    </row>
    <row r="816" spans="5:6" ht="20.100000000000001" customHeight="1">
      <c r="E816" s="41"/>
      <c r="F816" s="41"/>
    </row>
    <row r="817" spans="5:6" ht="20.100000000000001" customHeight="1">
      <c r="E817" s="41"/>
      <c r="F817" s="41"/>
    </row>
    <row r="818" spans="5:6" ht="20.100000000000001" customHeight="1">
      <c r="E818" s="41"/>
      <c r="F818" s="41"/>
    </row>
    <row r="819" spans="5:6" ht="20.100000000000001" customHeight="1">
      <c r="E819" s="41"/>
      <c r="F819" s="41"/>
    </row>
    <row r="820" spans="5:6" ht="20.100000000000001" customHeight="1">
      <c r="E820" s="41"/>
      <c r="F820" s="41"/>
    </row>
    <row r="821" spans="5:6" ht="20.100000000000001" customHeight="1">
      <c r="E821" s="41"/>
      <c r="F821" s="41"/>
    </row>
    <row r="822" spans="5:6" ht="20.100000000000001" customHeight="1">
      <c r="E822" s="41"/>
      <c r="F822" s="41"/>
    </row>
    <row r="823" spans="5:6" ht="20.100000000000001" customHeight="1">
      <c r="E823" s="41"/>
      <c r="F823" s="41"/>
    </row>
    <row r="824" spans="5:6" ht="20.100000000000001" customHeight="1">
      <c r="E824" s="41"/>
      <c r="F824" s="41"/>
    </row>
    <row r="825" spans="5:6" ht="20.100000000000001" customHeight="1">
      <c r="E825" s="41"/>
      <c r="F825" s="41"/>
    </row>
    <row r="826" spans="5:6" ht="20.100000000000001" customHeight="1">
      <c r="E826" s="41"/>
      <c r="F826" s="41"/>
    </row>
    <row r="827" spans="5:6" ht="20.100000000000001" customHeight="1">
      <c r="E827" s="41"/>
      <c r="F827" s="41"/>
    </row>
    <row r="828" spans="5:6" ht="20.100000000000001" customHeight="1">
      <c r="E828" s="41"/>
      <c r="F828" s="41"/>
    </row>
    <row r="829" spans="5:6" ht="20.100000000000001" customHeight="1">
      <c r="E829" s="41"/>
      <c r="F829" s="41"/>
    </row>
    <row r="830" spans="5:6" ht="20.100000000000001" customHeight="1">
      <c r="E830" s="41"/>
      <c r="F830" s="41"/>
    </row>
    <row r="831" spans="5:6" ht="20.100000000000001" customHeight="1">
      <c r="E831" s="41"/>
      <c r="F831" s="41"/>
    </row>
    <row r="832" spans="5:6" ht="20.100000000000001" customHeight="1">
      <c r="E832" s="41"/>
      <c r="F832" s="41"/>
    </row>
    <row r="833" spans="5:6" ht="20.100000000000001" customHeight="1">
      <c r="E833" s="41"/>
      <c r="F833" s="41"/>
    </row>
    <row r="834" spans="5:6" ht="20.100000000000001" customHeight="1">
      <c r="E834" s="41"/>
      <c r="F834" s="41"/>
    </row>
    <row r="835" spans="5:6" ht="20.100000000000001" customHeight="1">
      <c r="E835" s="41"/>
      <c r="F835" s="41"/>
    </row>
    <row r="836" spans="5:6" ht="20.100000000000001" customHeight="1">
      <c r="E836" s="41"/>
      <c r="F836" s="41"/>
    </row>
    <row r="837" spans="5:6" ht="20.100000000000001" customHeight="1">
      <c r="E837" s="41"/>
      <c r="F837" s="41"/>
    </row>
    <row r="838" spans="5:6" ht="20.100000000000001" customHeight="1">
      <c r="E838" s="41"/>
      <c r="F838" s="41"/>
    </row>
    <row r="839" spans="5:6" ht="20.100000000000001" customHeight="1">
      <c r="E839" s="41"/>
      <c r="F839" s="41"/>
    </row>
    <row r="840" spans="5:6" ht="20.100000000000001" customHeight="1">
      <c r="E840" s="41"/>
      <c r="F840" s="41"/>
    </row>
    <row r="841" spans="5:6" ht="20.100000000000001" customHeight="1">
      <c r="E841" s="41"/>
      <c r="F841" s="41"/>
    </row>
    <row r="842" spans="5:6" ht="20.100000000000001" customHeight="1">
      <c r="E842" s="41"/>
      <c r="F842" s="41"/>
    </row>
    <row r="843" spans="5:6" ht="20.100000000000001" customHeight="1">
      <c r="E843" s="41"/>
      <c r="F843" s="41"/>
    </row>
    <row r="844" spans="5:6" ht="20.100000000000001" customHeight="1">
      <c r="E844" s="41"/>
      <c r="F844" s="41"/>
    </row>
    <row r="845" spans="5:6" ht="20.100000000000001" customHeight="1">
      <c r="E845" s="41"/>
      <c r="F845" s="41"/>
    </row>
    <row r="846" spans="5:6" ht="20.100000000000001" customHeight="1">
      <c r="E846" s="41"/>
      <c r="F846" s="41"/>
    </row>
    <row r="847" spans="5:6" ht="20.100000000000001" customHeight="1">
      <c r="E847" s="41"/>
      <c r="F847" s="41"/>
    </row>
    <row r="848" spans="5:6" ht="20.100000000000001" customHeight="1">
      <c r="E848" s="41"/>
      <c r="F848" s="41"/>
    </row>
    <row r="849" spans="5:6" ht="20.100000000000001" customHeight="1">
      <c r="E849" s="41"/>
      <c r="F849" s="41"/>
    </row>
    <row r="850" spans="5:6" ht="20.100000000000001" customHeight="1">
      <c r="E850" s="41"/>
      <c r="F850" s="41"/>
    </row>
    <row r="851" spans="5:6" ht="20.100000000000001" customHeight="1">
      <c r="E851" s="41"/>
      <c r="F851" s="41"/>
    </row>
    <row r="852" spans="5:6" ht="20.100000000000001" customHeight="1">
      <c r="E852" s="41"/>
      <c r="F852" s="41"/>
    </row>
    <row r="853" spans="5:6" ht="20.100000000000001" customHeight="1">
      <c r="E853" s="41"/>
      <c r="F853" s="41"/>
    </row>
    <row r="854" spans="5:6" ht="20.100000000000001" customHeight="1">
      <c r="E854" s="41"/>
      <c r="F854" s="41"/>
    </row>
    <row r="855" spans="5:6" ht="20.100000000000001" customHeight="1">
      <c r="E855" s="41"/>
      <c r="F855" s="41"/>
    </row>
    <row r="856" spans="5:6" ht="20.100000000000001" customHeight="1">
      <c r="E856" s="41"/>
      <c r="F856" s="41"/>
    </row>
    <row r="857" spans="5:6" ht="20.100000000000001" customHeight="1">
      <c r="E857" s="41"/>
      <c r="F857" s="41"/>
    </row>
    <row r="858" spans="5:6" ht="20.100000000000001" customHeight="1">
      <c r="E858" s="41"/>
      <c r="F858" s="41"/>
    </row>
    <row r="859" spans="5:6" ht="20.100000000000001" customHeight="1">
      <c r="E859" s="41"/>
      <c r="F859" s="41"/>
    </row>
    <row r="860" spans="5:6" ht="20.100000000000001" customHeight="1">
      <c r="E860" s="41"/>
      <c r="F860" s="41"/>
    </row>
    <row r="861" spans="5:6" ht="20.100000000000001" customHeight="1">
      <c r="E861" s="41"/>
      <c r="F861" s="41"/>
    </row>
    <row r="862" spans="5:6" ht="20.100000000000001" customHeight="1">
      <c r="E862" s="41"/>
      <c r="F862" s="41"/>
    </row>
    <row r="863" spans="5:6" ht="20.100000000000001" customHeight="1">
      <c r="E863" s="41"/>
      <c r="F863" s="41"/>
    </row>
    <row r="864" spans="5:6" ht="20.100000000000001" customHeight="1">
      <c r="E864" s="41"/>
      <c r="F864" s="41"/>
    </row>
    <row r="865" spans="5:6" ht="20.100000000000001" customHeight="1">
      <c r="E865" s="41"/>
      <c r="F865" s="41"/>
    </row>
    <row r="866" spans="5:6" ht="20.100000000000001" customHeight="1">
      <c r="E866" s="41"/>
      <c r="F866" s="41"/>
    </row>
    <row r="867" spans="5:6" ht="20.100000000000001" customHeight="1">
      <c r="E867" s="41"/>
      <c r="F867" s="41"/>
    </row>
    <row r="868" spans="5:6" ht="20.100000000000001" customHeight="1">
      <c r="E868" s="41"/>
      <c r="F868" s="41"/>
    </row>
    <row r="869" spans="5:6" ht="20.100000000000001" customHeight="1">
      <c r="E869" s="41"/>
      <c r="F869" s="41"/>
    </row>
    <row r="870" spans="5:6" ht="20.100000000000001" customHeight="1">
      <c r="E870" s="41"/>
      <c r="F870" s="41"/>
    </row>
    <row r="871" spans="5:6" ht="20.100000000000001" customHeight="1">
      <c r="E871" s="41"/>
      <c r="F871" s="41"/>
    </row>
    <row r="872" spans="5:6" ht="20.100000000000001" customHeight="1">
      <c r="E872" s="41"/>
      <c r="F872" s="41"/>
    </row>
    <row r="873" spans="5:6" ht="20.100000000000001" customHeight="1">
      <c r="E873" s="41"/>
      <c r="F873" s="41"/>
    </row>
    <row r="874" spans="5:6" ht="20.100000000000001" customHeight="1">
      <c r="E874" s="41"/>
      <c r="F874" s="41"/>
    </row>
    <row r="875" spans="5:6" ht="20.100000000000001" customHeight="1">
      <c r="E875" s="41"/>
      <c r="F875" s="41"/>
    </row>
    <row r="876" spans="5:6" ht="20.100000000000001" customHeight="1">
      <c r="E876" s="41"/>
      <c r="F876" s="41"/>
    </row>
    <row r="877" spans="5:6" ht="20.100000000000001" customHeight="1">
      <c r="E877" s="41"/>
      <c r="F877" s="41"/>
    </row>
    <row r="878" spans="5:6" ht="20.100000000000001" customHeight="1">
      <c r="E878" s="41"/>
      <c r="F878" s="41"/>
    </row>
    <row r="879" spans="5:6" ht="20.100000000000001" customHeight="1">
      <c r="E879" s="41"/>
      <c r="F879" s="41"/>
    </row>
    <row r="880" spans="5:6" ht="20.100000000000001" customHeight="1">
      <c r="E880" s="41"/>
      <c r="F880" s="41"/>
    </row>
    <row r="881" spans="5:6" ht="20.100000000000001" customHeight="1">
      <c r="E881" s="41"/>
      <c r="F881" s="41"/>
    </row>
    <row r="882" spans="5:6" ht="20.100000000000001" customHeight="1">
      <c r="E882" s="41"/>
      <c r="F882" s="41"/>
    </row>
    <row r="883" spans="5:6" ht="20.100000000000001" customHeight="1">
      <c r="E883" s="41"/>
      <c r="F883" s="41"/>
    </row>
    <row r="884" spans="5:6" ht="20.100000000000001" customHeight="1">
      <c r="E884" s="41"/>
      <c r="F884" s="41"/>
    </row>
    <row r="885" spans="5:6" ht="20.100000000000001" customHeight="1">
      <c r="E885" s="41"/>
      <c r="F885" s="41"/>
    </row>
    <row r="886" spans="5:6" ht="20.100000000000001" customHeight="1">
      <c r="E886" s="41"/>
      <c r="F886" s="41"/>
    </row>
    <row r="887" spans="5:6" ht="20.100000000000001" customHeight="1">
      <c r="E887" s="41"/>
      <c r="F887" s="41"/>
    </row>
    <row r="888" spans="5:6" ht="20.100000000000001" customHeight="1">
      <c r="E888" s="41"/>
      <c r="F888" s="41"/>
    </row>
    <row r="889" spans="5:6" ht="20.100000000000001" customHeight="1">
      <c r="E889" s="41"/>
      <c r="F889" s="41"/>
    </row>
    <row r="890" spans="5:6" ht="20.100000000000001" customHeight="1">
      <c r="E890" s="41"/>
      <c r="F890" s="41"/>
    </row>
    <row r="891" spans="5:6" ht="20.100000000000001" customHeight="1">
      <c r="E891" s="41"/>
      <c r="F891" s="41"/>
    </row>
    <row r="892" spans="5:6" ht="20.100000000000001" customHeight="1">
      <c r="E892" s="41"/>
      <c r="F892" s="41"/>
    </row>
    <row r="893" spans="5:6" ht="20.100000000000001" customHeight="1">
      <c r="E893" s="41"/>
      <c r="F893" s="41"/>
    </row>
    <row r="894" spans="5:6" ht="20.100000000000001" customHeight="1">
      <c r="E894" s="41"/>
      <c r="F894" s="41"/>
    </row>
    <row r="895" spans="5:6" ht="20.100000000000001" customHeight="1">
      <c r="E895" s="41"/>
      <c r="F895" s="41"/>
    </row>
    <row r="896" spans="5:6" ht="20.100000000000001" customHeight="1">
      <c r="E896" s="41"/>
      <c r="F896" s="41"/>
    </row>
    <row r="897" spans="5:6" ht="20.100000000000001" customHeight="1">
      <c r="E897" s="41"/>
      <c r="F897" s="41"/>
    </row>
    <row r="898" spans="5:6" ht="20.100000000000001" customHeight="1">
      <c r="E898" s="41"/>
      <c r="F898" s="41"/>
    </row>
    <row r="899" spans="5:6" ht="15.75">
      <c r="E899" s="41"/>
      <c r="F899" s="41"/>
    </row>
  </sheetData>
  <phoneticPr fontId="4" type="noConversion"/>
  <conditionalFormatting sqref="A2:A15 G2:I15 R3:S1048576">
    <cfRule type="cellIs" dxfId="397" priority="10" operator="equal">
      <formula>0</formula>
    </cfRule>
  </conditionalFormatting>
  <conditionalFormatting sqref="A10:A12">
    <cfRule type="cellIs" dxfId="396" priority="1" operator="equal">
      <formula>0</formula>
    </cfRule>
  </conditionalFormatting>
  <conditionalFormatting sqref="D1">
    <cfRule type="cellIs" dxfId="395" priority="5" operator="equal">
      <formula>0</formula>
    </cfRule>
  </conditionalFormatting>
  <conditionalFormatting sqref="F1">
    <cfRule type="cellIs" dxfId="394" priority="3" operator="equal">
      <formula>0</formula>
    </cfRule>
  </conditionalFormatting>
  <conditionalFormatting sqref="G1">
    <cfRule type="cellIs" dxfId="393" priority="16" operator="equal">
      <formula>0</formula>
    </cfRule>
  </conditionalFormatting>
  <conditionalFormatting sqref="H1">
    <cfRule type="cellIs" dxfId="392" priority="15" operator="equal">
      <formula>0</formula>
    </cfRule>
  </conditionalFormatting>
  <conditionalFormatting sqref="I1">
    <cfRule type="cellIs" dxfId="391" priority="9" operator="equal">
      <formula>0</formula>
    </cfRule>
  </conditionalFormatting>
  <conditionalFormatting sqref="J1">
    <cfRule type="cellIs" dxfId="390" priority="12" operator="equal">
      <formula>0</formula>
    </cfRule>
  </conditionalFormatting>
  <conditionalFormatting sqref="K1">
    <cfRule type="cellIs" dxfId="389" priority="7" operator="equal">
      <formula>0</formula>
    </cfRule>
  </conditionalFormatting>
  <conditionalFormatting sqref="L1 N2:XFD2">
    <cfRule type="cellIs" dxfId="388" priority="17" operator="equal">
      <formula>0</formula>
    </cfRule>
  </conditionalFormatting>
  <conditionalFormatting sqref="M1">
    <cfRule type="cellIs" dxfId="387" priority="2" operator="equal">
      <formula>0</formula>
    </cfRule>
  </conditionalFormatting>
  <conditionalFormatting sqref="N1">
    <cfRule type="cellIs" dxfId="386" priority="14" operator="equal">
      <formula>0</formula>
    </cfRule>
  </conditionalFormatting>
  <conditionalFormatting sqref="O1">
    <cfRule type="cellIs" dxfId="385" priority="13" operator="equal">
      <formula>0</formula>
    </cfRule>
  </conditionalFormatting>
  <pageMargins left="0.7" right="0.7" top="0.75" bottom="0.75" header="0.3" footer="0.3"/>
  <pageSetup paperSize="9" orientation="portrait" horizontalDpi="0" verticalDpi="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978"/>
  <sheetViews>
    <sheetView zoomScaleNormal="100" workbookViewId="0">
      <pane ySplit="1" topLeftCell="D2" activePane="bottomLeft" state="frozen"/>
      <selection pane="bottomLeft" activeCell="D16" sqref="D16"/>
    </sheetView>
  </sheetViews>
  <sheetFormatPr defaultColWidth="9" defaultRowHeight="15.95"/>
  <cols>
    <col min="1" max="1" width="12" style="75" bestFit="1" customWidth="1"/>
    <col min="2" max="2" width="9" style="75" bestFit="1" customWidth="1"/>
    <col min="3" max="3" width="17.625" style="75" bestFit="1" customWidth="1"/>
    <col min="4" max="4" width="26.875" style="75" bestFit="1" customWidth="1"/>
    <col min="5" max="5" width="30.125" style="75" bestFit="1" customWidth="1"/>
    <col min="6" max="6" width="24.375" style="79" bestFit="1" customWidth="1"/>
    <col min="7" max="7" width="32.125" style="75" bestFit="1" customWidth="1"/>
    <col min="8" max="8" width="30.5" style="75" hidden="1" customWidth="1"/>
    <col min="9" max="9" width="32.125" style="75" bestFit="1" customWidth="1"/>
    <col min="10" max="10" width="32.125" style="75" customWidth="1"/>
    <col min="11" max="11" width="255.625" style="75" bestFit="1" customWidth="1"/>
    <col min="12" max="16384" width="9" style="75"/>
  </cols>
  <sheetData>
    <row r="1" spans="1:11" s="74" customFormat="1" ht="17.100000000000001">
      <c r="A1" s="93" t="s">
        <v>76</v>
      </c>
      <c r="B1" s="93" t="s">
        <v>77</v>
      </c>
      <c r="C1" s="93" t="s">
        <v>0</v>
      </c>
      <c r="D1" s="73" t="s">
        <v>191</v>
      </c>
      <c r="E1" s="93" t="s">
        <v>192</v>
      </c>
      <c r="F1" s="73" t="s">
        <v>193</v>
      </c>
      <c r="G1" s="93" t="s">
        <v>78</v>
      </c>
      <c r="H1" s="73" t="s">
        <v>79</v>
      </c>
      <c r="I1" s="93" t="s">
        <v>194</v>
      </c>
      <c r="J1" s="192" t="s">
        <v>305</v>
      </c>
      <c r="K1" s="193" t="s">
        <v>74</v>
      </c>
    </row>
    <row r="2" spans="1:11">
      <c r="A2" s="80" t="s">
        <v>213</v>
      </c>
      <c r="C2" s="75" t="s">
        <v>21</v>
      </c>
      <c r="F2" s="76"/>
      <c r="J2" s="194" t="s">
        <v>226</v>
      </c>
      <c r="K2" s="195" t="s">
        <v>22</v>
      </c>
    </row>
    <row r="3" spans="1:11">
      <c r="C3" s="75" t="s">
        <v>306</v>
      </c>
      <c r="F3" s="77"/>
    </row>
    <row r="4" spans="1:11">
      <c r="F4" s="77"/>
    </row>
    <row r="5" spans="1:11">
      <c r="F5" s="77"/>
    </row>
    <row r="6" spans="1:11">
      <c r="F6" s="77"/>
    </row>
    <row r="7" spans="1:11">
      <c r="F7" s="77"/>
    </row>
    <row r="8" spans="1:11">
      <c r="F8" s="77"/>
    </row>
    <row r="9" spans="1:11">
      <c r="F9" s="77"/>
    </row>
    <row r="10" spans="1:11">
      <c r="F10" s="77"/>
    </row>
    <row r="11" spans="1:11">
      <c r="F11" s="77"/>
    </row>
    <row r="12" spans="1:11">
      <c r="F12" s="77"/>
    </row>
    <row r="13" spans="1:11">
      <c r="F13" s="76"/>
    </row>
    <row r="14" spans="1:11">
      <c r="F14" s="77"/>
    </row>
    <row r="15" spans="1:11">
      <c r="F15" s="77"/>
    </row>
    <row r="16" spans="1:11">
      <c r="F16" s="77"/>
    </row>
    <row r="17" spans="6:6">
      <c r="F17" s="76"/>
    </row>
    <row r="18" spans="6:6">
      <c r="F18" s="76"/>
    </row>
    <row r="19" spans="6:6">
      <c r="F19" s="76"/>
    </row>
    <row r="20" spans="6:6">
      <c r="F20" s="76"/>
    </row>
    <row r="21" spans="6:6">
      <c r="F21" s="76"/>
    </row>
    <row r="22" spans="6:6">
      <c r="F22" s="76"/>
    </row>
    <row r="23" spans="6:6">
      <c r="F23" s="76"/>
    </row>
    <row r="24" spans="6:6">
      <c r="F24" s="76"/>
    </row>
    <row r="25" spans="6:6">
      <c r="F25" s="76"/>
    </row>
    <row r="26" spans="6:6">
      <c r="F26" s="76"/>
    </row>
    <row r="27" spans="6:6" ht="18" customHeight="1">
      <c r="F27" s="76"/>
    </row>
    <row r="28" spans="6:6">
      <c r="F28" s="76"/>
    </row>
    <row r="29" spans="6:6">
      <c r="F29" s="76"/>
    </row>
    <row r="30" spans="6:6">
      <c r="F30" s="76"/>
    </row>
    <row r="31" spans="6:6">
      <c r="F31" s="76"/>
    </row>
    <row r="32" spans="6:6">
      <c r="F32" s="76"/>
    </row>
    <row r="33" spans="6:6">
      <c r="F33" s="76"/>
    </row>
    <row r="34" spans="6:6">
      <c r="F34" s="77"/>
    </row>
    <row r="35" spans="6:6">
      <c r="F35" s="77"/>
    </row>
    <row r="36" spans="6:6">
      <c r="F36" s="77"/>
    </row>
    <row r="37" spans="6:6">
      <c r="F37" s="77"/>
    </row>
    <row r="38" spans="6:6">
      <c r="F38" s="77"/>
    </row>
    <row r="39" spans="6:6">
      <c r="F39" s="77"/>
    </row>
    <row r="40" spans="6:6">
      <c r="F40" s="77"/>
    </row>
    <row r="41" spans="6:6">
      <c r="F41" s="77"/>
    </row>
    <row r="42" spans="6:6">
      <c r="F42" s="77"/>
    </row>
    <row r="43" spans="6:6">
      <c r="F43" s="77"/>
    </row>
    <row r="44" spans="6:6">
      <c r="F44" s="76"/>
    </row>
    <row r="45" spans="6:6">
      <c r="F45" s="77"/>
    </row>
    <row r="46" spans="6:6">
      <c r="F46" s="77"/>
    </row>
    <row r="47" spans="6:6">
      <c r="F47" s="77"/>
    </row>
    <row r="48" spans="6:6">
      <c r="F48" s="76"/>
    </row>
    <row r="49" spans="6:6">
      <c r="F49" s="76"/>
    </row>
    <row r="50" spans="6:6">
      <c r="F50" s="76"/>
    </row>
    <row r="51" spans="6:6">
      <c r="F51" s="76"/>
    </row>
    <row r="52" spans="6:6">
      <c r="F52" s="76"/>
    </row>
    <row r="53" spans="6:6">
      <c r="F53" s="76"/>
    </row>
    <row r="54" spans="6:6">
      <c r="F54" s="76"/>
    </row>
    <row r="55" spans="6:6">
      <c r="F55" s="76"/>
    </row>
    <row r="56" spans="6:6">
      <c r="F56" s="76"/>
    </row>
    <row r="57" spans="6:6">
      <c r="F57" s="76"/>
    </row>
    <row r="58" spans="6:6">
      <c r="F58" s="76"/>
    </row>
    <row r="59" spans="6:6">
      <c r="F59" s="76"/>
    </row>
    <row r="60" spans="6:6">
      <c r="F60" s="76"/>
    </row>
    <row r="61" spans="6:6">
      <c r="F61" s="76"/>
    </row>
    <row r="62" spans="6:6">
      <c r="F62" s="76"/>
    </row>
    <row r="63" spans="6:6">
      <c r="F63" s="76"/>
    </row>
    <row r="64" spans="6:6">
      <c r="F64" s="76"/>
    </row>
    <row r="65" spans="6:6">
      <c r="F65" s="78"/>
    </row>
    <row r="66" spans="6:6">
      <c r="F66" s="77"/>
    </row>
    <row r="67" spans="6:6">
      <c r="F67" s="78"/>
    </row>
    <row r="68" spans="6:6">
      <c r="F68" s="77"/>
    </row>
    <row r="69" spans="6:6">
      <c r="F69" s="77"/>
    </row>
    <row r="70" spans="6:6">
      <c r="F70" s="77"/>
    </row>
    <row r="71" spans="6:6">
      <c r="F71" s="77"/>
    </row>
    <row r="72" spans="6:6">
      <c r="F72" s="77"/>
    </row>
    <row r="73" spans="6:6">
      <c r="F73" s="77"/>
    </row>
    <row r="74" spans="6:6">
      <c r="F74" s="77"/>
    </row>
    <row r="75" spans="6:6">
      <c r="F75" s="76"/>
    </row>
    <row r="76" spans="6:6">
      <c r="F76" s="77"/>
    </row>
    <row r="77" spans="6:6">
      <c r="F77" s="77"/>
    </row>
    <row r="78" spans="6:6">
      <c r="F78" s="77"/>
    </row>
    <row r="79" spans="6:6">
      <c r="F79" s="76"/>
    </row>
    <row r="80" spans="6:6">
      <c r="F80" s="76"/>
    </row>
    <row r="81" spans="6:6">
      <c r="F81" s="76"/>
    </row>
    <row r="82" spans="6:6">
      <c r="F82" s="76"/>
    </row>
    <row r="83" spans="6:6">
      <c r="F83" s="76"/>
    </row>
    <row r="84" spans="6:6">
      <c r="F84" s="76"/>
    </row>
    <row r="85" spans="6:6">
      <c r="F85" s="76"/>
    </row>
    <row r="86" spans="6:6">
      <c r="F86" s="76"/>
    </row>
    <row r="87" spans="6:6">
      <c r="F87" s="76"/>
    </row>
    <row r="88" spans="6:6">
      <c r="F88" s="76"/>
    </row>
    <row r="89" spans="6:6">
      <c r="F89" s="76"/>
    </row>
    <row r="90" spans="6:6">
      <c r="F90" s="76"/>
    </row>
    <row r="91" spans="6:6">
      <c r="F91" s="76"/>
    </row>
    <row r="92" spans="6:6">
      <c r="F92" s="76"/>
    </row>
    <row r="93" spans="6:6">
      <c r="F93" s="76"/>
    </row>
    <row r="94" spans="6:6">
      <c r="F94" s="76"/>
    </row>
    <row r="95" spans="6:6">
      <c r="F95" s="76"/>
    </row>
    <row r="96" spans="6:6">
      <c r="F96" s="78"/>
    </row>
    <row r="97" spans="6:6">
      <c r="F97" s="77"/>
    </row>
    <row r="98" spans="6:6">
      <c r="F98" s="78"/>
    </row>
    <row r="99" spans="6:6">
      <c r="F99" s="77"/>
    </row>
    <row r="100" spans="6:6">
      <c r="F100" s="77"/>
    </row>
    <row r="101" spans="6:6">
      <c r="F101" s="77"/>
    </row>
    <row r="102" spans="6:6">
      <c r="F102" s="77"/>
    </row>
    <row r="103" spans="6:6">
      <c r="F103" s="77"/>
    </row>
    <row r="104" spans="6:6">
      <c r="F104" s="77"/>
    </row>
    <row r="105" spans="6:6">
      <c r="F105" s="77"/>
    </row>
    <row r="106" spans="6:6">
      <c r="F106" s="76"/>
    </row>
    <row r="107" spans="6:6">
      <c r="F107" s="77"/>
    </row>
    <row r="108" spans="6:6">
      <c r="F108" s="77"/>
    </row>
    <row r="109" spans="6:6">
      <c r="F109" s="77"/>
    </row>
    <row r="110" spans="6:6">
      <c r="F110" s="76"/>
    </row>
    <row r="111" spans="6:6">
      <c r="F111" s="76"/>
    </row>
    <row r="112" spans="6:6">
      <c r="F112" s="76"/>
    </row>
    <row r="113" spans="6:6">
      <c r="F113" s="76"/>
    </row>
    <row r="114" spans="6:6">
      <c r="F114" s="76"/>
    </row>
    <row r="115" spans="6:6">
      <c r="F115" s="76"/>
    </row>
    <row r="116" spans="6:6">
      <c r="F116" s="76"/>
    </row>
    <row r="117" spans="6:6">
      <c r="F117" s="76"/>
    </row>
    <row r="118" spans="6:6">
      <c r="F118" s="76"/>
    </row>
    <row r="119" spans="6:6">
      <c r="F119" s="76"/>
    </row>
    <row r="120" spans="6:6">
      <c r="F120" s="76"/>
    </row>
    <row r="121" spans="6:6">
      <c r="F121" s="76"/>
    </row>
    <row r="122" spans="6:6">
      <c r="F122" s="76"/>
    </row>
    <row r="123" spans="6:6">
      <c r="F123" s="76"/>
    </row>
    <row r="124" spans="6:6">
      <c r="F124" s="76"/>
    </row>
    <row r="125" spans="6:6">
      <c r="F125" s="76"/>
    </row>
    <row r="126" spans="6:6">
      <c r="F126" s="76"/>
    </row>
    <row r="127" spans="6:6">
      <c r="F127" s="78"/>
    </row>
    <row r="128" spans="6:6">
      <c r="F128" s="77"/>
    </row>
    <row r="129" spans="6:6">
      <c r="F129" s="78"/>
    </row>
    <row r="130" spans="6:6">
      <c r="F130" s="77"/>
    </row>
    <row r="131" spans="6:6">
      <c r="F131" s="77"/>
    </row>
    <row r="132" spans="6:6">
      <c r="F132" s="77"/>
    </row>
    <row r="133" spans="6:6">
      <c r="F133" s="77"/>
    </row>
    <row r="134" spans="6:6">
      <c r="F134" s="77"/>
    </row>
    <row r="135" spans="6:6">
      <c r="F135" s="77"/>
    </row>
    <row r="136" spans="6:6">
      <c r="F136" s="77"/>
    </row>
    <row r="137" spans="6:6">
      <c r="F137" s="76"/>
    </row>
    <row r="138" spans="6:6">
      <c r="F138" s="77"/>
    </row>
    <row r="139" spans="6:6">
      <c r="F139" s="77"/>
    </row>
    <row r="140" spans="6:6">
      <c r="F140" s="77"/>
    </row>
    <row r="141" spans="6:6">
      <c r="F141" s="76"/>
    </row>
    <row r="142" spans="6:6">
      <c r="F142" s="76"/>
    </row>
    <row r="143" spans="6:6">
      <c r="F143" s="76"/>
    </row>
    <row r="144" spans="6:6">
      <c r="F144" s="76"/>
    </row>
    <row r="145" spans="6:6">
      <c r="F145" s="76"/>
    </row>
    <row r="146" spans="6:6">
      <c r="F146" s="76"/>
    </row>
    <row r="147" spans="6:6">
      <c r="F147" s="76"/>
    </row>
    <row r="148" spans="6:6">
      <c r="F148" s="76"/>
    </row>
    <row r="149" spans="6:6">
      <c r="F149" s="76"/>
    </row>
    <row r="150" spans="6:6">
      <c r="F150" s="76"/>
    </row>
    <row r="151" spans="6:6">
      <c r="F151" s="76"/>
    </row>
    <row r="152" spans="6:6">
      <c r="F152" s="76"/>
    </row>
    <row r="153" spans="6:6">
      <c r="F153" s="76"/>
    </row>
    <row r="154" spans="6:6">
      <c r="F154" s="76"/>
    </row>
    <row r="155" spans="6:6">
      <c r="F155" s="76"/>
    </row>
    <row r="156" spans="6:6">
      <c r="F156" s="76"/>
    </row>
    <row r="157" spans="6:6">
      <c r="F157" s="76"/>
    </row>
    <row r="158" spans="6:6">
      <c r="F158" s="78"/>
    </row>
    <row r="159" spans="6:6">
      <c r="F159" s="77"/>
    </row>
    <row r="160" spans="6:6">
      <c r="F160" s="78"/>
    </row>
    <row r="161" spans="6:6">
      <c r="F161" s="77"/>
    </row>
    <row r="162" spans="6:6">
      <c r="F162" s="77"/>
    </row>
    <row r="163" spans="6:6">
      <c r="F163" s="77"/>
    </row>
    <row r="164" spans="6:6">
      <c r="F164" s="77"/>
    </row>
    <row r="165" spans="6:6">
      <c r="F165" s="77"/>
    </row>
    <row r="166" spans="6:6">
      <c r="F166" s="77"/>
    </row>
    <row r="167" spans="6:6">
      <c r="F167" s="77"/>
    </row>
    <row r="168" spans="6:6">
      <c r="F168" s="76"/>
    </row>
    <row r="169" spans="6:6">
      <c r="F169" s="77"/>
    </row>
    <row r="170" spans="6:6">
      <c r="F170" s="77"/>
    </row>
    <row r="171" spans="6:6">
      <c r="F171" s="77"/>
    </row>
    <row r="172" spans="6:6">
      <c r="F172" s="76"/>
    </row>
    <row r="173" spans="6:6">
      <c r="F173" s="76"/>
    </row>
    <row r="174" spans="6:6">
      <c r="F174" s="76"/>
    </row>
    <row r="175" spans="6:6">
      <c r="F175" s="76"/>
    </row>
    <row r="176" spans="6:6">
      <c r="F176" s="76"/>
    </row>
    <row r="177" spans="6:6">
      <c r="F177" s="76"/>
    </row>
    <row r="178" spans="6:6">
      <c r="F178" s="76"/>
    </row>
    <row r="179" spans="6:6">
      <c r="F179" s="76"/>
    </row>
    <row r="180" spans="6:6">
      <c r="F180" s="76"/>
    </row>
    <row r="181" spans="6:6">
      <c r="F181" s="76"/>
    </row>
    <row r="182" spans="6:6">
      <c r="F182" s="76"/>
    </row>
    <row r="183" spans="6:6">
      <c r="F183" s="76"/>
    </row>
    <row r="184" spans="6:6">
      <c r="F184" s="76"/>
    </row>
    <row r="185" spans="6:6">
      <c r="F185" s="76"/>
    </row>
    <row r="186" spans="6:6">
      <c r="F186" s="76"/>
    </row>
    <row r="187" spans="6:6">
      <c r="F187" s="76"/>
    </row>
    <row r="188" spans="6:6">
      <c r="F188" s="76"/>
    </row>
    <row r="189" spans="6:6">
      <c r="F189" s="78"/>
    </row>
    <row r="190" spans="6:6">
      <c r="F190" s="77"/>
    </row>
    <row r="191" spans="6:6">
      <c r="F191" s="78"/>
    </row>
    <row r="192" spans="6:6">
      <c r="F192" s="77"/>
    </row>
    <row r="193" spans="6:6">
      <c r="F193" s="77"/>
    </row>
    <row r="194" spans="6:6">
      <c r="F194" s="77"/>
    </row>
    <row r="195" spans="6:6">
      <c r="F195" s="77"/>
    </row>
    <row r="196" spans="6:6">
      <c r="F196" s="77"/>
    </row>
    <row r="197" spans="6:6">
      <c r="F197" s="77"/>
    </row>
    <row r="198" spans="6:6">
      <c r="F198" s="77"/>
    </row>
    <row r="199" spans="6:6">
      <c r="F199" s="76"/>
    </row>
    <row r="200" spans="6:6">
      <c r="F200" s="77"/>
    </row>
    <row r="201" spans="6:6">
      <c r="F201" s="77"/>
    </row>
    <row r="202" spans="6:6">
      <c r="F202" s="77"/>
    </row>
    <row r="203" spans="6:6">
      <c r="F203" s="76"/>
    </row>
    <row r="204" spans="6:6">
      <c r="F204" s="76"/>
    </row>
    <row r="205" spans="6:6">
      <c r="F205" s="76"/>
    </row>
    <row r="206" spans="6:6">
      <c r="F206" s="76"/>
    </row>
    <row r="207" spans="6:6">
      <c r="F207" s="76"/>
    </row>
    <row r="208" spans="6:6">
      <c r="F208" s="76"/>
    </row>
    <row r="209" spans="6:6">
      <c r="F209" s="76"/>
    </row>
    <row r="210" spans="6:6">
      <c r="F210" s="76"/>
    </row>
    <row r="211" spans="6:6">
      <c r="F211" s="76"/>
    </row>
    <row r="212" spans="6:6">
      <c r="F212" s="76"/>
    </row>
    <row r="213" spans="6:6">
      <c r="F213" s="76"/>
    </row>
    <row r="214" spans="6:6">
      <c r="F214" s="76"/>
    </row>
    <row r="215" spans="6:6">
      <c r="F215" s="76"/>
    </row>
    <row r="216" spans="6:6">
      <c r="F216" s="76"/>
    </row>
    <row r="217" spans="6:6">
      <c r="F217" s="76"/>
    </row>
    <row r="218" spans="6:6">
      <c r="F218" s="76"/>
    </row>
    <row r="219" spans="6:6">
      <c r="F219" s="76"/>
    </row>
    <row r="220" spans="6:6">
      <c r="F220" s="78"/>
    </row>
    <row r="221" spans="6:6">
      <c r="F221" s="77"/>
    </row>
    <row r="222" spans="6:6">
      <c r="F222" s="78"/>
    </row>
    <row r="223" spans="6:6">
      <c r="F223" s="77"/>
    </row>
    <row r="224" spans="6:6">
      <c r="F224" s="77"/>
    </row>
    <row r="225" spans="6:6">
      <c r="F225" s="77"/>
    </row>
    <row r="226" spans="6:6">
      <c r="F226" s="77"/>
    </row>
    <row r="227" spans="6:6">
      <c r="F227" s="77"/>
    </row>
    <row r="228" spans="6:6">
      <c r="F228" s="77"/>
    </row>
    <row r="229" spans="6:6">
      <c r="F229" s="77"/>
    </row>
    <row r="230" spans="6:6">
      <c r="F230" s="76"/>
    </row>
    <row r="231" spans="6:6">
      <c r="F231" s="77"/>
    </row>
    <row r="232" spans="6:6">
      <c r="F232" s="77"/>
    </row>
    <row r="233" spans="6:6">
      <c r="F233" s="77"/>
    </row>
    <row r="234" spans="6:6">
      <c r="F234" s="76"/>
    </row>
    <row r="235" spans="6:6">
      <c r="F235" s="76"/>
    </row>
    <row r="236" spans="6:6">
      <c r="F236" s="76"/>
    </row>
    <row r="237" spans="6:6">
      <c r="F237" s="76"/>
    </row>
    <row r="238" spans="6:6">
      <c r="F238" s="76"/>
    </row>
    <row r="239" spans="6:6">
      <c r="F239" s="76"/>
    </row>
    <row r="240" spans="6:6">
      <c r="F240" s="76"/>
    </row>
    <row r="241" spans="6:6">
      <c r="F241" s="76"/>
    </row>
    <row r="242" spans="6:6">
      <c r="F242" s="76"/>
    </row>
    <row r="243" spans="6:6">
      <c r="F243" s="76"/>
    </row>
    <row r="244" spans="6:6">
      <c r="F244" s="76"/>
    </row>
    <row r="245" spans="6:6">
      <c r="F245" s="76"/>
    </row>
    <row r="246" spans="6:6">
      <c r="F246" s="76"/>
    </row>
    <row r="247" spans="6:6">
      <c r="F247" s="76"/>
    </row>
    <row r="248" spans="6:6">
      <c r="F248" s="76"/>
    </row>
    <row r="249" spans="6:6">
      <c r="F249" s="76"/>
    </row>
    <row r="250" spans="6:6">
      <c r="F250" s="76"/>
    </row>
    <row r="251" spans="6:6">
      <c r="F251" s="78"/>
    </row>
    <row r="252" spans="6:6">
      <c r="F252" s="77"/>
    </row>
    <row r="253" spans="6:6">
      <c r="F253" s="78"/>
    </row>
    <row r="254" spans="6:6">
      <c r="F254" s="77"/>
    </row>
    <row r="255" spans="6:6">
      <c r="F255" s="77"/>
    </row>
    <row r="256" spans="6:6">
      <c r="F256" s="77"/>
    </row>
    <row r="257" spans="6:6">
      <c r="F257" s="77"/>
    </row>
    <row r="258" spans="6:6">
      <c r="F258" s="77"/>
    </row>
    <row r="259" spans="6:6">
      <c r="F259" s="77"/>
    </row>
    <row r="260" spans="6:6">
      <c r="F260" s="77"/>
    </row>
    <row r="261" spans="6:6">
      <c r="F261" s="76"/>
    </row>
    <row r="262" spans="6:6">
      <c r="F262" s="77"/>
    </row>
    <row r="263" spans="6:6">
      <c r="F263" s="77"/>
    </row>
    <row r="264" spans="6:6">
      <c r="F264" s="77"/>
    </row>
    <row r="265" spans="6:6">
      <c r="F265" s="76"/>
    </row>
    <row r="266" spans="6:6">
      <c r="F266" s="76"/>
    </row>
    <row r="267" spans="6:6">
      <c r="F267" s="76"/>
    </row>
    <row r="268" spans="6:6">
      <c r="F268" s="76"/>
    </row>
    <row r="269" spans="6:6">
      <c r="F269" s="76"/>
    </row>
    <row r="270" spans="6:6">
      <c r="F270" s="76"/>
    </row>
    <row r="271" spans="6:6">
      <c r="F271" s="76"/>
    </row>
    <row r="272" spans="6:6">
      <c r="F272" s="76"/>
    </row>
    <row r="273" spans="6:6">
      <c r="F273" s="76"/>
    </row>
    <row r="274" spans="6:6">
      <c r="F274" s="76"/>
    </row>
    <row r="275" spans="6:6">
      <c r="F275" s="76"/>
    </row>
    <row r="276" spans="6:6">
      <c r="F276" s="76"/>
    </row>
    <row r="277" spans="6:6">
      <c r="F277" s="76"/>
    </row>
    <row r="278" spans="6:6">
      <c r="F278" s="76"/>
    </row>
    <row r="279" spans="6:6">
      <c r="F279" s="76"/>
    </row>
    <row r="280" spans="6:6">
      <c r="F280" s="76"/>
    </row>
    <row r="281" spans="6:6">
      <c r="F281" s="76"/>
    </row>
    <row r="282" spans="6:6">
      <c r="F282" s="78"/>
    </row>
    <row r="283" spans="6:6">
      <c r="F283" s="77"/>
    </row>
    <row r="284" spans="6:6">
      <c r="F284" s="78"/>
    </row>
    <row r="285" spans="6:6">
      <c r="F285" s="77"/>
    </row>
    <row r="286" spans="6:6">
      <c r="F286" s="77"/>
    </row>
    <row r="287" spans="6:6">
      <c r="F287" s="77"/>
    </row>
    <row r="288" spans="6:6">
      <c r="F288" s="77"/>
    </row>
    <row r="289" spans="6:6">
      <c r="F289" s="77"/>
    </row>
    <row r="290" spans="6:6">
      <c r="F290" s="77"/>
    </row>
    <row r="291" spans="6:6">
      <c r="F291" s="77"/>
    </row>
    <row r="292" spans="6:6">
      <c r="F292" s="76"/>
    </row>
    <row r="293" spans="6:6">
      <c r="F293" s="77"/>
    </row>
    <row r="294" spans="6:6">
      <c r="F294" s="77"/>
    </row>
    <row r="295" spans="6:6">
      <c r="F295" s="77"/>
    </row>
    <row r="296" spans="6:6">
      <c r="F296" s="76"/>
    </row>
    <row r="297" spans="6:6">
      <c r="F297" s="76"/>
    </row>
    <row r="298" spans="6:6">
      <c r="F298" s="76"/>
    </row>
    <row r="299" spans="6:6">
      <c r="F299" s="76"/>
    </row>
    <row r="300" spans="6:6">
      <c r="F300" s="76"/>
    </row>
    <row r="301" spans="6:6">
      <c r="F301" s="76"/>
    </row>
    <row r="302" spans="6:6">
      <c r="F302" s="76"/>
    </row>
    <row r="303" spans="6:6">
      <c r="F303" s="76"/>
    </row>
    <row r="304" spans="6:6">
      <c r="F304" s="76"/>
    </row>
    <row r="305" spans="6:6">
      <c r="F305" s="76"/>
    </row>
    <row r="306" spans="6:6">
      <c r="F306" s="76"/>
    </row>
    <row r="307" spans="6:6">
      <c r="F307" s="76"/>
    </row>
    <row r="308" spans="6:6">
      <c r="F308" s="76"/>
    </row>
    <row r="309" spans="6:6">
      <c r="F309" s="76"/>
    </row>
    <row r="310" spans="6:6">
      <c r="F310" s="76"/>
    </row>
    <row r="311" spans="6:6">
      <c r="F311" s="76"/>
    </row>
    <row r="312" spans="6:6">
      <c r="F312" s="76"/>
    </row>
    <row r="313" spans="6:6">
      <c r="F313" s="78"/>
    </row>
    <row r="314" spans="6:6">
      <c r="F314" s="77"/>
    </row>
    <row r="315" spans="6:6">
      <c r="F315" s="78"/>
    </row>
    <row r="316" spans="6:6">
      <c r="F316" s="77"/>
    </row>
    <row r="317" spans="6:6">
      <c r="F317" s="77"/>
    </row>
    <row r="318" spans="6:6">
      <c r="F318" s="77"/>
    </row>
    <row r="319" spans="6:6">
      <c r="F319" s="77"/>
    </row>
    <row r="320" spans="6:6">
      <c r="F320" s="77"/>
    </row>
    <row r="321" spans="6:6">
      <c r="F321" s="77"/>
    </row>
    <row r="322" spans="6:6">
      <c r="F322" s="77"/>
    </row>
    <row r="323" spans="6:6">
      <c r="F323" s="76"/>
    </row>
    <row r="324" spans="6:6">
      <c r="F324" s="77"/>
    </row>
    <row r="325" spans="6:6">
      <c r="F325" s="77"/>
    </row>
    <row r="326" spans="6:6">
      <c r="F326" s="77"/>
    </row>
    <row r="327" spans="6:6">
      <c r="F327" s="76"/>
    </row>
    <row r="328" spans="6:6">
      <c r="F328" s="76"/>
    </row>
    <row r="329" spans="6:6">
      <c r="F329" s="76"/>
    </row>
    <row r="330" spans="6:6">
      <c r="F330" s="76"/>
    </row>
    <row r="331" spans="6:6">
      <c r="F331" s="76"/>
    </row>
    <row r="332" spans="6:6">
      <c r="F332" s="76"/>
    </row>
    <row r="333" spans="6:6">
      <c r="F333" s="76"/>
    </row>
    <row r="334" spans="6:6">
      <c r="F334" s="76"/>
    </row>
    <row r="335" spans="6:6">
      <c r="F335" s="76"/>
    </row>
    <row r="336" spans="6:6">
      <c r="F336" s="76"/>
    </row>
    <row r="337" spans="6:6">
      <c r="F337" s="76"/>
    </row>
    <row r="338" spans="6:6">
      <c r="F338" s="76"/>
    </row>
    <row r="339" spans="6:6">
      <c r="F339" s="76"/>
    </row>
    <row r="340" spans="6:6">
      <c r="F340" s="76"/>
    </row>
    <row r="341" spans="6:6">
      <c r="F341" s="76"/>
    </row>
    <row r="342" spans="6:6">
      <c r="F342" s="76"/>
    </row>
    <row r="343" spans="6:6">
      <c r="F343" s="76"/>
    </row>
    <row r="344" spans="6:6">
      <c r="F344" s="78"/>
    </row>
    <row r="345" spans="6:6">
      <c r="F345" s="77"/>
    </row>
    <row r="346" spans="6:6">
      <c r="F346" s="78"/>
    </row>
    <row r="347" spans="6:6">
      <c r="F347" s="77"/>
    </row>
    <row r="348" spans="6:6">
      <c r="F348" s="77"/>
    </row>
    <row r="349" spans="6:6">
      <c r="F349" s="77"/>
    </row>
    <row r="350" spans="6:6">
      <c r="F350" s="77"/>
    </row>
    <row r="351" spans="6:6">
      <c r="F351" s="77"/>
    </row>
    <row r="352" spans="6:6">
      <c r="F352" s="77"/>
    </row>
    <row r="353" spans="6:6">
      <c r="F353" s="77"/>
    </row>
    <row r="354" spans="6:6">
      <c r="F354" s="76"/>
    </row>
    <row r="355" spans="6:6">
      <c r="F355" s="77"/>
    </row>
    <row r="356" spans="6:6">
      <c r="F356" s="77"/>
    </row>
    <row r="357" spans="6:6">
      <c r="F357" s="77"/>
    </row>
    <row r="358" spans="6:6">
      <c r="F358" s="76"/>
    </row>
    <row r="359" spans="6:6">
      <c r="F359" s="76"/>
    </row>
    <row r="360" spans="6:6">
      <c r="F360" s="76"/>
    </row>
    <row r="361" spans="6:6">
      <c r="F361" s="76"/>
    </row>
    <row r="362" spans="6:6">
      <c r="F362" s="76"/>
    </row>
    <row r="363" spans="6:6">
      <c r="F363" s="76"/>
    </row>
    <row r="364" spans="6:6">
      <c r="F364" s="76"/>
    </row>
    <row r="365" spans="6:6">
      <c r="F365" s="76"/>
    </row>
    <row r="366" spans="6:6">
      <c r="F366" s="76"/>
    </row>
    <row r="367" spans="6:6">
      <c r="F367" s="76"/>
    </row>
    <row r="368" spans="6:6">
      <c r="F368" s="76"/>
    </row>
    <row r="369" spans="6:6">
      <c r="F369" s="76"/>
    </row>
    <row r="370" spans="6:6">
      <c r="F370" s="76"/>
    </row>
    <row r="371" spans="6:6">
      <c r="F371" s="76"/>
    </row>
    <row r="372" spans="6:6">
      <c r="F372" s="76"/>
    </row>
    <row r="373" spans="6:6">
      <c r="F373" s="76"/>
    </row>
    <row r="374" spans="6:6">
      <c r="F374" s="76"/>
    </row>
    <row r="375" spans="6:6">
      <c r="F375" s="78"/>
    </row>
    <row r="376" spans="6:6">
      <c r="F376" s="77"/>
    </row>
    <row r="377" spans="6:6">
      <c r="F377" s="78"/>
    </row>
    <row r="378" spans="6:6">
      <c r="F378" s="77"/>
    </row>
    <row r="379" spans="6:6">
      <c r="F379" s="77"/>
    </row>
    <row r="380" spans="6:6">
      <c r="F380" s="77"/>
    </row>
    <row r="381" spans="6:6">
      <c r="F381" s="77"/>
    </row>
    <row r="382" spans="6:6">
      <c r="F382" s="77"/>
    </row>
    <row r="383" spans="6:6">
      <c r="F383" s="77"/>
    </row>
    <row r="384" spans="6:6">
      <c r="F384" s="77"/>
    </row>
    <row r="385" spans="6:6">
      <c r="F385" s="76"/>
    </row>
    <row r="386" spans="6:6">
      <c r="F386" s="77"/>
    </row>
    <row r="387" spans="6:6">
      <c r="F387" s="77"/>
    </row>
    <row r="388" spans="6:6">
      <c r="F388" s="77"/>
    </row>
    <row r="389" spans="6:6">
      <c r="F389" s="76"/>
    </row>
    <row r="390" spans="6:6">
      <c r="F390" s="76"/>
    </row>
    <row r="391" spans="6:6">
      <c r="F391" s="76"/>
    </row>
    <row r="392" spans="6:6">
      <c r="F392" s="76"/>
    </row>
    <row r="393" spans="6:6">
      <c r="F393" s="76"/>
    </row>
    <row r="394" spans="6:6">
      <c r="F394" s="76"/>
    </row>
    <row r="395" spans="6:6">
      <c r="F395" s="76"/>
    </row>
    <row r="396" spans="6:6">
      <c r="F396" s="76"/>
    </row>
    <row r="397" spans="6:6">
      <c r="F397" s="76"/>
    </row>
    <row r="398" spans="6:6">
      <c r="F398" s="76"/>
    </row>
    <row r="399" spans="6:6">
      <c r="F399" s="76"/>
    </row>
    <row r="400" spans="6:6">
      <c r="F400" s="76"/>
    </row>
    <row r="401" spans="6:6">
      <c r="F401" s="76"/>
    </row>
    <row r="402" spans="6:6">
      <c r="F402" s="76"/>
    </row>
    <row r="403" spans="6:6">
      <c r="F403" s="76"/>
    </row>
    <row r="404" spans="6:6">
      <c r="F404" s="76"/>
    </row>
    <row r="405" spans="6:6">
      <c r="F405" s="76"/>
    </row>
    <row r="406" spans="6:6">
      <c r="F406" s="78"/>
    </row>
    <row r="407" spans="6:6">
      <c r="F407" s="77"/>
    </row>
    <row r="408" spans="6:6">
      <c r="F408" s="78"/>
    </row>
    <row r="409" spans="6:6">
      <c r="F409" s="77"/>
    </row>
    <row r="410" spans="6:6">
      <c r="F410" s="77"/>
    </row>
    <row r="411" spans="6:6">
      <c r="F411" s="77"/>
    </row>
    <row r="412" spans="6:6">
      <c r="F412" s="77"/>
    </row>
    <row r="413" spans="6:6">
      <c r="F413" s="77"/>
    </row>
    <row r="414" spans="6:6">
      <c r="F414" s="77"/>
    </row>
    <row r="415" spans="6:6">
      <c r="F415" s="77"/>
    </row>
    <row r="416" spans="6:6">
      <c r="F416" s="76"/>
    </row>
    <row r="417" spans="6:6">
      <c r="F417" s="77"/>
    </row>
    <row r="418" spans="6:6">
      <c r="F418" s="77"/>
    </row>
    <row r="419" spans="6:6">
      <c r="F419" s="77"/>
    </row>
    <row r="420" spans="6:6">
      <c r="F420" s="76"/>
    </row>
    <row r="421" spans="6:6">
      <c r="F421" s="76"/>
    </row>
    <row r="422" spans="6:6">
      <c r="F422" s="76"/>
    </row>
    <row r="423" spans="6:6">
      <c r="F423" s="76"/>
    </row>
    <row r="424" spans="6:6">
      <c r="F424" s="76"/>
    </row>
    <row r="425" spans="6:6">
      <c r="F425" s="76"/>
    </row>
    <row r="426" spans="6:6">
      <c r="F426" s="76"/>
    </row>
    <row r="427" spans="6:6">
      <c r="F427" s="76"/>
    </row>
    <row r="428" spans="6:6">
      <c r="F428" s="76"/>
    </row>
    <row r="429" spans="6:6">
      <c r="F429" s="76"/>
    </row>
    <row r="430" spans="6:6">
      <c r="F430" s="76"/>
    </row>
    <row r="431" spans="6:6">
      <c r="F431" s="76"/>
    </row>
    <row r="432" spans="6:6">
      <c r="F432" s="76"/>
    </row>
    <row r="433" spans="6:6">
      <c r="F433" s="76"/>
    </row>
    <row r="434" spans="6:6">
      <c r="F434" s="76"/>
    </row>
    <row r="435" spans="6:6">
      <c r="F435" s="76"/>
    </row>
    <row r="436" spans="6:6">
      <c r="F436" s="76"/>
    </row>
    <row r="437" spans="6:6">
      <c r="F437" s="78"/>
    </row>
    <row r="438" spans="6:6">
      <c r="F438" s="77"/>
    </row>
    <row r="439" spans="6:6">
      <c r="F439" s="78"/>
    </row>
    <row r="440" spans="6:6">
      <c r="F440" s="77"/>
    </row>
    <row r="441" spans="6:6">
      <c r="F441" s="77"/>
    </row>
    <row r="442" spans="6:6">
      <c r="F442" s="77"/>
    </row>
    <row r="443" spans="6:6">
      <c r="F443" s="77"/>
    </row>
    <row r="444" spans="6:6">
      <c r="F444" s="77"/>
    </row>
    <row r="445" spans="6:6">
      <c r="F445" s="77"/>
    </row>
    <row r="446" spans="6:6">
      <c r="F446" s="77"/>
    </row>
    <row r="447" spans="6:6">
      <c r="F447" s="76"/>
    </row>
    <row r="448" spans="6:6">
      <c r="F448" s="77"/>
    </row>
    <row r="449" spans="6:6">
      <c r="F449" s="77"/>
    </row>
    <row r="450" spans="6:6">
      <c r="F450" s="77"/>
    </row>
    <row r="451" spans="6:6">
      <c r="F451" s="76"/>
    </row>
    <row r="452" spans="6:6">
      <c r="F452" s="76"/>
    </row>
    <row r="453" spans="6:6">
      <c r="F453" s="76"/>
    </row>
    <row r="454" spans="6:6">
      <c r="F454" s="76"/>
    </row>
    <row r="455" spans="6:6">
      <c r="F455" s="76"/>
    </row>
    <row r="456" spans="6:6">
      <c r="F456" s="76"/>
    </row>
    <row r="457" spans="6:6">
      <c r="F457" s="76"/>
    </row>
    <row r="458" spans="6:6">
      <c r="F458" s="76"/>
    </row>
    <row r="459" spans="6:6">
      <c r="F459" s="76"/>
    </row>
    <row r="460" spans="6:6">
      <c r="F460" s="76"/>
    </row>
    <row r="461" spans="6:6">
      <c r="F461" s="76"/>
    </row>
    <row r="462" spans="6:6">
      <c r="F462" s="76"/>
    </row>
    <row r="463" spans="6:6">
      <c r="F463" s="76"/>
    </row>
    <row r="464" spans="6:6">
      <c r="F464" s="76"/>
    </row>
    <row r="465" spans="6:6">
      <c r="F465" s="76"/>
    </row>
    <row r="466" spans="6:6">
      <c r="F466" s="76"/>
    </row>
    <row r="467" spans="6:6">
      <c r="F467" s="76"/>
    </row>
    <row r="468" spans="6:6">
      <c r="F468" s="78"/>
    </row>
    <row r="469" spans="6:6">
      <c r="F469" s="77"/>
    </row>
    <row r="470" spans="6:6">
      <c r="F470" s="78"/>
    </row>
    <row r="471" spans="6:6">
      <c r="F471" s="77"/>
    </row>
    <row r="472" spans="6:6">
      <c r="F472" s="77"/>
    </row>
    <row r="473" spans="6:6">
      <c r="F473" s="77"/>
    </row>
    <row r="474" spans="6:6">
      <c r="F474" s="77"/>
    </row>
    <row r="475" spans="6:6">
      <c r="F475" s="77"/>
    </row>
    <row r="476" spans="6:6">
      <c r="F476" s="77"/>
    </row>
    <row r="477" spans="6:6">
      <c r="F477" s="77"/>
    </row>
    <row r="478" spans="6:6">
      <c r="F478" s="76"/>
    </row>
    <row r="479" spans="6:6">
      <c r="F479" s="77"/>
    </row>
    <row r="480" spans="6:6">
      <c r="F480" s="77"/>
    </row>
    <row r="481" spans="6:6">
      <c r="F481" s="77"/>
    </row>
    <row r="482" spans="6:6">
      <c r="F482" s="76"/>
    </row>
    <row r="483" spans="6:6">
      <c r="F483" s="76"/>
    </row>
    <row r="484" spans="6:6">
      <c r="F484" s="76"/>
    </row>
    <row r="485" spans="6:6">
      <c r="F485" s="76"/>
    </row>
    <row r="486" spans="6:6">
      <c r="F486" s="76"/>
    </row>
    <row r="487" spans="6:6">
      <c r="F487" s="76"/>
    </row>
    <row r="488" spans="6:6">
      <c r="F488" s="76"/>
    </row>
    <row r="489" spans="6:6">
      <c r="F489" s="76"/>
    </row>
    <row r="490" spans="6:6">
      <c r="F490" s="76"/>
    </row>
    <row r="491" spans="6:6">
      <c r="F491" s="76"/>
    </row>
    <row r="492" spans="6:6">
      <c r="F492" s="76"/>
    </row>
    <row r="493" spans="6:6">
      <c r="F493" s="76"/>
    </row>
    <row r="494" spans="6:6">
      <c r="F494" s="76"/>
    </row>
    <row r="495" spans="6:6">
      <c r="F495" s="76"/>
    </row>
    <row r="496" spans="6:6">
      <c r="F496" s="76"/>
    </row>
    <row r="497" spans="6:6">
      <c r="F497" s="76"/>
    </row>
    <row r="498" spans="6:6">
      <c r="F498" s="76"/>
    </row>
    <row r="499" spans="6:6">
      <c r="F499" s="78"/>
    </row>
    <row r="500" spans="6:6">
      <c r="F500" s="77"/>
    </row>
    <row r="501" spans="6:6">
      <c r="F501" s="78"/>
    </row>
    <row r="502" spans="6:6">
      <c r="F502" s="77"/>
    </row>
    <row r="503" spans="6:6">
      <c r="F503" s="77"/>
    </row>
    <row r="504" spans="6:6">
      <c r="F504" s="77"/>
    </row>
    <row r="505" spans="6:6">
      <c r="F505" s="77"/>
    </row>
    <row r="506" spans="6:6">
      <c r="F506" s="77"/>
    </row>
    <row r="507" spans="6:6">
      <c r="F507" s="77"/>
    </row>
    <row r="508" spans="6:6">
      <c r="F508" s="77"/>
    </row>
    <row r="509" spans="6:6">
      <c r="F509" s="76"/>
    </row>
    <row r="510" spans="6:6">
      <c r="F510" s="77"/>
    </row>
    <row r="511" spans="6:6">
      <c r="F511" s="77"/>
    </row>
    <row r="512" spans="6:6">
      <c r="F512" s="77"/>
    </row>
    <row r="513" spans="6:6">
      <c r="F513" s="76"/>
    </row>
    <row r="514" spans="6:6">
      <c r="F514" s="76"/>
    </row>
    <row r="515" spans="6:6">
      <c r="F515" s="76"/>
    </row>
    <row r="516" spans="6:6">
      <c r="F516" s="76"/>
    </row>
    <row r="517" spans="6:6">
      <c r="F517" s="76"/>
    </row>
    <row r="518" spans="6:6">
      <c r="F518" s="76"/>
    </row>
    <row r="519" spans="6:6">
      <c r="F519" s="76"/>
    </row>
    <row r="520" spans="6:6">
      <c r="F520" s="76"/>
    </row>
    <row r="521" spans="6:6">
      <c r="F521" s="76"/>
    </row>
    <row r="522" spans="6:6">
      <c r="F522" s="76"/>
    </row>
    <row r="523" spans="6:6">
      <c r="F523" s="76"/>
    </row>
    <row r="524" spans="6:6">
      <c r="F524" s="76"/>
    </row>
    <row r="525" spans="6:6">
      <c r="F525" s="76"/>
    </row>
    <row r="526" spans="6:6">
      <c r="F526" s="76"/>
    </row>
    <row r="527" spans="6:6">
      <c r="F527" s="76"/>
    </row>
    <row r="528" spans="6:6">
      <c r="F528" s="76"/>
    </row>
    <row r="529" spans="6:6">
      <c r="F529" s="75"/>
    </row>
    <row r="530" spans="6:6">
      <c r="F530" s="75"/>
    </row>
    <row r="531" spans="6:6">
      <c r="F531" s="75"/>
    </row>
    <row r="532" spans="6:6">
      <c r="F532" s="75"/>
    </row>
    <row r="533" spans="6:6">
      <c r="F533" s="75"/>
    </row>
    <row r="534" spans="6:6">
      <c r="F534" s="75"/>
    </row>
    <row r="535" spans="6:6">
      <c r="F535" s="75"/>
    </row>
    <row r="536" spans="6:6">
      <c r="F536" s="75"/>
    </row>
    <row r="537" spans="6:6">
      <c r="F537" s="75"/>
    </row>
    <row r="538" spans="6:6">
      <c r="F538" s="75"/>
    </row>
    <row r="539" spans="6:6">
      <c r="F539" s="75"/>
    </row>
    <row r="540" spans="6:6">
      <c r="F540" s="75"/>
    </row>
    <row r="541" spans="6:6">
      <c r="F541" s="75"/>
    </row>
    <row r="542" spans="6:6">
      <c r="F542" s="75"/>
    </row>
    <row r="543" spans="6:6">
      <c r="F543" s="75"/>
    </row>
    <row r="544" spans="6:6">
      <c r="F544" s="75"/>
    </row>
    <row r="545" spans="6:6">
      <c r="F545" s="75"/>
    </row>
    <row r="546" spans="6:6">
      <c r="F546" s="75"/>
    </row>
    <row r="547" spans="6:6">
      <c r="F547" s="75"/>
    </row>
    <row r="548" spans="6:6">
      <c r="F548" s="75"/>
    </row>
    <row r="549" spans="6:6">
      <c r="F549" s="75"/>
    </row>
    <row r="550" spans="6:6">
      <c r="F550" s="75"/>
    </row>
    <row r="551" spans="6:6">
      <c r="F551" s="75"/>
    </row>
    <row r="552" spans="6:6">
      <c r="F552" s="75"/>
    </row>
    <row r="553" spans="6:6">
      <c r="F553" s="75"/>
    </row>
    <row r="554" spans="6:6">
      <c r="F554" s="75"/>
    </row>
    <row r="555" spans="6:6">
      <c r="F555" s="75"/>
    </row>
    <row r="556" spans="6:6">
      <c r="F556" s="75"/>
    </row>
    <row r="557" spans="6:6">
      <c r="F557" s="75"/>
    </row>
    <row r="558" spans="6:6">
      <c r="F558" s="75"/>
    </row>
    <row r="559" spans="6:6">
      <c r="F559" s="75"/>
    </row>
    <row r="560" spans="6:6">
      <c r="F560" s="75"/>
    </row>
    <row r="561" spans="6:6">
      <c r="F561" s="75"/>
    </row>
    <row r="562" spans="6:6">
      <c r="F562" s="75"/>
    </row>
    <row r="563" spans="6:6">
      <c r="F563" s="75"/>
    </row>
    <row r="564" spans="6:6">
      <c r="F564" s="75"/>
    </row>
    <row r="565" spans="6:6">
      <c r="F565" s="75"/>
    </row>
    <row r="566" spans="6:6">
      <c r="F566" s="75"/>
    </row>
    <row r="567" spans="6:6">
      <c r="F567" s="75"/>
    </row>
    <row r="568" spans="6:6">
      <c r="F568" s="75"/>
    </row>
    <row r="569" spans="6:6">
      <c r="F569" s="75"/>
    </row>
    <row r="570" spans="6:6">
      <c r="F570" s="75"/>
    </row>
    <row r="571" spans="6:6">
      <c r="F571" s="75"/>
    </row>
    <row r="572" spans="6:6">
      <c r="F572" s="75"/>
    </row>
    <row r="573" spans="6:6">
      <c r="F573" s="75"/>
    </row>
    <row r="574" spans="6:6">
      <c r="F574" s="75"/>
    </row>
    <row r="575" spans="6:6">
      <c r="F575" s="75"/>
    </row>
    <row r="576" spans="6:6">
      <c r="F576" s="75"/>
    </row>
    <row r="577" spans="6:6">
      <c r="F577" s="75"/>
    </row>
    <row r="578" spans="6:6">
      <c r="F578" s="75"/>
    </row>
    <row r="579" spans="6:6">
      <c r="F579" s="75"/>
    </row>
    <row r="580" spans="6:6">
      <c r="F580" s="75"/>
    </row>
    <row r="581" spans="6:6">
      <c r="F581" s="75"/>
    </row>
    <row r="582" spans="6:6">
      <c r="F582" s="75"/>
    </row>
    <row r="583" spans="6:6">
      <c r="F583" s="75"/>
    </row>
    <row r="584" spans="6:6">
      <c r="F584" s="75"/>
    </row>
    <row r="585" spans="6:6">
      <c r="F585" s="75"/>
    </row>
    <row r="586" spans="6:6">
      <c r="F586" s="75"/>
    </row>
    <row r="587" spans="6:6">
      <c r="F587" s="75"/>
    </row>
    <row r="588" spans="6:6">
      <c r="F588" s="75"/>
    </row>
    <row r="589" spans="6:6">
      <c r="F589" s="75"/>
    </row>
    <row r="590" spans="6:6">
      <c r="F590" s="75"/>
    </row>
    <row r="591" spans="6:6">
      <c r="F591" s="75"/>
    </row>
    <row r="592" spans="6:6">
      <c r="F592" s="75"/>
    </row>
    <row r="593" spans="6:6">
      <c r="F593" s="75"/>
    </row>
    <row r="594" spans="6:6">
      <c r="F594" s="75"/>
    </row>
    <row r="595" spans="6:6">
      <c r="F595" s="75"/>
    </row>
    <row r="596" spans="6:6">
      <c r="F596" s="75"/>
    </row>
    <row r="597" spans="6:6">
      <c r="F597" s="75"/>
    </row>
    <row r="598" spans="6:6">
      <c r="F598" s="75"/>
    </row>
    <row r="599" spans="6:6">
      <c r="F599" s="75"/>
    </row>
    <row r="600" spans="6:6">
      <c r="F600" s="75"/>
    </row>
    <row r="601" spans="6:6">
      <c r="F601" s="75"/>
    </row>
    <row r="602" spans="6:6">
      <c r="F602" s="75"/>
    </row>
    <row r="603" spans="6:6">
      <c r="F603" s="75"/>
    </row>
    <row r="604" spans="6:6">
      <c r="F604" s="75"/>
    </row>
    <row r="605" spans="6:6">
      <c r="F605" s="75"/>
    </row>
    <row r="606" spans="6:6">
      <c r="F606" s="75"/>
    </row>
    <row r="607" spans="6:6">
      <c r="F607" s="75"/>
    </row>
    <row r="608" spans="6:6">
      <c r="F608" s="75"/>
    </row>
    <row r="609" spans="6:6">
      <c r="F609" s="75"/>
    </row>
    <row r="610" spans="6:6">
      <c r="F610" s="75"/>
    </row>
    <row r="611" spans="6:6">
      <c r="F611" s="75"/>
    </row>
    <row r="612" spans="6:6">
      <c r="F612" s="75"/>
    </row>
    <row r="613" spans="6:6">
      <c r="F613" s="75"/>
    </row>
    <row r="614" spans="6:6">
      <c r="F614" s="75"/>
    </row>
    <row r="615" spans="6:6">
      <c r="F615" s="75"/>
    </row>
    <row r="616" spans="6:6">
      <c r="F616" s="75"/>
    </row>
    <row r="617" spans="6:6">
      <c r="F617" s="75"/>
    </row>
    <row r="618" spans="6:6">
      <c r="F618" s="75"/>
    </row>
    <row r="619" spans="6:6">
      <c r="F619" s="75"/>
    </row>
    <row r="620" spans="6:6">
      <c r="F620" s="75"/>
    </row>
    <row r="621" spans="6:6">
      <c r="F621" s="75"/>
    </row>
    <row r="622" spans="6:6">
      <c r="F622" s="75"/>
    </row>
    <row r="623" spans="6:6">
      <c r="F623" s="75"/>
    </row>
    <row r="624" spans="6:6">
      <c r="F624" s="75"/>
    </row>
    <row r="625" spans="6:6">
      <c r="F625" s="75"/>
    </row>
    <row r="626" spans="6:6">
      <c r="F626" s="75"/>
    </row>
    <row r="627" spans="6:6">
      <c r="F627" s="75"/>
    </row>
    <row r="628" spans="6:6">
      <c r="F628" s="75"/>
    </row>
    <row r="629" spans="6:6">
      <c r="F629" s="75"/>
    </row>
    <row r="630" spans="6:6">
      <c r="F630" s="75"/>
    </row>
    <row r="631" spans="6:6">
      <c r="F631" s="75"/>
    </row>
    <row r="632" spans="6:6">
      <c r="F632" s="75"/>
    </row>
    <row r="633" spans="6:6">
      <c r="F633" s="75"/>
    </row>
    <row r="634" spans="6:6">
      <c r="F634" s="75"/>
    </row>
    <row r="635" spans="6:6">
      <c r="F635" s="75"/>
    </row>
    <row r="636" spans="6:6">
      <c r="F636" s="75"/>
    </row>
    <row r="637" spans="6:6">
      <c r="F637" s="75"/>
    </row>
    <row r="638" spans="6:6">
      <c r="F638" s="75"/>
    </row>
    <row r="639" spans="6:6">
      <c r="F639" s="75"/>
    </row>
    <row r="640" spans="6:6">
      <c r="F640" s="75"/>
    </row>
    <row r="641" spans="6:6">
      <c r="F641" s="75"/>
    </row>
    <row r="642" spans="6:6">
      <c r="F642" s="75"/>
    </row>
    <row r="643" spans="6:6">
      <c r="F643" s="75"/>
    </row>
    <row r="644" spans="6:6">
      <c r="F644" s="75"/>
    </row>
    <row r="645" spans="6:6">
      <c r="F645" s="75"/>
    </row>
    <row r="646" spans="6:6">
      <c r="F646" s="75"/>
    </row>
    <row r="647" spans="6:6">
      <c r="F647" s="75"/>
    </row>
    <row r="648" spans="6:6">
      <c r="F648" s="75"/>
    </row>
    <row r="649" spans="6:6">
      <c r="F649" s="75"/>
    </row>
    <row r="650" spans="6:6">
      <c r="F650" s="75"/>
    </row>
    <row r="651" spans="6:6">
      <c r="F651" s="75"/>
    </row>
    <row r="652" spans="6:6">
      <c r="F652" s="75"/>
    </row>
    <row r="653" spans="6:6">
      <c r="F653" s="75"/>
    </row>
    <row r="654" spans="6:6">
      <c r="F654" s="75"/>
    </row>
    <row r="655" spans="6:6">
      <c r="F655" s="75"/>
    </row>
    <row r="656" spans="6:6">
      <c r="F656" s="75"/>
    </row>
    <row r="657" spans="6:6">
      <c r="F657" s="75"/>
    </row>
    <row r="658" spans="6:6">
      <c r="F658" s="75"/>
    </row>
    <row r="659" spans="6:6">
      <c r="F659" s="75"/>
    </row>
    <row r="660" spans="6:6">
      <c r="F660" s="75"/>
    </row>
    <row r="661" spans="6:6">
      <c r="F661" s="75"/>
    </row>
    <row r="662" spans="6:6">
      <c r="F662" s="75"/>
    </row>
    <row r="663" spans="6:6">
      <c r="F663" s="75"/>
    </row>
    <row r="664" spans="6:6">
      <c r="F664" s="75"/>
    </row>
    <row r="665" spans="6:6">
      <c r="F665" s="75"/>
    </row>
    <row r="666" spans="6:6">
      <c r="F666" s="75"/>
    </row>
    <row r="667" spans="6:6">
      <c r="F667" s="75"/>
    </row>
    <row r="668" spans="6:6">
      <c r="F668" s="75"/>
    </row>
    <row r="669" spans="6:6">
      <c r="F669" s="75"/>
    </row>
    <row r="670" spans="6:6">
      <c r="F670" s="75"/>
    </row>
    <row r="671" spans="6:6">
      <c r="F671" s="75"/>
    </row>
    <row r="672" spans="6:6">
      <c r="F672" s="75"/>
    </row>
    <row r="673" spans="6:6">
      <c r="F673" s="75"/>
    </row>
    <row r="674" spans="6:6">
      <c r="F674" s="75"/>
    </row>
    <row r="675" spans="6:6">
      <c r="F675" s="75"/>
    </row>
    <row r="676" spans="6:6">
      <c r="F676" s="75"/>
    </row>
    <row r="677" spans="6:6">
      <c r="F677" s="75"/>
    </row>
    <row r="678" spans="6:6">
      <c r="F678" s="75"/>
    </row>
    <row r="679" spans="6:6">
      <c r="F679" s="75"/>
    </row>
    <row r="680" spans="6:6">
      <c r="F680" s="75"/>
    </row>
    <row r="681" spans="6:6">
      <c r="F681" s="75"/>
    </row>
    <row r="682" spans="6:6">
      <c r="F682" s="75"/>
    </row>
    <row r="683" spans="6:6">
      <c r="F683" s="75"/>
    </row>
    <row r="684" spans="6:6">
      <c r="F684" s="75"/>
    </row>
    <row r="685" spans="6:6">
      <c r="F685" s="75"/>
    </row>
    <row r="686" spans="6:6">
      <c r="F686" s="75"/>
    </row>
    <row r="687" spans="6:6">
      <c r="F687" s="75"/>
    </row>
    <row r="688" spans="6:6">
      <c r="F688" s="75"/>
    </row>
    <row r="689" spans="6:6">
      <c r="F689" s="75"/>
    </row>
    <row r="690" spans="6:6">
      <c r="F690" s="75"/>
    </row>
    <row r="691" spans="6:6">
      <c r="F691" s="75"/>
    </row>
    <row r="692" spans="6:6">
      <c r="F692" s="75"/>
    </row>
    <row r="693" spans="6:6">
      <c r="F693" s="75"/>
    </row>
    <row r="694" spans="6:6">
      <c r="F694" s="75"/>
    </row>
    <row r="695" spans="6:6">
      <c r="F695" s="75"/>
    </row>
    <row r="696" spans="6:6">
      <c r="F696" s="75"/>
    </row>
    <row r="697" spans="6:6">
      <c r="F697" s="75"/>
    </row>
    <row r="698" spans="6:6">
      <c r="F698" s="75"/>
    </row>
    <row r="699" spans="6:6">
      <c r="F699" s="75"/>
    </row>
    <row r="700" spans="6:6">
      <c r="F700" s="75"/>
    </row>
    <row r="701" spans="6:6">
      <c r="F701" s="75"/>
    </row>
    <row r="702" spans="6:6">
      <c r="F702" s="75"/>
    </row>
    <row r="703" spans="6:6">
      <c r="F703" s="75"/>
    </row>
    <row r="704" spans="6:6">
      <c r="F704" s="75"/>
    </row>
    <row r="705" spans="6:6">
      <c r="F705" s="75"/>
    </row>
    <row r="706" spans="6:6">
      <c r="F706" s="75"/>
    </row>
    <row r="707" spans="6:6">
      <c r="F707" s="75"/>
    </row>
    <row r="708" spans="6:6">
      <c r="F708" s="75"/>
    </row>
    <row r="709" spans="6:6">
      <c r="F709" s="75"/>
    </row>
    <row r="710" spans="6:6">
      <c r="F710" s="75"/>
    </row>
    <row r="711" spans="6:6">
      <c r="F711" s="75"/>
    </row>
    <row r="712" spans="6:6">
      <c r="F712" s="75"/>
    </row>
    <row r="713" spans="6:6">
      <c r="F713" s="75"/>
    </row>
    <row r="714" spans="6:6">
      <c r="F714" s="75"/>
    </row>
    <row r="715" spans="6:6">
      <c r="F715" s="75"/>
    </row>
    <row r="716" spans="6:6">
      <c r="F716" s="75"/>
    </row>
    <row r="717" spans="6:6">
      <c r="F717" s="75"/>
    </row>
    <row r="718" spans="6:6">
      <c r="F718" s="75"/>
    </row>
    <row r="719" spans="6:6">
      <c r="F719" s="75"/>
    </row>
    <row r="720" spans="6:6">
      <c r="F720" s="75"/>
    </row>
    <row r="721" spans="6:6">
      <c r="F721" s="75"/>
    </row>
    <row r="722" spans="6:6">
      <c r="F722" s="75"/>
    </row>
    <row r="723" spans="6:6">
      <c r="F723" s="75"/>
    </row>
    <row r="724" spans="6:6">
      <c r="F724" s="75"/>
    </row>
    <row r="725" spans="6:6">
      <c r="F725" s="75"/>
    </row>
    <row r="726" spans="6:6">
      <c r="F726" s="75"/>
    </row>
    <row r="727" spans="6:6">
      <c r="F727" s="75"/>
    </row>
    <row r="728" spans="6:6">
      <c r="F728" s="75"/>
    </row>
    <row r="729" spans="6:6">
      <c r="F729" s="75"/>
    </row>
    <row r="730" spans="6:6">
      <c r="F730" s="75"/>
    </row>
    <row r="731" spans="6:6">
      <c r="F731" s="75"/>
    </row>
    <row r="732" spans="6:6">
      <c r="F732" s="75"/>
    </row>
    <row r="733" spans="6:6">
      <c r="F733" s="75"/>
    </row>
    <row r="734" spans="6:6">
      <c r="F734" s="75"/>
    </row>
    <row r="735" spans="6:6">
      <c r="F735" s="75"/>
    </row>
    <row r="736" spans="6:6">
      <c r="F736" s="75"/>
    </row>
    <row r="737" spans="6:6">
      <c r="F737" s="75"/>
    </row>
    <row r="738" spans="6:6">
      <c r="F738" s="75"/>
    </row>
    <row r="739" spans="6:6">
      <c r="F739" s="75"/>
    </row>
    <row r="740" spans="6:6">
      <c r="F740" s="75"/>
    </row>
    <row r="741" spans="6:6">
      <c r="F741" s="75"/>
    </row>
    <row r="742" spans="6:6">
      <c r="F742" s="75"/>
    </row>
    <row r="743" spans="6:6">
      <c r="F743" s="75"/>
    </row>
    <row r="744" spans="6:6">
      <c r="F744" s="75"/>
    </row>
    <row r="745" spans="6:6">
      <c r="F745" s="75"/>
    </row>
    <row r="746" spans="6:6">
      <c r="F746" s="75"/>
    </row>
    <row r="747" spans="6:6">
      <c r="F747" s="75"/>
    </row>
    <row r="748" spans="6:6">
      <c r="F748" s="75"/>
    </row>
    <row r="749" spans="6:6">
      <c r="F749" s="75"/>
    </row>
    <row r="750" spans="6:6">
      <c r="F750" s="75"/>
    </row>
    <row r="751" spans="6:6">
      <c r="F751" s="75"/>
    </row>
    <row r="752" spans="6:6">
      <c r="F752" s="75"/>
    </row>
    <row r="753" spans="6:6">
      <c r="F753" s="75"/>
    </row>
    <row r="754" spans="6:6">
      <c r="F754" s="75"/>
    </row>
    <row r="755" spans="6:6">
      <c r="F755" s="75"/>
    </row>
    <row r="756" spans="6:6">
      <c r="F756" s="75"/>
    </row>
    <row r="757" spans="6:6">
      <c r="F757" s="75"/>
    </row>
    <row r="758" spans="6:6">
      <c r="F758" s="75"/>
    </row>
    <row r="759" spans="6:6">
      <c r="F759" s="75"/>
    </row>
    <row r="760" spans="6:6">
      <c r="F760" s="75"/>
    </row>
    <row r="761" spans="6:6">
      <c r="F761" s="75"/>
    </row>
    <row r="762" spans="6:6">
      <c r="F762" s="75"/>
    </row>
    <row r="763" spans="6:6">
      <c r="F763" s="75"/>
    </row>
    <row r="764" spans="6:6">
      <c r="F764" s="75"/>
    </row>
    <row r="765" spans="6:6">
      <c r="F765" s="75"/>
    </row>
    <row r="766" spans="6:6">
      <c r="F766" s="75"/>
    </row>
    <row r="767" spans="6:6">
      <c r="F767" s="75"/>
    </row>
    <row r="768" spans="6:6">
      <c r="F768" s="75"/>
    </row>
    <row r="769" spans="6:6">
      <c r="F769" s="75"/>
    </row>
    <row r="770" spans="6:6">
      <c r="F770" s="75"/>
    </row>
    <row r="771" spans="6:6">
      <c r="F771" s="75"/>
    </row>
    <row r="772" spans="6:6">
      <c r="F772" s="75"/>
    </row>
    <row r="773" spans="6:6">
      <c r="F773" s="75"/>
    </row>
    <row r="774" spans="6:6">
      <c r="F774" s="75"/>
    </row>
    <row r="775" spans="6:6">
      <c r="F775" s="75"/>
    </row>
    <row r="776" spans="6:6">
      <c r="F776" s="75"/>
    </row>
    <row r="777" spans="6:6">
      <c r="F777" s="75"/>
    </row>
    <row r="778" spans="6:6">
      <c r="F778" s="75"/>
    </row>
    <row r="779" spans="6:6">
      <c r="F779" s="75"/>
    </row>
    <row r="780" spans="6:6">
      <c r="F780" s="75"/>
    </row>
    <row r="781" spans="6:6">
      <c r="F781" s="75"/>
    </row>
    <row r="782" spans="6:6">
      <c r="F782" s="75"/>
    </row>
    <row r="783" spans="6:6">
      <c r="F783" s="75"/>
    </row>
    <row r="784" spans="6:6">
      <c r="F784" s="75"/>
    </row>
    <row r="785" spans="6:6">
      <c r="F785" s="75"/>
    </row>
    <row r="786" spans="6:6">
      <c r="F786" s="75"/>
    </row>
    <row r="787" spans="6:6">
      <c r="F787" s="75"/>
    </row>
    <row r="788" spans="6:6">
      <c r="F788" s="75"/>
    </row>
    <row r="789" spans="6:6">
      <c r="F789" s="75"/>
    </row>
    <row r="790" spans="6:6">
      <c r="F790" s="75"/>
    </row>
    <row r="791" spans="6:6">
      <c r="F791" s="75"/>
    </row>
    <row r="792" spans="6:6">
      <c r="F792" s="75"/>
    </row>
    <row r="793" spans="6:6">
      <c r="F793" s="75"/>
    </row>
    <row r="794" spans="6:6">
      <c r="F794" s="75"/>
    </row>
    <row r="795" spans="6:6">
      <c r="F795" s="75"/>
    </row>
    <row r="796" spans="6:6">
      <c r="F796" s="75"/>
    </row>
    <row r="797" spans="6:6">
      <c r="F797" s="75"/>
    </row>
    <row r="798" spans="6:6">
      <c r="F798" s="75"/>
    </row>
    <row r="799" spans="6:6">
      <c r="F799" s="75"/>
    </row>
    <row r="800" spans="6:6">
      <c r="F800" s="75"/>
    </row>
    <row r="801" spans="6:6">
      <c r="F801" s="75"/>
    </row>
    <row r="802" spans="6:6">
      <c r="F802" s="75"/>
    </row>
    <row r="803" spans="6:6">
      <c r="F803" s="75"/>
    </row>
    <row r="804" spans="6:6">
      <c r="F804" s="75"/>
    </row>
    <row r="805" spans="6:6">
      <c r="F805" s="75"/>
    </row>
    <row r="806" spans="6:6">
      <c r="F806" s="75"/>
    </row>
    <row r="807" spans="6:6">
      <c r="F807" s="75"/>
    </row>
    <row r="808" spans="6:6">
      <c r="F808" s="75"/>
    </row>
    <row r="809" spans="6:6">
      <c r="F809" s="75"/>
    </row>
    <row r="810" spans="6:6">
      <c r="F810" s="75"/>
    </row>
    <row r="811" spans="6:6">
      <c r="F811" s="75"/>
    </row>
    <row r="812" spans="6:6">
      <c r="F812" s="75"/>
    </row>
    <row r="813" spans="6:6">
      <c r="F813" s="75"/>
    </row>
    <row r="814" spans="6:6">
      <c r="F814" s="75"/>
    </row>
    <row r="815" spans="6:6">
      <c r="F815" s="75"/>
    </row>
    <row r="816" spans="6:6">
      <c r="F816" s="75"/>
    </row>
    <row r="817" spans="6:6">
      <c r="F817" s="75"/>
    </row>
    <row r="818" spans="6:6">
      <c r="F818" s="75"/>
    </row>
    <row r="819" spans="6:6">
      <c r="F819" s="75"/>
    </row>
    <row r="820" spans="6:6">
      <c r="F820" s="75"/>
    </row>
    <row r="821" spans="6:6">
      <c r="F821" s="75"/>
    </row>
    <row r="822" spans="6:6">
      <c r="F822" s="75"/>
    </row>
    <row r="823" spans="6:6">
      <c r="F823" s="75"/>
    </row>
    <row r="824" spans="6:6">
      <c r="F824" s="75"/>
    </row>
    <row r="825" spans="6:6">
      <c r="F825" s="75"/>
    </row>
    <row r="826" spans="6:6">
      <c r="F826" s="75"/>
    </row>
    <row r="827" spans="6:6">
      <c r="F827" s="75"/>
    </row>
    <row r="828" spans="6:6">
      <c r="F828" s="75"/>
    </row>
    <row r="829" spans="6:6">
      <c r="F829" s="75"/>
    </row>
    <row r="830" spans="6:6">
      <c r="F830" s="75"/>
    </row>
    <row r="831" spans="6:6">
      <c r="F831" s="75"/>
    </row>
    <row r="832" spans="6:6">
      <c r="F832" s="75"/>
    </row>
    <row r="833" spans="6:6">
      <c r="F833" s="75"/>
    </row>
    <row r="834" spans="6:6">
      <c r="F834" s="75"/>
    </row>
    <row r="835" spans="6:6">
      <c r="F835" s="75"/>
    </row>
    <row r="836" spans="6:6">
      <c r="F836" s="75"/>
    </row>
    <row r="837" spans="6:6">
      <c r="F837" s="75"/>
    </row>
    <row r="838" spans="6:6">
      <c r="F838" s="75"/>
    </row>
    <row r="839" spans="6:6">
      <c r="F839" s="75"/>
    </row>
    <row r="840" spans="6:6">
      <c r="F840" s="75"/>
    </row>
    <row r="841" spans="6:6">
      <c r="F841" s="75"/>
    </row>
    <row r="842" spans="6:6">
      <c r="F842" s="75"/>
    </row>
    <row r="843" spans="6:6">
      <c r="F843" s="75"/>
    </row>
    <row r="844" spans="6:6">
      <c r="F844" s="75"/>
    </row>
    <row r="845" spans="6:6">
      <c r="F845" s="75"/>
    </row>
    <row r="846" spans="6:6">
      <c r="F846" s="75"/>
    </row>
    <row r="847" spans="6:6">
      <c r="F847" s="75"/>
    </row>
    <row r="848" spans="6:6">
      <c r="F848" s="75"/>
    </row>
    <row r="849" spans="6:6">
      <c r="F849" s="75"/>
    </row>
    <row r="850" spans="6:6">
      <c r="F850" s="75"/>
    </row>
    <row r="851" spans="6:6">
      <c r="F851" s="75"/>
    </row>
    <row r="852" spans="6:6">
      <c r="F852" s="75"/>
    </row>
    <row r="853" spans="6:6">
      <c r="F853" s="75"/>
    </row>
    <row r="854" spans="6:6">
      <c r="F854" s="75"/>
    </row>
    <row r="855" spans="6:6">
      <c r="F855" s="75"/>
    </row>
    <row r="856" spans="6:6">
      <c r="F856" s="75"/>
    </row>
    <row r="857" spans="6:6">
      <c r="F857" s="75"/>
    </row>
    <row r="858" spans="6:6">
      <c r="F858" s="75"/>
    </row>
    <row r="859" spans="6:6">
      <c r="F859" s="75"/>
    </row>
    <row r="860" spans="6:6">
      <c r="F860" s="75"/>
    </row>
    <row r="861" spans="6:6">
      <c r="F861" s="75"/>
    </row>
    <row r="862" spans="6:6">
      <c r="F862" s="75"/>
    </row>
    <row r="863" spans="6:6">
      <c r="F863" s="75"/>
    </row>
    <row r="864" spans="6:6">
      <c r="F864" s="75"/>
    </row>
    <row r="865" spans="6:6">
      <c r="F865" s="75"/>
    </row>
    <row r="866" spans="6:6">
      <c r="F866" s="75"/>
    </row>
    <row r="867" spans="6:6">
      <c r="F867" s="75"/>
    </row>
    <row r="868" spans="6:6">
      <c r="F868" s="75"/>
    </row>
    <row r="869" spans="6:6">
      <c r="F869" s="75"/>
    </row>
    <row r="870" spans="6:6">
      <c r="F870" s="75"/>
    </row>
    <row r="871" spans="6:6">
      <c r="F871" s="75"/>
    </row>
    <row r="872" spans="6:6">
      <c r="F872" s="75"/>
    </row>
    <row r="873" spans="6:6">
      <c r="F873" s="75"/>
    </row>
    <row r="874" spans="6:6">
      <c r="F874" s="75"/>
    </row>
    <row r="875" spans="6:6">
      <c r="F875" s="75"/>
    </row>
    <row r="876" spans="6:6">
      <c r="F876" s="75"/>
    </row>
    <row r="877" spans="6:6">
      <c r="F877" s="75"/>
    </row>
    <row r="878" spans="6:6">
      <c r="F878" s="75"/>
    </row>
    <row r="879" spans="6:6">
      <c r="F879" s="75"/>
    </row>
    <row r="880" spans="6:6">
      <c r="F880" s="75"/>
    </row>
    <row r="881" spans="6:6">
      <c r="F881" s="75"/>
    </row>
    <row r="882" spans="6:6">
      <c r="F882" s="75"/>
    </row>
    <row r="883" spans="6:6">
      <c r="F883" s="75"/>
    </row>
    <row r="884" spans="6:6">
      <c r="F884" s="75"/>
    </row>
    <row r="885" spans="6:6">
      <c r="F885" s="75"/>
    </row>
    <row r="886" spans="6:6">
      <c r="F886" s="75"/>
    </row>
    <row r="887" spans="6:6">
      <c r="F887" s="75"/>
    </row>
    <row r="888" spans="6:6">
      <c r="F888" s="75"/>
    </row>
    <row r="889" spans="6:6">
      <c r="F889" s="75"/>
    </row>
    <row r="890" spans="6:6">
      <c r="F890" s="75"/>
    </row>
    <row r="891" spans="6:6">
      <c r="F891" s="75"/>
    </row>
    <row r="892" spans="6:6">
      <c r="F892" s="75"/>
    </row>
    <row r="893" spans="6:6">
      <c r="F893" s="75"/>
    </row>
    <row r="894" spans="6:6">
      <c r="F894" s="75"/>
    </row>
    <row r="895" spans="6:6">
      <c r="F895" s="75"/>
    </row>
    <row r="896" spans="6:6">
      <c r="F896" s="75"/>
    </row>
    <row r="897" spans="6:6">
      <c r="F897" s="75"/>
    </row>
    <row r="898" spans="6:6">
      <c r="F898" s="75"/>
    </row>
    <row r="899" spans="6:6">
      <c r="F899" s="75"/>
    </row>
    <row r="900" spans="6:6">
      <c r="F900" s="75"/>
    </row>
    <row r="901" spans="6:6">
      <c r="F901" s="75"/>
    </row>
    <row r="902" spans="6:6">
      <c r="F902" s="75"/>
    </row>
    <row r="903" spans="6:6">
      <c r="F903" s="75"/>
    </row>
    <row r="904" spans="6:6">
      <c r="F904" s="75"/>
    </row>
    <row r="905" spans="6:6">
      <c r="F905" s="75"/>
    </row>
    <row r="906" spans="6:6">
      <c r="F906" s="75"/>
    </row>
    <row r="907" spans="6:6">
      <c r="F907" s="75"/>
    </row>
    <row r="908" spans="6:6">
      <c r="F908" s="75"/>
    </row>
    <row r="909" spans="6:6">
      <c r="F909" s="75"/>
    </row>
    <row r="910" spans="6:6">
      <c r="F910" s="75"/>
    </row>
    <row r="911" spans="6:6">
      <c r="F911" s="75"/>
    </row>
    <row r="912" spans="6:6">
      <c r="F912" s="75"/>
    </row>
    <row r="913" spans="6:6">
      <c r="F913" s="75"/>
    </row>
    <row r="914" spans="6:6">
      <c r="F914" s="75"/>
    </row>
    <row r="915" spans="6:6">
      <c r="F915" s="75"/>
    </row>
    <row r="916" spans="6:6">
      <c r="F916" s="75"/>
    </row>
    <row r="917" spans="6:6">
      <c r="F917" s="75"/>
    </row>
    <row r="918" spans="6:6">
      <c r="F918" s="75"/>
    </row>
    <row r="919" spans="6:6">
      <c r="F919" s="75"/>
    </row>
    <row r="920" spans="6:6">
      <c r="F920" s="75"/>
    </row>
    <row r="921" spans="6:6">
      <c r="F921" s="75"/>
    </row>
    <row r="922" spans="6:6">
      <c r="F922" s="75"/>
    </row>
    <row r="923" spans="6:6">
      <c r="F923" s="75"/>
    </row>
    <row r="924" spans="6:6">
      <c r="F924" s="75"/>
    </row>
    <row r="925" spans="6:6">
      <c r="F925" s="75"/>
    </row>
    <row r="926" spans="6:6">
      <c r="F926" s="75"/>
    </row>
    <row r="927" spans="6:6">
      <c r="F927" s="75"/>
    </row>
    <row r="928" spans="6:6">
      <c r="F928" s="75"/>
    </row>
    <row r="929" spans="6:6">
      <c r="F929" s="75"/>
    </row>
    <row r="930" spans="6:6">
      <c r="F930" s="75"/>
    </row>
    <row r="931" spans="6:6">
      <c r="F931" s="75"/>
    </row>
    <row r="932" spans="6:6">
      <c r="F932" s="75"/>
    </row>
    <row r="933" spans="6:6">
      <c r="F933" s="75"/>
    </row>
    <row r="934" spans="6:6">
      <c r="F934" s="75"/>
    </row>
    <row r="935" spans="6:6">
      <c r="F935" s="75"/>
    </row>
    <row r="936" spans="6:6">
      <c r="F936" s="75"/>
    </row>
    <row r="937" spans="6:6">
      <c r="F937" s="75"/>
    </row>
    <row r="938" spans="6:6">
      <c r="F938" s="75"/>
    </row>
    <row r="939" spans="6:6">
      <c r="F939" s="75"/>
    </row>
    <row r="940" spans="6:6">
      <c r="F940" s="75"/>
    </row>
    <row r="941" spans="6:6">
      <c r="F941" s="75"/>
    </row>
    <row r="942" spans="6:6">
      <c r="F942" s="75"/>
    </row>
    <row r="943" spans="6:6">
      <c r="F943" s="75"/>
    </row>
    <row r="944" spans="6:6">
      <c r="F944" s="75"/>
    </row>
    <row r="945" spans="6:6">
      <c r="F945" s="75"/>
    </row>
    <row r="946" spans="6:6">
      <c r="F946" s="75"/>
    </row>
    <row r="947" spans="6:6">
      <c r="F947" s="75"/>
    </row>
    <row r="948" spans="6:6">
      <c r="F948" s="75"/>
    </row>
    <row r="949" spans="6:6">
      <c r="F949" s="75"/>
    </row>
    <row r="950" spans="6:6">
      <c r="F950" s="75"/>
    </row>
    <row r="951" spans="6:6">
      <c r="F951" s="75"/>
    </row>
    <row r="952" spans="6:6">
      <c r="F952" s="75"/>
    </row>
    <row r="953" spans="6:6">
      <c r="F953" s="75"/>
    </row>
    <row r="954" spans="6:6">
      <c r="F954" s="75"/>
    </row>
    <row r="955" spans="6:6">
      <c r="F955" s="75"/>
    </row>
    <row r="956" spans="6:6">
      <c r="F956" s="75"/>
    </row>
    <row r="957" spans="6:6">
      <c r="F957" s="75"/>
    </row>
    <row r="958" spans="6:6">
      <c r="F958" s="75"/>
    </row>
    <row r="959" spans="6:6">
      <c r="F959" s="75"/>
    </row>
    <row r="960" spans="6:6">
      <c r="F960" s="75"/>
    </row>
    <row r="961" spans="6:6">
      <c r="F961" s="75"/>
    </row>
    <row r="962" spans="6:6">
      <c r="F962" s="75"/>
    </row>
    <row r="963" spans="6:6">
      <c r="F963" s="75"/>
    </row>
    <row r="964" spans="6:6">
      <c r="F964" s="75"/>
    </row>
    <row r="965" spans="6:6">
      <c r="F965" s="75"/>
    </row>
    <row r="966" spans="6:6">
      <c r="F966" s="75"/>
    </row>
    <row r="967" spans="6:6">
      <c r="F967" s="75"/>
    </row>
    <row r="968" spans="6:6">
      <c r="F968" s="75"/>
    </row>
    <row r="969" spans="6:6">
      <c r="F969" s="75"/>
    </row>
    <row r="970" spans="6:6">
      <c r="F970" s="75"/>
    </row>
    <row r="971" spans="6:6">
      <c r="F971" s="75"/>
    </row>
    <row r="972" spans="6:6">
      <c r="F972" s="75"/>
    </row>
    <row r="973" spans="6:6">
      <c r="F973" s="75"/>
    </row>
    <row r="974" spans="6:6">
      <c r="F974" s="75"/>
    </row>
    <row r="975" spans="6:6">
      <c r="F975" s="75"/>
    </row>
    <row r="976" spans="6:6">
      <c r="F976" s="75"/>
    </row>
    <row r="977" spans="6:6">
      <c r="F977" s="75"/>
    </row>
    <row r="978" spans="6:6">
      <c r="F978" s="75"/>
    </row>
  </sheetData>
  <phoneticPr fontId="4" type="noConversion"/>
  <conditionalFormatting sqref="D1">
    <cfRule type="cellIs" dxfId="362" priority="2" operator="equal">
      <formula>0</formula>
    </cfRule>
  </conditionalFormatting>
  <conditionalFormatting sqref="F1">
    <cfRule type="cellIs" dxfId="361" priority="1" operator="equal">
      <formula>0</formula>
    </cfRule>
  </conditionalFormatting>
  <conditionalFormatting sqref="G1">
    <cfRule type="cellIs" dxfId="360" priority="5" operator="equal">
      <formula>0</formula>
    </cfRule>
  </conditionalFormatting>
  <conditionalFormatting sqref="H1">
    <cfRule type="cellIs" dxfId="359" priority="4" operator="equal">
      <formula>0</formula>
    </cfRule>
  </conditionalFormatting>
  <conditionalFormatting sqref="I1">
    <cfRule type="cellIs" dxfId="358" priority="3" operator="equal">
      <formula>0</formula>
    </cfRule>
  </conditionalFormatting>
  <pageMargins left="0.7" right="0.7" top="0.75" bottom="0.75" header="0.3" footer="0.3"/>
  <pageSetup paperSize="9" orientation="portrait" horizontalDpi="0" verticalDpi="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1:L77"/>
  <sheetViews>
    <sheetView zoomScaleNormal="100" workbookViewId="0">
      <pane ySplit="1" topLeftCell="A2" activePane="bottomLeft" state="frozen"/>
      <selection pane="bottomLeft" activeCell="E10" sqref="E10"/>
    </sheetView>
  </sheetViews>
  <sheetFormatPr defaultColWidth="10.875" defaultRowHeight="15.95"/>
  <cols>
    <col min="1" max="1" width="12" style="61" bestFit="1" customWidth="1"/>
    <col min="2" max="2" width="9" style="61" bestFit="1" customWidth="1"/>
    <col min="3" max="3" width="23.875" style="61" bestFit="1" customWidth="1"/>
    <col min="4" max="4" width="26.875" style="61" bestFit="1" customWidth="1"/>
    <col min="5" max="5" width="30.125" style="61" bestFit="1" customWidth="1"/>
    <col min="6" max="6" width="24.375" style="61" bestFit="1" customWidth="1"/>
    <col min="7" max="7" width="32.125" style="61" bestFit="1" customWidth="1"/>
    <col min="8" max="8" width="30.5" style="61" hidden="1" customWidth="1"/>
    <col min="9" max="9" width="32.125" style="61" bestFit="1" customWidth="1"/>
    <col min="10" max="10" width="32.375" style="61" bestFit="1" customWidth="1"/>
    <col min="11" max="11" width="32.375" style="61" customWidth="1"/>
    <col min="12" max="12" width="255.625" style="61" bestFit="1" customWidth="1"/>
    <col min="13" max="16384" width="10.875" style="61"/>
  </cols>
  <sheetData>
    <row r="1" spans="1:12" s="8" customFormat="1">
      <c r="A1" s="93" t="s">
        <v>76</v>
      </c>
      <c r="B1" s="93" t="s">
        <v>77</v>
      </c>
      <c r="C1" s="93" t="s">
        <v>0</v>
      </c>
      <c r="D1" s="8" t="s">
        <v>191</v>
      </c>
      <c r="E1" s="93" t="s">
        <v>192</v>
      </c>
      <c r="F1" s="8" t="s">
        <v>193</v>
      </c>
      <c r="G1" s="93" t="s">
        <v>78</v>
      </c>
      <c r="H1" s="8" t="s">
        <v>79</v>
      </c>
      <c r="I1" s="93" t="s">
        <v>194</v>
      </c>
      <c r="J1" s="8" t="s">
        <v>84</v>
      </c>
      <c r="K1" s="196" t="s">
        <v>305</v>
      </c>
      <c r="L1" s="192" t="s">
        <v>74</v>
      </c>
    </row>
    <row r="2" spans="1:12" s="161" customFormat="1" ht="17.100000000000001">
      <c r="A2" s="161" t="s">
        <v>213</v>
      </c>
      <c r="C2" s="161" t="s">
        <v>307</v>
      </c>
      <c r="K2" s="197" t="s">
        <v>226</v>
      </c>
      <c r="L2" s="198" t="s">
        <v>308</v>
      </c>
    </row>
    <row r="27" ht="18" customHeight="1"/>
    <row r="77" ht="26.1" customHeight="1"/>
  </sheetData>
  <phoneticPr fontId="4" type="noConversion"/>
  <conditionalFormatting sqref="A1:J1 M1:XFD1">
    <cfRule type="cellIs" dxfId="345" priority="1" operator="equal">
      <formula>0</formula>
    </cfRule>
  </conditionalFormatting>
  <pageMargins left="0.7" right="0.7" top="0.75" bottom="0.75" header="0.3" footer="0.3"/>
  <pageSetup paperSize="9" orientation="portrait" horizontalDpi="0" verticalDpi="0"/>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dimension ref="A1:O978"/>
  <sheetViews>
    <sheetView zoomScaleNormal="100" workbookViewId="0">
      <pane ySplit="1" topLeftCell="A2" activePane="bottomLeft" state="frozen"/>
      <selection pane="bottomLeft" activeCell="F9" sqref="F9"/>
    </sheetView>
  </sheetViews>
  <sheetFormatPr defaultColWidth="10.875" defaultRowHeight="15.95"/>
  <cols>
    <col min="1" max="1" width="11.625" style="79" bestFit="1" customWidth="1"/>
    <col min="2" max="2" width="8.875" style="79" bestFit="1" customWidth="1"/>
    <col min="3" max="3" width="13.125" style="79" bestFit="1" customWidth="1"/>
    <col min="4" max="4" width="25.875" style="79" bestFit="1" customWidth="1"/>
    <col min="5" max="5" width="29.5" style="79" bestFit="1" customWidth="1"/>
    <col min="6" max="6" width="23.5" style="79" bestFit="1" customWidth="1"/>
    <col min="7" max="7" width="32.125" style="79" bestFit="1" customWidth="1"/>
    <col min="8" max="8" width="30.375" style="79" hidden="1" customWidth="1"/>
    <col min="9" max="9" width="32.375" style="79" bestFit="1" customWidth="1"/>
    <col min="10" max="12" width="23.5" style="79" customWidth="1"/>
    <col min="13" max="13" width="19.125" style="79" bestFit="1" customWidth="1"/>
    <col min="14" max="14" width="32.625" style="79" bestFit="1" customWidth="1"/>
    <col min="15" max="15" width="41.375" style="82" bestFit="1" customWidth="1"/>
    <col min="16" max="16384" width="10.875" style="79"/>
  </cols>
  <sheetData>
    <row r="1" spans="1:15" s="74" customFormat="1" ht="17.100000000000001">
      <c r="A1" s="93" t="s">
        <v>76</v>
      </c>
      <c r="B1" s="93" t="s">
        <v>77</v>
      </c>
      <c r="C1" s="93" t="s">
        <v>0</v>
      </c>
      <c r="D1" s="73" t="s">
        <v>191</v>
      </c>
      <c r="E1" s="93" t="s">
        <v>192</v>
      </c>
      <c r="F1" s="73" t="s">
        <v>193</v>
      </c>
      <c r="G1" s="93" t="s">
        <v>78</v>
      </c>
      <c r="H1" s="73" t="s">
        <v>79</v>
      </c>
      <c r="I1" s="93" t="s">
        <v>194</v>
      </c>
      <c r="J1" s="192" t="s">
        <v>309</v>
      </c>
      <c r="K1" s="192" t="s">
        <v>310</v>
      </c>
      <c r="L1" s="192" t="s">
        <v>311</v>
      </c>
      <c r="M1" s="83" t="s">
        <v>257</v>
      </c>
      <c r="N1" s="73" t="s">
        <v>244</v>
      </c>
      <c r="O1" s="193" t="s">
        <v>74</v>
      </c>
    </row>
    <row r="2" spans="1:15">
      <c r="A2" s="41" t="s">
        <v>213</v>
      </c>
      <c r="B2" s="11"/>
      <c r="C2" s="9" t="s">
        <v>25</v>
      </c>
      <c r="D2" s="9"/>
      <c r="E2" s="20"/>
      <c r="F2" s="12"/>
      <c r="G2" s="20"/>
      <c r="H2" s="20"/>
      <c r="I2" s="11"/>
      <c r="J2" s="12"/>
      <c r="K2" s="12"/>
      <c r="L2" s="12"/>
      <c r="M2" s="11"/>
      <c r="N2" s="11"/>
      <c r="O2" s="199" t="s">
        <v>312</v>
      </c>
    </row>
    <row r="3" spans="1:15">
      <c r="F3" s="77"/>
      <c r="H3" s="81"/>
      <c r="J3" s="77"/>
      <c r="K3" s="77"/>
      <c r="L3" s="77"/>
    </row>
    <row r="4" spans="1:15">
      <c r="F4" s="77"/>
      <c r="J4" s="77"/>
      <c r="K4" s="77"/>
      <c r="L4" s="77"/>
    </row>
    <row r="5" spans="1:15">
      <c r="F5" s="77"/>
      <c r="J5" s="77"/>
      <c r="K5" s="77"/>
      <c r="L5" s="77"/>
    </row>
    <row r="6" spans="1:15">
      <c r="F6" s="77"/>
      <c r="J6" s="77"/>
      <c r="K6" s="77"/>
      <c r="L6" s="77"/>
    </row>
    <row r="7" spans="1:15">
      <c r="F7" s="77"/>
      <c r="J7" s="77"/>
      <c r="K7" s="77"/>
      <c r="L7" s="77"/>
    </row>
    <row r="8" spans="1:15">
      <c r="F8" s="77"/>
      <c r="J8" s="77"/>
      <c r="K8" s="77"/>
      <c r="L8" s="77"/>
    </row>
    <row r="9" spans="1:15">
      <c r="F9" s="77"/>
      <c r="J9" s="77"/>
      <c r="K9" s="77"/>
      <c r="L9" s="77"/>
    </row>
    <row r="10" spans="1:15">
      <c r="F10" s="77"/>
      <c r="H10" s="81"/>
      <c r="J10" s="77"/>
      <c r="K10" s="77"/>
      <c r="L10" s="77"/>
    </row>
    <row r="11" spans="1:15">
      <c r="E11" s="81"/>
      <c r="F11" s="77"/>
      <c r="G11" s="81"/>
      <c r="H11" s="81"/>
      <c r="J11" s="77"/>
      <c r="K11" s="77"/>
      <c r="L11" s="77"/>
    </row>
    <row r="12" spans="1:15">
      <c r="E12" s="81"/>
      <c r="F12" s="77"/>
      <c r="G12" s="81"/>
      <c r="H12" s="81"/>
      <c r="J12" s="77"/>
      <c r="K12" s="77"/>
      <c r="L12" s="77"/>
    </row>
    <row r="13" spans="1:15">
      <c r="F13" s="76"/>
      <c r="H13" s="81"/>
      <c r="J13" s="76"/>
      <c r="K13" s="76"/>
      <c r="L13" s="76"/>
    </row>
    <row r="14" spans="1:15">
      <c r="F14" s="77"/>
      <c r="J14" s="77"/>
      <c r="K14" s="77"/>
      <c r="L14" s="77"/>
    </row>
    <row r="15" spans="1:15">
      <c r="F15" s="77"/>
      <c r="J15" s="77"/>
      <c r="K15" s="77"/>
      <c r="L15" s="77"/>
    </row>
    <row r="16" spans="1:15">
      <c r="F16" s="77"/>
      <c r="J16" s="77"/>
      <c r="K16" s="77"/>
      <c r="L16" s="77"/>
    </row>
    <row r="17" spans="5:12">
      <c r="F17" s="76"/>
      <c r="J17" s="76"/>
      <c r="K17" s="76"/>
      <c r="L17" s="76"/>
    </row>
    <row r="18" spans="5:12">
      <c r="F18" s="76"/>
      <c r="J18" s="76"/>
      <c r="K18" s="76"/>
      <c r="L18" s="76"/>
    </row>
    <row r="19" spans="5:12">
      <c r="F19" s="76"/>
      <c r="J19" s="76"/>
      <c r="K19" s="76"/>
      <c r="L19" s="76"/>
    </row>
    <row r="20" spans="5:12">
      <c r="F20" s="76"/>
      <c r="J20" s="76"/>
      <c r="K20" s="76"/>
      <c r="L20" s="76"/>
    </row>
    <row r="21" spans="5:12">
      <c r="E21" s="81"/>
      <c r="F21" s="76"/>
      <c r="G21" s="81"/>
      <c r="J21" s="76"/>
      <c r="K21" s="76"/>
      <c r="L21" s="76"/>
    </row>
    <row r="22" spans="5:12">
      <c r="E22" s="81"/>
      <c r="F22" s="76"/>
      <c r="G22" s="81"/>
      <c r="J22" s="76"/>
      <c r="K22" s="76"/>
      <c r="L22" s="76"/>
    </row>
    <row r="23" spans="5:12">
      <c r="F23" s="76"/>
      <c r="J23" s="76"/>
      <c r="K23" s="76"/>
      <c r="L23" s="76"/>
    </row>
    <row r="24" spans="5:12">
      <c r="F24" s="76"/>
      <c r="J24" s="76"/>
      <c r="K24" s="76"/>
      <c r="L24" s="76"/>
    </row>
    <row r="25" spans="5:12">
      <c r="F25" s="76"/>
      <c r="J25" s="76"/>
      <c r="K25" s="76"/>
      <c r="L25" s="76"/>
    </row>
    <row r="26" spans="5:12">
      <c r="F26" s="76"/>
      <c r="J26" s="76"/>
      <c r="K26" s="76"/>
      <c r="L26" s="76"/>
    </row>
    <row r="27" spans="5:12" ht="18" customHeight="1">
      <c r="F27" s="76"/>
      <c r="J27" s="76"/>
      <c r="K27" s="76"/>
      <c r="L27" s="76"/>
    </row>
    <row r="28" spans="5:12">
      <c r="F28" s="76"/>
      <c r="J28" s="76"/>
      <c r="K28" s="76"/>
      <c r="L28" s="76"/>
    </row>
    <row r="29" spans="5:12">
      <c r="F29" s="76"/>
      <c r="J29" s="76"/>
      <c r="K29" s="76"/>
      <c r="L29" s="76"/>
    </row>
    <row r="30" spans="5:12">
      <c r="F30" s="76"/>
      <c r="J30" s="76"/>
      <c r="K30" s="76"/>
      <c r="L30" s="76"/>
    </row>
    <row r="31" spans="5:12">
      <c r="E31" s="81"/>
      <c r="F31" s="76"/>
      <c r="G31" s="81"/>
      <c r="J31" s="76"/>
      <c r="K31" s="76"/>
      <c r="L31" s="76"/>
    </row>
    <row r="32" spans="5:12">
      <c r="E32" s="81"/>
      <c r="F32" s="76"/>
      <c r="G32" s="81"/>
      <c r="J32" s="76"/>
      <c r="K32" s="76"/>
      <c r="L32" s="76"/>
    </row>
    <row r="33" spans="5:12">
      <c r="E33" s="81"/>
      <c r="F33" s="76"/>
      <c r="G33" s="81"/>
      <c r="J33" s="76"/>
      <c r="K33" s="76"/>
      <c r="L33" s="76"/>
    </row>
    <row r="34" spans="5:12">
      <c r="F34" s="77"/>
      <c r="J34" s="77"/>
      <c r="K34" s="77"/>
      <c r="L34" s="77"/>
    </row>
    <row r="35" spans="5:12">
      <c r="F35" s="77"/>
      <c r="J35" s="77"/>
      <c r="K35" s="77"/>
      <c r="L35" s="77"/>
    </row>
    <row r="36" spans="5:12">
      <c r="F36" s="77"/>
      <c r="J36" s="77"/>
      <c r="K36" s="77"/>
      <c r="L36" s="77"/>
    </row>
    <row r="37" spans="5:12">
      <c r="F37" s="77"/>
      <c r="J37" s="77"/>
      <c r="K37" s="77"/>
      <c r="L37" s="77"/>
    </row>
    <row r="38" spans="5:12">
      <c r="F38" s="77"/>
      <c r="J38" s="77"/>
      <c r="K38" s="77"/>
      <c r="L38" s="77"/>
    </row>
    <row r="39" spans="5:12">
      <c r="F39" s="77"/>
      <c r="J39" s="77"/>
      <c r="K39" s="77"/>
      <c r="L39" s="77"/>
    </row>
    <row r="40" spans="5:12">
      <c r="F40" s="77"/>
      <c r="J40" s="77"/>
      <c r="K40" s="77"/>
      <c r="L40" s="77"/>
    </row>
    <row r="41" spans="5:12">
      <c r="F41" s="77"/>
      <c r="J41" s="77"/>
      <c r="K41" s="77"/>
      <c r="L41" s="77"/>
    </row>
    <row r="42" spans="5:12">
      <c r="F42" s="77"/>
      <c r="H42" s="81"/>
      <c r="J42" s="77"/>
      <c r="K42" s="77"/>
      <c r="L42" s="77"/>
    </row>
    <row r="43" spans="5:12">
      <c r="F43" s="77"/>
      <c r="J43" s="77"/>
      <c r="K43" s="77"/>
      <c r="L43" s="77"/>
    </row>
    <row r="44" spans="5:12">
      <c r="E44" s="81"/>
      <c r="F44" s="76"/>
      <c r="G44" s="81"/>
      <c r="J44" s="76"/>
      <c r="K44" s="76"/>
      <c r="L44" s="76"/>
    </row>
    <row r="45" spans="5:12">
      <c r="F45" s="77"/>
      <c r="J45" s="77"/>
      <c r="K45" s="77"/>
      <c r="L45" s="77"/>
    </row>
    <row r="46" spans="5:12">
      <c r="E46" s="81"/>
      <c r="F46" s="77"/>
      <c r="G46" s="81"/>
      <c r="J46" s="77"/>
      <c r="K46" s="77"/>
      <c r="L46" s="77"/>
    </row>
    <row r="47" spans="5:12">
      <c r="E47" s="81"/>
      <c r="F47" s="77"/>
      <c r="G47" s="81"/>
      <c r="J47" s="77"/>
      <c r="K47" s="77"/>
      <c r="L47" s="77"/>
    </row>
    <row r="48" spans="5:12">
      <c r="F48" s="76"/>
      <c r="J48" s="76"/>
      <c r="K48" s="76"/>
      <c r="L48" s="76"/>
    </row>
    <row r="49" spans="5:12">
      <c r="F49" s="76"/>
      <c r="J49" s="76"/>
      <c r="K49" s="76"/>
      <c r="L49" s="76"/>
    </row>
    <row r="50" spans="5:12">
      <c r="F50" s="76"/>
      <c r="J50" s="76"/>
      <c r="K50" s="76"/>
      <c r="L50" s="76"/>
    </row>
    <row r="51" spans="5:12">
      <c r="F51" s="76"/>
      <c r="J51" s="76"/>
      <c r="K51" s="76"/>
      <c r="L51" s="76"/>
    </row>
    <row r="52" spans="5:12">
      <c r="F52" s="76"/>
      <c r="J52" s="76"/>
      <c r="K52" s="76"/>
      <c r="L52" s="76"/>
    </row>
    <row r="53" spans="5:12">
      <c r="F53" s="76"/>
      <c r="J53" s="76"/>
      <c r="K53" s="76"/>
      <c r="L53" s="76"/>
    </row>
    <row r="54" spans="5:12">
      <c r="E54" s="81"/>
      <c r="F54" s="76"/>
      <c r="G54" s="81"/>
      <c r="J54" s="76"/>
      <c r="K54" s="76"/>
      <c r="L54" s="76"/>
    </row>
    <row r="55" spans="5:12">
      <c r="E55" s="81"/>
      <c r="F55" s="76"/>
      <c r="G55" s="81"/>
      <c r="J55" s="76"/>
      <c r="K55" s="76"/>
      <c r="L55" s="76"/>
    </row>
    <row r="56" spans="5:12">
      <c r="F56" s="76"/>
      <c r="J56" s="76"/>
      <c r="K56" s="76"/>
      <c r="L56" s="76"/>
    </row>
    <row r="57" spans="5:12">
      <c r="E57" s="81"/>
      <c r="F57" s="76"/>
      <c r="G57" s="81"/>
      <c r="J57" s="76"/>
      <c r="K57" s="76"/>
      <c r="L57" s="76"/>
    </row>
    <row r="58" spans="5:12">
      <c r="E58" s="81"/>
      <c r="F58" s="76"/>
      <c r="G58" s="81"/>
      <c r="J58" s="76"/>
      <c r="K58" s="76"/>
      <c r="L58" s="76"/>
    </row>
    <row r="59" spans="5:12">
      <c r="E59" s="81"/>
      <c r="F59" s="76"/>
      <c r="G59" s="81"/>
      <c r="J59" s="76"/>
      <c r="K59" s="76"/>
      <c r="L59" s="76"/>
    </row>
    <row r="60" spans="5:12">
      <c r="F60" s="76"/>
      <c r="J60" s="76"/>
      <c r="K60" s="76"/>
      <c r="L60" s="76"/>
    </row>
    <row r="61" spans="5:12">
      <c r="E61" s="81"/>
      <c r="F61" s="76"/>
      <c r="G61" s="81"/>
      <c r="J61" s="76"/>
      <c r="K61" s="76"/>
      <c r="L61" s="76"/>
    </row>
    <row r="62" spans="5:12">
      <c r="E62" s="81"/>
      <c r="F62" s="76"/>
      <c r="G62" s="81"/>
      <c r="J62" s="76"/>
      <c r="K62" s="76"/>
      <c r="L62" s="76"/>
    </row>
    <row r="63" spans="5:12">
      <c r="E63" s="81"/>
      <c r="F63" s="76"/>
      <c r="G63" s="81"/>
      <c r="J63" s="76"/>
      <c r="K63" s="76"/>
      <c r="L63" s="76"/>
    </row>
    <row r="64" spans="5:12">
      <c r="E64" s="81"/>
      <c r="F64" s="76"/>
      <c r="G64" s="81"/>
      <c r="J64" s="76"/>
      <c r="K64" s="76"/>
      <c r="L64" s="76"/>
    </row>
    <row r="65" spans="5:12">
      <c r="F65" s="77"/>
      <c r="J65" s="77"/>
      <c r="K65" s="77"/>
      <c r="L65" s="77"/>
    </row>
    <row r="66" spans="5:12">
      <c r="F66" s="77"/>
      <c r="J66" s="77"/>
      <c r="K66" s="77"/>
      <c r="L66" s="77"/>
    </row>
    <row r="67" spans="5:12">
      <c r="F67" s="77"/>
      <c r="J67" s="77"/>
      <c r="K67" s="77"/>
      <c r="L67" s="77"/>
    </row>
    <row r="68" spans="5:12">
      <c r="F68" s="77"/>
      <c r="J68" s="77"/>
      <c r="K68" s="77"/>
      <c r="L68" s="77"/>
    </row>
    <row r="69" spans="5:12">
      <c r="E69" s="81"/>
      <c r="F69" s="77"/>
      <c r="G69" s="81"/>
      <c r="J69" s="77"/>
      <c r="K69" s="77"/>
      <c r="L69" s="77"/>
    </row>
    <row r="70" spans="5:12">
      <c r="F70" s="77"/>
      <c r="J70" s="77"/>
      <c r="K70" s="77"/>
      <c r="L70" s="77"/>
    </row>
    <row r="71" spans="5:12">
      <c r="F71" s="77"/>
      <c r="J71" s="77"/>
      <c r="K71" s="77"/>
      <c r="L71" s="77"/>
    </row>
    <row r="72" spans="5:12">
      <c r="E72" s="81"/>
      <c r="F72" s="77"/>
      <c r="G72" s="81"/>
      <c r="J72" s="77"/>
      <c r="K72" s="77"/>
      <c r="L72" s="77"/>
    </row>
    <row r="73" spans="5:12">
      <c r="E73" s="81"/>
      <c r="F73" s="77"/>
      <c r="G73" s="81"/>
      <c r="J73" s="77"/>
      <c r="K73" s="77"/>
      <c r="L73" s="77"/>
    </row>
    <row r="74" spans="5:12">
      <c r="F74" s="77"/>
      <c r="J74" s="77"/>
      <c r="K74" s="77"/>
      <c r="L74" s="77"/>
    </row>
    <row r="75" spans="5:12">
      <c r="E75" s="81"/>
      <c r="F75" s="76"/>
      <c r="G75" s="81"/>
      <c r="J75" s="76"/>
      <c r="K75" s="76"/>
      <c r="L75" s="76"/>
    </row>
    <row r="76" spans="5:12">
      <c r="E76" s="81"/>
      <c r="F76" s="77"/>
      <c r="G76" s="81"/>
      <c r="J76" s="77"/>
      <c r="K76" s="77"/>
      <c r="L76" s="77"/>
    </row>
    <row r="77" spans="5:12" ht="26.1" customHeight="1">
      <c r="E77" s="81"/>
      <c r="F77" s="77"/>
      <c r="G77" s="81"/>
      <c r="J77" s="77"/>
      <c r="K77" s="77"/>
      <c r="L77" s="77"/>
    </row>
    <row r="78" spans="5:12">
      <c r="E78" s="81"/>
      <c r="F78" s="77"/>
      <c r="G78" s="81"/>
      <c r="J78" s="77"/>
      <c r="K78" s="77"/>
      <c r="L78" s="77"/>
    </row>
    <row r="79" spans="5:12">
      <c r="F79" s="76"/>
      <c r="J79" s="76"/>
      <c r="K79" s="76"/>
      <c r="L79" s="76"/>
    </row>
    <row r="80" spans="5:12">
      <c r="F80" s="76"/>
      <c r="J80" s="76"/>
      <c r="K80" s="76"/>
      <c r="L80" s="76"/>
    </row>
    <row r="81" spans="5:12">
      <c r="F81" s="76"/>
      <c r="J81" s="76"/>
      <c r="K81" s="76"/>
      <c r="L81" s="76"/>
    </row>
    <row r="82" spans="5:12">
      <c r="F82" s="76"/>
      <c r="J82" s="76"/>
      <c r="K82" s="76"/>
      <c r="L82" s="76"/>
    </row>
    <row r="83" spans="5:12">
      <c r="E83" s="81"/>
      <c r="F83" s="76"/>
      <c r="G83" s="81"/>
      <c r="J83" s="76"/>
      <c r="K83" s="76"/>
      <c r="L83" s="76"/>
    </row>
    <row r="84" spans="5:12">
      <c r="F84" s="76"/>
      <c r="J84" s="76"/>
      <c r="K84" s="76"/>
      <c r="L84" s="76"/>
    </row>
    <row r="85" spans="5:12">
      <c r="F85" s="76"/>
      <c r="J85" s="76"/>
      <c r="K85" s="76"/>
      <c r="L85" s="76"/>
    </row>
    <row r="86" spans="5:12">
      <c r="F86" s="76"/>
      <c r="J86" s="76"/>
      <c r="K86" s="76"/>
      <c r="L86" s="76"/>
    </row>
    <row r="87" spans="5:12">
      <c r="E87" s="81"/>
      <c r="F87" s="76"/>
      <c r="G87" s="81"/>
      <c r="J87" s="76"/>
      <c r="K87" s="76"/>
      <c r="L87" s="76"/>
    </row>
    <row r="88" spans="5:12">
      <c r="E88" s="81"/>
      <c r="F88" s="76"/>
      <c r="G88" s="81"/>
      <c r="J88" s="76"/>
      <c r="K88" s="76"/>
      <c r="L88" s="76"/>
    </row>
    <row r="89" spans="5:12">
      <c r="E89" s="81"/>
      <c r="F89" s="76"/>
      <c r="G89" s="81"/>
      <c r="J89" s="76"/>
      <c r="K89" s="76"/>
      <c r="L89" s="76"/>
    </row>
    <row r="90" spans="5:12">
      <c r="E90" s="81"/>
      <c r="F90" s="76"/>
      <c r="G90" s="81"/>
      <c r="J90" s="76"/>
      <c r="K90" s="76"/>
      <c r="L90" s="76"/>
    </row>
    <row r="91" spans="5:12">
      <c r="E91" s="81"/>
      <c r="F91" s="76"/>
      <c r="G91" s="81"/>
      <c r="J91" s="76"/>
      <c r="K91" s="76"/>
      <c r="L91" s="76"/>
    </row>
    <row r="92" spans="5:12">
      <c r="E92" s="81"/>
      <c r="F92" s="76"/>
      <c r="G92" s="81"/>
      <c r="J92" s="76"/>
      <c r="K92" s="76"/>
      <c r="L92" s="76"/>
    </row>
    <row r="93" spans="5:12">
      <c r="E93" s="81"/>
      <c r="F93" s="76"/>
      <c r="G93" s="81"/>
      <c r="J93" s="76"/>
      <c r="K93" s="76"/>
      <c r="L93" s="76"/>
    </row>
    <row r="94" spans="5:12">
      <c r="E94" s="75"/>
      <c r="F94" s="76"/>
      <c r="G94" s="75"/>
      <c r="J94" s="76"/>
      <c r="K94" s="76"/>
      <c r="L94" s="76"/>
    </row>
    <row r="95" spans="5:12">
      <c r="E95" s="75"/>
      <c r="F95" s="76"/>
      <c r="G95" s="75"/>
      <c r="J95" s="76"/>
      <c r="K95" s="76"/>
      <c r="L95" s="76"/>
    </row>
    <row r="96" spans="5:12">
      <c r="E96" s="75"/>
      <c r="F96" s="77"/>
      <c r="G96" s="75"/>
      <c r="J96" s="77"/>
      <c r="K96" s="77"/>
      <c r="L96" s="77"/>
    </row>
    <row r="97" spans="5:12">
      <c r="E97" s="75"/>
      <c r="F97" s="77"/>
      <c r="G97" s="75"/>
      <c r="J97" s="77"/>
      <c r="K97" s="77"/>
      <c r="L97" s="77"/>
    </row>
    <row r="98" spans="5:12">
      <c r="E98" s="75"/>
      <c r="F98" s="77"/>
      <c r="G98" s="75"/>
      <c r="J98" s="77"/>
      <c r="K98" s="77"/>
      <c r="L98" s="77"/>
    </row>
    <row r="99" spans="5:12">
      <c r="E99" s="75"/>
      <c r="F99" s="77"/>
      <c r="G99" s="75"/>
      <c r="J99" s="77"/>
      <c r="K99" s="77"/>
      <c r="L99" s="77"/>
    </row>
    <row r="100" spans="5:12">
      <c r="E100" s="75"/>
      <c r="F100" s="77"/>
      <c r="G100" s="75"/>
      <c r="J100" s="77"/>
      <c r="K100" s="77"/>
      <c r="L100" s="77"/>
    </row>
    <row r="101" spans="5:12">
      <c r="E101" s="75"/>
      <c r="F101" s="77"/>
      <c r="G101" s="75"/>
      <c r="J101" s="77"/>
      <c r="K101" s="77"/>
      <c r="L101" s="77"/>
    </row>
    <row r="102" spans="5:12">
      <c r="E102" s="75"/>
      <c r="F102" s="77"/>
      <c r="G102" s="75"/>
      <c r="J102" s="77"/>
      <c r="K102" s="77"/>
      <c r="L102" s="77"/>
    </row>
    <row r="103" spans="5:12">
      <c r="E103" s="75"/>
      <c r="F103" s="77"/>
      <c r="G103" s="75"/>
      <c r="J103" s="77"/>
      <c r="K103" s="77"/>
      <c r="L103" s="77"/>
    </row>
    <row r="104" spans="5:12">
      <c r="E104" s="75"/>
      <c r="F104" s="77"/>
      <c r="G104" s="75"/>
      <c r="J104" s="77"/>
      <c r="K104" s="77"/>
      <c r="L104" s="77"/>
    </row>
    <row r="105" spans="5:12">
      <c r="E105" s="75"/>
      <c r="F105" s="77"/>
      <c r="G105" s="75"/>
      <c r="J105" s="77"/>
      <c r="K105" s="77"/>
      <c r="L105" s="77"/>
    </row>
    <row r="106" spans="5:12">
      <c r="E106" s="75"/>
      <c r="F106" s="76"/>
      <c r="G106" s="75"/>
      <c r="J106" s="76"/>
      <c r="K106" s="76"/>
      <c r="L106" s="76"/>
    </row>
    <row r="107" spans="5:12">
      <c r="E107" s="75"/>
      <c r="F107" s="77"/>
      <c r="G107" s="75"/>
      <c r="J107" s="77"/>
      <c r="K107" s="77"/>
      <c r="L107" s="77"/>
    </row>
    <row r="108" spans="5:12">
      <c r="E108" s="75"/>
      <c r="F108" s="77"/>
      <c r="G108" s="75"/>
      <c r="J108" s="77"/>
      <c r="K108" s="77"/>
      <c r="L108" s="77"/>
    </row>
    <row r="109" spans="5:12">
      <c r="E109" s="75"/>
      <c r="F109" s="77"/>
      <c r="G109" s="75"/>
      <c r="J109" s="77"/>
      <c r="K109" s="77"/>
      <c r="L109" s="77"/>
    </row>
    <row r="110" spans="5:12">
      <c r="E110" s="75"/>
      <c r="F110" s="76"/>
      <c r="G110" s="75"/>
      <c r="J110" s="76"/>
      <c r="K110" s="76"/>
      <c r="L110" s="76"/>
    </row>
    <row r="111" spans="5:12">
      <c r="E111" s="75"/>
      <c r="F111" s="76"/>
      <c r="G111" s="75"/>
      <c r="J111" s="76"/>
      <c r="K111" s="76"/>
      <c r="L111" s="76"/>
    </row>
    <row r="112" spans="5:12">
      <c r="E112" s="75"/>
      <c r="F112" s="76"/>
      <c r="G112" s="75"/>
      <c r="J112" s="76"/>
      <c r="K112" s="76"/>
      <c r="L112" s="76"/>
    </row>
    <row r="113" spans="5:12">
      <c r="E113" s="75"/>
      <c r="F113" s="76"/>
      <c r="G113" s="75"/>
      <c r="J113" s="76"/>
      <c r="K113" s="76"/>
      <c r="L113" s="76"/>
    </row>
    <row r="114" spans="5:12">
      <c r="E114" s="75"/>
      <c r="F114" s="76"/>
      <c r="G114" s="75"/>
      <c r="J114" s="76"/>
      <c r="K114" s="76"/>
      <c r="L114" s="76"/>
    </row>
    <row r="115" spans="5:12">
      <c r="E115" s="75"/>
      <c r="F115" s="76"/>
      <c r="G115" s="75"/>
      <c r="J115" s="76"/>
      <c r="K115" s="76"/>
      <c r="L115" s="76"/>
    </row>
    <row r="116" spans="5:12">
      <c r="E116" s="75"/>
      <c r="F116" s="76"/>
      <c r="G116" s="75"/>
      <c r="J116" s="76"/>
      <c r="K116" s="76"/>
      <c r="L116" s="76"/>
    </row>
    <row r="117" spans="5:12">
      <c r="E117" s="75"/>
      <c r="F117" s="76"/>
      <c r="G117" s="75"/>
      <c r="J117" s="76"/>
      <c r="K117" s="76"/>
      <c r="L117" s="76"/>
    </row>
    <row r="118" spans="5:12">
      <c r="E118" s="75"/>
      <c r="F118" s="76"/>
      <c r="G118" s="75"/>
      <c r="J118" s="76"/>
      <c r="K118" s="76"/>
      <c r="L118" s="76"/>
    </row>
    <row r="119" spans="5:12">
      <c r="E119" s="75"/>
      <c r="F119" s="76"/>
      <c r="G119" s="75"/>
      <c r="J119" s="76"/>
      <c r="K119" s="76"/>
      <c r="L119" s="76"/>
    </row>
    <row r="120" spans="5:12">
      <c r="E120" s="75"/>
      <c r="F120" s="76"/>
      <c r="G120" s="75"/>
      <c r="J120" s="76"/>
      <c r="K120" s="76"/>
      <c r="L120" s="76"/>
    </row>
    <row r="121" spans="5:12">
      <c r="E121" s="75"/>
      <c r="F121" s="76"/>
      <c r="G121" s="75"/>
      <c r="J121" s="76"/>
      <c r="K121" s="76"/>
      <c r="L121" s="76"/>
    </row>
    <row r="122" spans="5:12">
      <c r="E122" s="75"/>
      <c r="F122" s="76"/>
      <c r="G122" s="75"/>
      <c r="J122" s="76"/>
      <c r="K122" s="76"/>
      <c r="L122" s="76"/>
    </row>
    <row r="123" spans="5:12">
      <c r="E123" s="75"/>
      <c r="F123" s="76"/>
      <c r="G123" s="75"/>
      <c r="J123" s="76"/>
      <c r="K123" s="76"/>
      <c r="L123" s="76"/>
    </row>
    <row r="124" spans="5:12">
      <c r="E124" s="75"/>
      <c r="F124" s="76"/>
      <c r="G124" s="75"/>
      <c r="J124" s="76"/>
      <c r="K124" s="76"/>
      <c r="L124" s="76"/>
    </row>
    <row r="125" spans="5:12">
      <c r="E125" s="75"/>
      <c r="F125" s="76"/>
      <c r="G125" s="75"/>
      <c r="J125" s="76"/>
      <c r="K125" s="76"/>
      <c r="L125" s="76"/>
    </row>
    <row r="126" spans="5:12">
      <c r="E126" s="75"/>
      <c r="F126" s="76"/>
      <c r="G126" s="75"/>
      <c r="J126" s="76"/>
      <c r="K126" s="76"/>
      <c r="L126" s="76"/>
    </row>
    <row r="127" spans="5:12">
      <c r="E127" s="75"/>
      <c r="F127" s="77"/>
      <c r="G127" s="75"/>
      <c r="J127" s="77"/>
      <c r="K127" s="77"/>
      <c r="L127" s="77"/>
    </row>
    <row r="128" spans="5:12">
      <c r="E128" s="75"/>
      <c r="F128" s="77"/>
      <c r="G128" s="75"/>
      <c r="J128" s="77"/>
      <c r="K128" s="77"/>
      <c r="L128" s="77"/>
    </row>
    <row r="129" spans="5:12">
      <c r="E129" s="75"/>
      <c r="F129" s="77"/>
      <c r="G129" s="75"/>
      <c r="J129" s="77"/>
      <c r="K129" s="77"/>
      <c r="L129" s="77"/>
    </row>
    <row r="130" spans="5:12">
      <c r="E130" s="75"/>
      <c r="F130" s="77"/>
      <c r="G130" s="75"/>
      <c r="J130" s="77"/>
      <c r="K130" s="77"/>
      <c r="L130" s="77"/>
    </row>
    <row r="131" spans="5:12">
      <c r="E131" s="75"/>
      <c r="F131" s="77"/>
      <c r="G131" s="75"/>
      <c r="J131" s="77"/>
      <c r="K131" s="77"/>
      <c r="L131" s="77"/>
    </row>
    <row r="132" spans="5:12">
      <c r="E132" s="75"/>
      <c r="F132" s="77"/>
      <c r="G132" s="75"/>
      <c r="J132" s="77"/>
      <c r="K132" s="77"/>
      <c r="L132" s="77"/>
    </row>
    <row r="133" spans="5:12">
      <c r="E133" s="75"/>
      <c r="F133" s="77"/>
      <c r="G133" s="75"/>
      <c r="J133" s="77"/>
      <c r="K133" s="77"/>
      <c r="L133" s="77"/>
    </row>
    <row r="134" spans="5:12">
      <c r="E134" s="75"/>
      <c r="F134" s="77"/>
      <c r="G134" s="75"/>
      <c r="J134" s="77"/>
      <c r="K134" s="77"/>
      <c r="L134" s="77"/>
    </row>
    <row r="135" spans="5:12">
      <c r="E135" s="75"/>
      <c r="F135" s="77"/>
      <c r="G135" s="75"/>
      <c r="J135" s="77"/>
      <c r="K135" s="77"/>
      <c r="L135" s="77"/>
    </row>
    <row r="136" spans="5:12">
      <c r="E136" s="75"/>
      <c r="F136" s="77"/>
      <c r="G136" s="75"/>
      <c r="J136" s="77"/>
      <c r="K136" s="77"/>
      <c r="L136" s="77"/>
    </row>
    <row r="137" spans="5:12">
      <c r="E137" s="75"/>
      <c r="F137" s="76"/>
      <c r="G137" s="75"/>
      <c r="J137" s="76"/>
      <c r="K137" s="76"/>
      <c r="L137" s="76"/>
    </row>
    <row r="138" spans="5:12">
      <c r="E138" s="75"/>
      <c r="F138" s="77"/>
      <c r="G138" s="75"/>
      <c r="J138" s="77"/>
      <c r="K138" s="77"/>
      <c r="L138" s="77"/>
    </row>
    <row r="139" spans="5:12">
      <c r="E139" s="75"/>
      <c r="F139" s="77"/>
      <c r="G139" s="75"/>
      <c r="J139" s="77"/>
      <c r="K139" s="77"/>
      <c r="L139" s="77"/>
    </row>
    <row r="140" spans="5:12">
      <c r="E140" s="75"/>
      <c r="F140" s="77"/>
      <c r="G140" s="75"/>
      <c r="J140" s="77"/>
      <c r="K140" s="77"/>
      <c r="L140" s="77"/>
    </row>
    <row r="141" spans="5:12">
      <c r="E141" s="75"/>
      <c r="F141" s="76"/>
      <c r="G141" s="75"/>
      <c r="J141" s="76"/>
      <c r="K141" s="76"/>
      <c r="L141" s="76"/>
    </row>
    <row r="142" spans="5:12">
      <c r="E142" s="75"/>
      <c r="F142" s="76"/>
      <c r="G142" s="75"/>
      <c r="J142" s="76"/>
      <c r="K142" s="76"/>
      <c r="L142" s="76"/>
    </row>
    <row r="143" spans="5:12">
      <c r="E143" s="75"/>
      <c r="F143" s="76"/>
      <c r="G143" s="75"/>
      <c r="J143" s="76"/>
      <c r="K143" s="76"/>
      <c r="L143" s="76"/>
    </row>
    <row r="144" spans="5:12">
      <c r="E144" s="75"/>
      <c r="F144" s="76"/>
      <c r="G144" s="75"/>
      <c r="J144" s="76"/>
      <c r="K144" s="76"/>
      <c r="L144" s="76"/>
    </row>
    <row r="145" spans="5:12">
      <c r="E145" s="75"/>
      <c r="F145" s="76"/>
      <c r="G145" s="75"/>
      <c r="J145" s="76"/>
      <c r="K145" s="76"/>
      <c r="L145" s="76"/>
    </row>
    <row r="146" spans="5:12">
      <c r="E146" s="75"/>
      <c r="F146" s="76"/>
      <c r="G146" s="75"/>
      <c r="J146" s="76"/>
      <c r="K146" s="76"/>
      <c r="L146" s="76"/>
    </row>
    <row r="147" spans="5:12">
      <c r="E147" s="75"/>
      <c r="F147" s="76"/>
      <c r="G147" s="75"/>
      <c r="J147" s="76"/>
      <c r="K147" s="76"/>
      <c r="L147" s="76"/>
    </row>
    <row r="148" spans="5:12">
      <c r="E148" s="75"/>
      <c r="F148" s="76"/>
      <c r="G148" s="75"/>
      <c r="J148" s="76"/>
      <c r="K148" s="76"/>
      <c r="L148" s="76"/>
    </row>
    <row r="149" spans="5:12">
      <c r="E149" s="75"/>
      <c r="F149" s="76"/>
      <c r="G149" s="75"/>
      <c r="J149" s="76"/>
      <c r="K149" s="76"/>
      <c r="L149" s="76"/>
    </row>
    <row r="150" spans="5:12">
      <c r="E150" s="75"/>
      <c r="F150" s="76"/>
      <c r="G150" s="75"/>
      <c r="J150" s="76"/>
      <c r="K150" s="76"/>
      <c r="L150" s="76"/>
    </row>
    <row r="151" spans="5:12">
      <c r="E151" s="75"/>
      <c r="F151" s="76"/>
      <c r="G151" s="75"/>
      <c r="J151" s="76"/>
      <c r="K151" s="76"/>
      <c r="L151" s="76"/>
    </row>
    <row r="152" spans="5:12">
      <c r="E152" s="75"/>
      <c r="F152" s="76"/>
      <c r="G152" s="75"/>
      <c r="J152" s="76"/>
      <c r="K152" s="76"/>
      <c r="L152" s="76"/>
    </row>
    <row r="153" spans="5:12">
      <c r="E153" s="75"/>
      <c r="F153" s="76"/>
      <c r="G153" s="75"/>
      <c r="J153" s="76"/>
      <c r="K153" s="76"/>
      <c r="L153" s="76"/>
    </row>
    <row r="154" spans="5:12">
      <c r="E154" s="75"/>
      <c r="F154" s="76"/>
      <c r="G154" s="75"/>
      <c r="J154" s="76"/>
      <c r="K154" s="76"/>
      <c r="L154" s="76"/>
    </row>
    <row r="155" spans="5:12">
      <c r="E155" s="75"/>
      <c r="F155" s="76"/>
      <c r="G155" s="75"/>
      <c r="J155" s="76"/>
      <c r="K155" s="76"/>
      <c r="L155" s="76"/>
    </row>
    <row r="156" spans="5:12">
      <c r="E156" s="75"/>
      <c r="F156" s="76"/>
      <c r="G156" s="75"/>
      <c r="J156" s="76"/>
      <c r="K156" s="76"/>
      <c r="L156" s="76"/>
    </row>
    <row r="157" spans="5:12">
      <c r="E157" s="75"/>
      <c r="F157" s="76"/>
      <c r="G157" s="75"/>
      <c r="J157" s="76"/>
      <c r="K157" s="76"/>
      <c r="L157" s="76"/>
    </row>
    <row r="158" spans="5:12">
      <c r="E158" s="75"/>
      <c r="F158" s="77"/>
      <c r="G158" s="75"/>
      <c r="J158" s="77"/>
      <c r="K158" s="77"/>
      <c r="L158" s="77"/>
    </row>
    <row r="159" spans="5:12">
      <c r="E159" s="75"/>
      <c r="F159" s="77"/>
      <c r="G159" s="75"/>
      <c r="J159" s="77"/>
      <c r="K159" s="77"/>
      <c r="L159" s="77"/>
    </row>
    <row r="160" spans="5:12">
      <c r="E160" s="75"/>
      <c r="F160" s="77"/>
      <c r="G160" s="75"/>
      <c r="J160" s="77"/>
      <c r="K160" s="77"/>
      <c r="L160" s="77"/>
    </row>
    <row r="161" spans="5:12">
      <c r="E161" s="75"/>
      <c r="F161" s="77"/>
      <c r="G161" s="75"/>
      <c r="J161" s="77"/>
      <c r="K161" s="77"/>
      <c r="L161" s="77"/>
    </row>
    <row r="162" spans="5:12">
      <c r="E162" s="75"/>
      <c r="F162" s="77"/>
      <c r="G162" s="75"/>
      <c r="J162" s="77"/>
      <c r="K162" s="77"/>
      <c r="L162" s="77"/>
    </row>
    <row r="163" spans="5:12">
      <c r="E163" s="75"/>
      <c r="F163" s="77"/>
      <c r="G163" s="75"/>
      <c r="J163" s="77"/>
      <c r="K163" s="77"/>
      <c r="L163" s="77"/>
    </row>
    <row r="164" spans="5:12">
      <c r="E164" s="75"/>
      <c r="F164" s="77"/>
      <c r="G164" s="75"/>
      <c r="J164" s="77"/>
      <c r="K164" s="77"/>
      <c r="L164" s="77"/>
    </row>
    <row r="165" spans="5:12">
      <c r="E165" s="75"/>
      <c r="F165" s="77"/>
      <c r="G165" s="75"/>
      <c r="J165" s="77"/>
      <c r="K165" s="77"/>
      <c r="L165" s="77"/>
    </row>
    <row r="166" spans="5:12">
      <c r="E166" s="75"/>
      <c r="F166" s="77"/>
      <c r="G166" s="75"/>
      <c r="J166" s="77"/>
      <c r="K166" s="77"/>
      <c r="L166" s="77"/>
    </row>
    <row r="167" spans="5:12">
      <c r="E167" s="75"/>
      <c r="F167" s="77"/>
      <c r="G167" s="75"/>
      <c r="J167" s="77"/>
      <c r="K167" s="77"/>
      <c r="L167" s="77"/>
    </row>
    <row r="168" spans="5:12">
      <c r="E168" s="75"/>
      <c r="F168" s="76"/>
      <c r="G168" s="75"/>
      <c r="J168" s="76"/>
      <c r="K168" s="76"/>
      <c r="L168" s="76"/>
    </row>
    <row r="169" spans="5:12">
      <c r="E169" s="75"/>
      <c r="F169" s="77"/>
      <c r="G169" s="75"/>
      <c r="J169" s="77"/>
      <c r="K169" s="77"/>
      <c r="L169" s="77"/>
    </row>
    <row r="170" spans="5:12">
      <c r="E170" s="75"/>
      <c r="F170" s="77"/>
      <c r="G170" s="75"/>
      <c r="J170" s="77"/>
      <c r="K170" s="77"/>
      <c r="L170" s="77"/>
    </row>
    <row r="171" spans="5:12">
      <c r="E171" s="75"/>
      <c r="F171" s="77"/>
      <c r="G171" s="75"/>
      <c r="J171" s="77"/>
      <c r="K171" s="77"/>
      <c r="L171" s="77"/>
    </row>
    <row r="172" spans="5:12">
      <c r="E172" s="75"/>
      <c r="F172" s="76"/>
      <c r="G172" s="75"/>
      <c r="J172" s="76"/>
      <c r="K172" s="76"/>
      <c r="L172" s="76"/>
    </row>
    <row r="173" spans="5:12">
      <c r="E173" s="75"/>
      <c r="F173" s="76"/>
      <c r="G173" s="75"/>
      <c r="J173" s="76"/>
      <c r="K173" s="76"/>
      <c r="L173" s="76"/>
    </row>
    <row r="174" spans="5:12">
      <c r="E174" s="75"/>
      <c r="F174" s="76"/>
      <c r="G174" s="75"/>
      <c r="J174" s="76"/>
      <c r="K174" s="76"/>
      <c r="L174" s="76"/>
    </row>
    <row r="175" spans="5:12">
      <c r="E175" s="75"/>
      <c r="F175" s="76"/>
      <c r="G175" s="75"/>
      <c r="J175" s="76"/>
      <c r="K175" s="76"/>
      <c r="L175" s="76"/>
    </row>
    <row r="176" spans="5:12">
      <c r="E176" s="75"/>
      <c r="F176" s="76"/>
      <c r="G176" s="75"/>
      <c r="J176" s="76"/>
      <c r="K176" s="76"/>
      <c r="L176" s="76"/>
    </row>
    <row r="177" spans="5:12">
      <c r="E177" s="75"/>
      <c r="F177" s="76"/>
      <c r="G177" s="75"/>
      <c r="J177" s="76"/>
      <c r="K177" s="76"/>
      <c r="L177" s="76"/>
    </row>
    <row r="178" spans="5:12">
      <c r="E178" s="75"/>
      <c r="F178" s="76"/>
      <c r="G178" s="75"/>
      <c r="J178" s="76"/>
      <c r="K178" s="76"/>
      <c r="L178" s="76"/>
    </row>
    <row r="179" spans="5:12">
      <c r="E179" s="75"/>
      <c r="F179" s="76"/>
      <c r="G179" s="75"/>
      <c r="J179" s="76"/>
      <c r="K179" s="76"/>
      <c r="L179" s="76"/>
    </row>
    <row r="180" spans="5:12">
      <c r="E180" s="75"/>
      <c r="F180" s="76"/>
      <c r="G180" s="75"/>
      <c r="J180" s="76"/>
      <c r="K180" s="76"/>
      <c r="L180" s="76"/>
    </row>
    <row r="181" spans="5:12">
      <c r="E181" s="75"/>
      <c r="F181" s="76"/>
      <c r="G181" s="75"/>
      <c r="J181" s="76"/>
      <c r="K181" s="76"/>
      <c r="L181" s="76"/>
    </row>
    <row r="182" spans="5:12">
      <c r="E182" s="75"/>
      <c r="F182" s="76"/>
      <c r="G182" s="75"/>
      <c r="J182" s="76"/>
      <c r="K182" s="76"/>
      <c r="L182" s="76"/>
    </row>
    <row r="183" spans="5:12">
      <c r="E183" s="75"/>
      <c r="F183" s="76"/>
      <c r="G183" s="75"/>
      <c r="J183" s="76"/>
      <c r="K183" s="76"/>
      <c r="L183" s="76"/>
    </row>
    <row r="184" spans="5:12">
      <c r="E184" s="75"/>
      <c r="F184" s="76"/>
      <c r="G184" s="75"/>
      <c r="J184" s="76"/>
      <c r="K184" s="76"/>
      <c r="L184" s="76"/>
    </row>
    <row r="185" spans="5:12">
      <c r="E185" s="75"/>
      <c r="F185" s="76"/>
      <c r="G185" s="75"/>
      <c r="J185" s="76"/>
      <c r="K185" s="76"/>
      <c r="L185" s="76"/>
    </row>
    <row r="186" spans="5:12">
      <c r="E186" s="75"/>
      <c r="F186" s="76"/>
      <c r="G186" s="75"/>
      <c r="J186" s="76"/>
      <c r="K186" s="76"/>
      <c r="L186" s="76"/>
    </row>
    <row r="187" spans="5:12">
      <c r="E187" s="75"/>
      <c r="F187" s="76"/>
      <c r="G187" s="75"/>
      <c r="J187" s="76"/>
      <c r="K187" s="76"/>
      <c r="L187" s="76"/>
    </row>
    <row r="188" spans="5:12">
      <c r="E188" s="75"/>
      <c r="F188" s="76"/>
      <c r="G188" s="75"/>
      <c r="J188" s="76"/>
      <c r="K188" s="76"/>
      <c r="L188" s="76"/>
    </row>
    <row r="189" spans="5:12">
      <c r="E189" s="75"/>
      <c r="F189" s="77"/>
      <c r="G189" s="75"/>
      <c r="J189" s="77"/>
      <c r="K189" s="77"/>
      <c r="L189" s="77"/>
    </row>
    <row r="190" spans="5:12">
      <c r="E190" s="75"/>
      <c r="F190" s="77"/>
      <c r="G190" s="75"/>
      <c r="J190" s="77"/>
      <c r="K190" s="77"/>
      <c r="L190" s="77"/>
    </row>
    <row r="191" spans="5:12">
      <c r="E191" s="75"/>
      <c r="F191" s="77"/>
      <c r="G191" s="75"/>
      <c r="J191" s="77"/>
      <c r="K191" s="77"/>
      <c r="L191" s="77"/>
    </row>
    <row r="192" spans="5:12">
      <c r="E192" s="75"/>
      <c r="F192" s="77"/>
      <c r="G192" s="75"/>
      <c r="J192" s="77"/>
      <c r="K192" s="77"/>
      <c r="L192" s="77"/>
    </row>
    <row r="193" spans="5:12">
      <c r="E193" s="75"/>
      <c r="F193" s="77"/>
      <c r="G193" s="75"/>
      <c r="J193" s="77"/>
      <c r="K193" s="77"/>
      <c r="L193" s="77"/>
    </row>
    <row r="194" spans="5:12">
      <c r="E194" s="75"/>
      <c r="F194" s="77"/>
      <c r="G194" s="75"/>
      <c r="J194" s="77"/>
      <c r="K194" s="77"/>
      <c r="L194" s="77"/>
    </row>
    <row r="195" spans="5:12">
      <c r="E195" s="75"/>
      <c r="F195" s="77"/>
      <c r="G195" s="75"/>
      <c r="J195" s="77"/>
      <c r="K195" s="77"/>
      <c r="L195" s="77"/>
    </row>
    <row r="196" spans="5:12">
      <c r="E196" s="75"/>
      <c r="F196" s="77"/>
      <c r="G196" s="75"/>
      <c r="J196" s="77"/>
      <c r="K196" s="77"/>
      <c r="L196" s="77"/>
    </row>
    <row r="197" spans="5:12">
      <c r="E197" s="75"/>
      <c r="F197" s="77"/>
      <c r="G197" s="75"/>
      <c r="J197" s="77"/>
      <c r="K197" s="77"/>
      <c r="L197" s="77"/>
    </row>
    <row r="198" spans="5:12">
      <c r="E198" s="75"/>
      <c r="F198" s="77"/>
      <c r="G198" s="75"/>
      <c r="J198" s="77"/>
      <c r="K198" s="77"/>
      <c r="L198" s="77"/>
    </row>
    <row r="199" spans="5:12">
      <c r="E199" s="75"/>
      <c r="F199" s="76"/>
      <c r="G199" s="75"/>
      <c r="J199" s="76"/>
      <c r="K199" s="76"/>
      <c r="L199" s="76"/>
    </row>
    <row r="200" spans="5:12">
      <c r="E200" s="75"/>
      <c r="F200" s="77"/>
      <c r="G200" s="75"/>
      <c r="J200" s="77"/>
      <c r="K200" s="77"/>
      <c r="L200" s="77"/>
    </row>
    <row r="201" spans="5:12">
      <c r="E201" s="75"/>
      <c r="F201" s="77"/>
      <c r="G201" s="75"/>
      <c r="J201" s="77"/>
      <c r="K201" s="77"/>
      <c r="L201" s="77"/>
    </row>
    <row r="202" spans="5:12">
      <c r="E202" s="75"/>
      <c r="F202" s="77"/>
      <c r="G202" s="75"/>
      <c r="J202" s="77"/>
      <c r="K202" s="77"/>
      <c r="L202" s="77"/>
    </row>
    <row r="203" spans="5:12">
      <c r="E203" s="75"/>
      <c r="F203" s="76"/>
      <c r="G203" s="75"/>
      <c r="J203" s="76"/>
      <c r="K203" s="76"/>
      <c r="L203" s="76"/>
    </row>
    <row r="204" spans="5:12">
      <c r="E204" s="75"/>
      <c r="F204" s="76"/>
      <c r="G204" s="75"/>
      <c r="J204" s="76"/>
      <c r="K204" s="76"/>
      <c r="L204" s="76"/>
    </row>
    <row r="205" spans="5:12">
      <c r="E205" s="75"/>
      <c r="F205" s="76"/>
      <c r="G205" s="75"/>
      <c r="J205" s="76"/>
      <c r="K205" s="76"/>
      <c r="L205" s="76"/>
    </row>
    <row r="206" spans="5:12">
      <c r="E206" s="75"/>
      <c r="F206" s="76"/>
      <c r="G206" s="75"/>
      <c r="J206" s="76"/>
      <c r="K206" s="76"/>
      <c r="L206" s="76"/>
    </row>
    <row r="207" spans="5:12">
      <c r="E207" s="75"/>
      <c r="F207" s="76"/>
      <c r="G207" s="75"/>
      <c r="J207" s="76"/>
      <c r="K207" s="76"/>
      <c r="L207" s="76"/>
    </row>
    <row r="208" spans="5:12">
      <c r="E208" s="75"/>
      <c r="F208" s="76"/>
      <c r="G208" s="75"/>
      <c r="J208" s="76"/>
      <c r="K208" s="76"/>
      <c r="L208" s="76"/>
    </row>
    <row r="209" spans="5:12">
      <c r="E209" s="75"/>
      <c r="F209" s="76"/>
      <c r="G209" s="75"/>
      <c r="J209" s="76"/>
      <c r="K209" s="76"/>
      <c r="L209" s="76"/>
    </row>
    <row r="210" spans="5:12">
      <c r="E210" s="75"/>
      <c r="F210" s="76"/>
      <c r="G210" s="75"/>
      <c r="J210" s="76"/>
      <c r="K210" s="76"/>
      <c r="L210" s="76"/>
    </row>
    <row r="211" spans="5:12">
      <c r="E211" s="75"/>
      <c r="F211" s="76"/>
      <c r="G211" s="75"/>
      <c r="J211" s="76"/>
      <c r="K211" s="76"/>
      <c r="L211" s="76"/>
    </row>
    <row r="212" spans="5:12">
      <c r="E212" s="75"/>
      <c r="F212" s="76"/>
      <c r="G212" s="75"/>
      <c r="J212" s="76"/>
      <c r="K212" s="76"/>
      <c r="L212" s="76"/>
    </row>
    <row r="213" spans="5:12">
      <c r="E213" s="75"/>
      <c r="F213" s="76"/>
      <c r="G213" s="75"/>
      <c r="J213" s="76"/>
      <c r="K213" s="76"/>
      <c r="L213" s="76"/>
    </row>
    <row r="214" spans="5:12">
      <c r="E214" s="75"/>
      <c r="F214" s="76"/>
      <c r="G214" s="75"/>
      <c r="J214" s="76"/>
      <c r="K214" s="76"/>
      <c r="L214" s="76"/>
    </row>
    <row r="215" spans="5:12">
      <c r="E215" s="75"/>
      <c r="F215" s="76"/>
      <c r="G215" s="75"/>
      <c r="J215" s="76"/>
      <c r="K215" s="76"/>
      <c r="L215" s="76"/>
    </row>
    <row r="216" spans="5:12">
      <c r="E216" s="75"/>
      <c r="F216" s="76"/>
      <c r="G216" s="75"/>
      <c r="J216" s="76"/>
      <c r="K216" s="76"/>
      <c r="L216" s="76"/>
    </row>
    <row r="217" spans="5:12">
      <c r="E217" s="75"/>
      <c r="F217" s="76"/>
      <c r="G217" s="75"/>
      <c r="J217" s="76"/>
      <c r="K217" s="76"/>
      <c r="L217" s="76"/>
    </row>
    <row r="218" spans="5:12">
      <c r="E218" s="75"/>
      <c r="F218" s="76"/>
      <c r="G218" s="75"/>
      <c r="J218" s="76"/>
      <c r="K218" s="76"/>
      <c r="L218" s="76"/>
    </row>
    <row r="219" spans="5:12">
      <c r="E219" s="75"/>
      <c r="F219" s="76"/>
      <c r="G219" s="75"/>
      <c r="J219" s="76"/>
      <c r="K219" s="76"/>
      <c r="L219" s="76"/>
    </row>
    <row r="220" spans="5:12">
      <c r="E220" s="75"/>
      <c r="F220" s="77"/>
      <c r="G220" s="75"/>
      <c r="J220" s="77"/>
      <c r="K220" s="77"/>
      <c r="L220" s="77"/>
    </row>
    <row r="221" spans="5:12">
      <c r="E221" s="75"/>
      <c r="F221" s="77"/>
      <c r="G221" s="75"/>
      <c r="J221" s="77"/>
      <c r="K221" s="77"/>
      <c r="L221" s="77"/>
    </row>
    <row r="222" spans="5:12">
      <c r="E222" s="75"/>
      <c r="F222" s="77"/>
      <c r="G222" s="75"/>
      <c r="J222" s="77"/>
      <c r="K222" s="77"/>
      <c r="L222" s="77"/>
    </row>
    <row r="223" spans="5:12">
      <c r="E223" s="75"/>
      <c r="F223" s="77"/>
      <c r="G223" s="75"/>
      <c r="J223" s="77"/>
      <c r="K223" s="77"/>
      <c r="L223" s="77"/>
    </row>
    <row r="224" spans="5:12">
      <c r="E224" s="75"/>
      <c r="F224" s="77"/>
      <c r="G224" s="75"/>
      <c r="J224" s="77"/>
      <c r="K224" s="77"/>
      <c r="L224" s="77"/>
    </row>
    <row r="225" spans="5:12">
      <c r="E225" s="75"/>
      <c r="F225" s="77"/>
      <c r="G225" s="75"/>
      <c r="J225" s="77"/>
      <c r="K225" s="77"/>
      <c r="L225" s="77"/>
    </row>
    <row r="226" spans="5:12">
      <c r="E226" s="75"/>
      <c r="F226" s="77"/>
      <c r="G226" s="75"/>
      <c r="J226" s="77"/>
      <c r="K226" s="77"/>
      <c r="L226" s="77"/>
    </row>
    <row r="227" spans="5:12">
      <c r="E227" s="75"/>
      <c r="F227" s="77"/>
      <c r="G227" s="75"/>
      <c r="J227" s="77"/>
      <c r="K227" s="77"/>
      <c r="L227" s="77"/>
    </row>
    <row r="228" spans="5:12">
      <c r="E228" s="75"/>
      <c r="F228" s="77"/>
      <c r="G228" s="75"/>
      <c r="J228" s="77"/>
      <c r="K228" s="77"/>
      <c r="L228" s="77"/>
    </row>
    <row r="229" spans="5:12">
      <c r="E229" s="75"/>
      <c r="F229" s="77"/>
      <c r="G229" s="75"/>
      <c r="J229" s="77"/>
      <c r="K229" s="77"/>
      <c r="L229" s="77"/>
    </row>
    <row r="230" spans="5:12">
      <c r="E230" s="75"/>
      <c r="F230" s="76"/>
      <c r="G230" s="75"/>
      <c r="J230" s="76"/>
      <c r="K230" s="76"/>
      <c r="L230" s="76"/>
    </row>
    <row r="231" spans="5:12">
      <c r="E231" s="75"/>
      <c r="F231" s="77"/>
      <c r="G231" s="75"/>
      <c r="J231" s="77"/>
      <c r="K231" s="77"/>
      <c r="L231" s="77"/>
    </row>
    <row r="232" spans="5:12">
      <c r="E232" s="75"/>
      <c r="F232" s="77"/>
      <c r="G232" s="75"/>
      <c r="J232" s="77"/>
      <c r="K232" s="77"/>
      <c r="L232" s="77"/>
    </row>
    <row r="233" spans="5:12">
      <c r="E233" s="75"/>
      <c r="F233" s="77"/>
      <c r="G233" s="75"/>
      <c r="J233" s="77"/>
      <c r="K233" s="77"/>
      <c r="L233" s="77"/>
    </row>
    <row r="234" spans="5:12">
      <c r="E234" s="75"/>
      <c r="F234" s="76"/>
      <c r="G234" s="75"/>
      <c r="J234" s="76"/>
      <c r="K234" s="76"/>
      <c r="L234" s="76"/>
    </row>
    <row r="235" spans="5:12">
      <c r="E235" s="75"/>
      <c r="F235" s="76"/>
      <c r="G235" s="75"/>
      <c r="J235" s="76"/>
      <c r="K235" s="76"/>
      <c r="L235" s="76"/>
    </row>
    <row r="236" spans="5:12">
      <c r="E236" s="75"/>
      <c r="F236" s="76"/>
      <c r="G236" s="75"/>
      <c r="J236" s="76"/>
      <c r="K236" s="76"/>
      <c r="L236" s="76"/>
    </row>
    <row r="237" spans="5:12">
      <c r="E237" s="75"/>
      <c r="F237" s="76"/>
      <c r="G237" s="75"/>
      <c r="J237" s="76"/>
      <c r="K237" s="76"/>
      <c r="L237" s="76"/>
    </row>
    <row r="238" spans="5:12">
      <c r="E238" s="75"/>
      <c r="F238" s="76"/>
      <c r="G238" s="75"/>
      <c r="J238" s="76"/>
      <c r="K238" s="76"/>
      <c r="L238" s="76"/>
    </row>
    <row r="239" spans="5:12">
      <c r="E239" s="75"/>
      <c r="F239" s="76"/>
      <c r="G239" s="75"/>
      <c r="J239" s="76"/>
      <c r="K239" s="76"/>
      <c r="L239" s="76"/>
    </row>
    <row r="240" spans="5:12">
      <c r="E240" s="75"/>
      <c r="F240" s="76"/>
      <c r="G240" s="75"/>
      <c r="J240" s="76"/>
      <c r="K240" s="76"/>
      <c r="L240" s="76"/>
    </row>
    <row r="241" spans="5:12">
      <c r="E241" s="75"/>
      <c r="F241" s="76"/>
      <c r="G241" s="75"/>
      <c r="J241" s="76"/>
      <c r="K241" s="76"/>
      <c r="L241" s="76"/>
    </row>
    <row r="242" spans="5:12">
      <c r="E242" s="75"/>
      <c r="F242" s="76"/>
      <c r="G242" s="75"/>
      <c r="J242" s="76"/>
      <c r="K242" s="76"/>
      <c r="L242" s="76"/>
    </row>
    <row r="243" spans="5:12">
      <c r="E243" s="75"/>
      <c r="F243" s="76"/>
      <c r="G243" s="75"/>
      <c r="J243" s="76"/>
      <c r="K243" s="76"/>
      <c r="L243" s="76"/>
    </row>
    <row r="244" spans="5:12">
      <c r="E244" s="75"/>
      <c r="F244" s="76"/>
      <c r="G244" s="75"/>
      <c r="J244" s="76"/>
      <c r="K244" s="76"/>
      <c r="L244" s="76"/>
    </row>
    <row r="245" spans="5:12">
      <c r="E245" s="75"/>
      <c r="F245" s="76"/>
      <c r="G245" s="75"/>
      <c r="J245" s="76"/>
      <c r="K245" s="76"/>
      <c r="L245" s="76"/>
    </row>
    <row r="246" spans="5:12">
      <c r="E246" s="75"/>
      <c r="F246" s="76"/>
      <c r="G246" s="75"/>
      <c r="J246" s="76"/>
      <c r="K246" s="76"/>
      <c r="L246" s="76"/>
    </row>
    <row r="247" spans="5:12">
      <c r="E247" s="75"/>
      <c r="F247" s="76"/>
      <c r="G247" s="75"/>
      <c r="J247" s="76"/>
      <c r="K247" s="76"/>
      <c r="L247" s="76"/>
    </row>
    <row r="248" spans="5:12">
      <c r="E248" s="75"/>
      <c r="F248" s="76"/>
      <c r="G248" s="75"/>
      <c r="J248" s="76"/>
      <c r="K248" s="76"/>
      <c r="L248" s="76"/>
    </row>
    <row r="249" spans="5:12">
      <c r="E249" s="75"/>
      <c r="F249" s="76"/>
      <c r="G249" s="75"/>
      <c r="J249" s="76"/>
      <c r="K249" s="76"/>
      <c r="L249" s="76"/>
    </row>
    <row r="250" spans="5:12">
      <c r="E250" s="75"/>
      <c r="F250" s="76"/>
      <c r="G250" s="75"/>
      <c r="J250" s="76"/>
      <c r="K250" s="76"/>
      <c r="L250" s="76"/>
    </row>
    <row r="251" spans="5:12">
      <c r="E251" s="75"/>
      <c r="F251" s="77"/>
      <c r="G251" s="75"/>
      <c r="J251" s="77"/>
      <c r="K251" s="77"/>
      <c r="L251" s="77"/>
    </row>
    <row r="252" spans="5:12">
      <c r="E252" s="75"/>
      <c r="F252" s="77"/>
      <c r="G252" s="75"/>
      <c r="J252" s="77"/>
      <c r="K252" s="77"/>
      <c r="L252" s="77"/>
    </row>
    <row r="253" spans="5:12">
      <c r="E253" s="75"/>
      <c r="F253" s="77"/>
      <c r="G253" s="75"/>
      <c r="J253" s="77"/>
      <c r="K253" s="77"/>
      <c r="L253" s="77"/>
    </row>
    <row r="254" spans="5:12">
      <c r="E254" s="75"/>
      <c r="F254" s="77"/>
      <c r="G254" s="75"/>
      <c r="J254" s="77"/>
      <c r="K254" s="77"/>
      <c r="L254" s="77"/>
    </row>
    <row r="255" spans="5:12">
      <c r="E255" s="75"/>
      <c r="F255" s="77"/>
      <c r="G255" s="75"/>
      <c r="J255" s="77"/>
      <c r="K255" s="77"/>
      <c r="L255" s="77"/>
    </row>
    <row r="256" spans="5:12">
      <c r="E256" s="75"/>
      <c r="F256" s="77"/>
      <c r="G256" s="75"/>
      <c r="J256" s="77"/>
      <c r="K256" s="77"/>
      <c r="L256" s="77"/>
    </row>
    <row r="257" spans="5:12">
      <c r="E257" s="75"/>
      <c r="F257" s="77"/>
      <c r="G257" s="75"/>
      <c r="J257" s="77"/>
      <c r="K257" s="77"/>
      <c r="L257" s="77"/>
    </row>
    <row r="258" spans="5:12">
      <c r="E258" s="75"/>
      <c r="F258" s="77"/>
      <c r="G258" s="75"/>
      <c r="J258" s="77"/>
      <c r="K258" s="77"/>
      <c r="L258" s="77"/>
    </row>
    <row r="259" spans="5:12">
      <c r="E259" s="75"/>
      <c r="F259" s="77"/>
      <c r="G259" s="75"/>
      <c r="J259" s="77"/>
      <c r="K259" s="77"/>
      <c r="L259" s="77"/>
    </row>
    <row r="260" spans="5:12">
      <c r="E260" s="75"/>
      <c r="F260" s="77"/>
      <c r="G260" s="75"/>
      <c r="J260" s="77"/>
      <c r="K260" s="77"/>
      <c r="L260" s="77"/>
    </row>
    <row r="261" spans="5:12">
      <c r="E261" s="75"/>
      <c r="F261" s="76"/>
      <c r="G261" s="75"/>
      <c r="J261" s="76"/>
      <c r="K261" s="76"/>
      <c r="L261" s="76"/>
    </row>
    <row r="262" spans="5:12">
      <c r="E262" s="75"/>
      <c r="F262" s="77"/>
      <c r="G262" s="75"/>
      <c r="J262" s="77"/>
      <c r="K262" s="77"/>
      <c r="L262" s="77"/>
    </row>
    <row r="263" spans="5:12">
      <c r="E263" s="75"/>
      <c r="F263" s="77"/>
      <c r="G263" s="75"/>
      <c r="J263" s="77"/>
      <c r="K263" s="77"/>
      <c r="L263" s="77"/>
    </row>
    <row r="264" spans="5:12">
      <c r="E264" s="75"/>
      <c r="F264" s="77"/>
      <c r="G264" s="75"/>
      <c r="J264" s="77"/>
      <c r="K264" s="77"/>
      <c r="L264" s="77"/>
    </row>
    <row r="265" spans="5:12">
      <c r="E265" s="75"/>
      <c r="F265" s="76"/>
      <c r="G265" s="75"/>
      <c r="J265" s="76"/>
      <c r="K265" s="76"/>
      <c r="L265" s="76"/>
    </row>
    <row r="266" spans="5:12">
      <c r="E266" s="75"/>
      <c r="F266" s="76"/>
      <c r="G266" s="75"/>
      <c r="J266" s="76"/>
      <c r="K266" s="76"/>
      <c r="L266" s="76"/>
    </row>
    <row r="267" spans="5:12">
      <c r="E267" s="75"/>
      <c r="F267" s="76"/>
      <c r="G267" s="75"/>
      <c r="J267" s="76"/>
      <c r="K267" s="76"/>
      <c r="L267" s="76"/>
    </row>
    <row r="268" spans="5:12">
      <c r="E268" s="75"/>
      <c r="F268" s="76"/>
      <c r="G268" s="75"/>
      <c r="J268" s="76"/>
      <c r="K268" s="76"/>
      <c r="L268" s="76"/>
    </row>
    <row r="269" spans="5:12">
      <c r="E269" s="75"/>
      <c r="F269" s="76"/>
      <c r="G269" s="75"/>
      <c r="J269" s="76"/>
      <c r="K269" s="76"/>
      <c r="L269" s="76"/>
    </row>
    <row r="270" spans="5:12">
      <c r="E270" s="75"/>
      <c r="F270" s="76"/>
      <c r="G270" s="75"/>
      <c r="J270" s="76"/>
      <c r="K270" s="76"/>
      <c r="L270" s="76"/>
    </row>
    <row r="271" spans="5:12">
      <c r="E271" s="75"/>
      <c r="F271" s="76"/>
      <c r="G271" s="75"/>
      <c r="J271" s="76"/>
      <c r="K271" s="76"/>
      <c r="L271" s="76"/>
    </row>
    <row r="272" spans="5:12">
      <c r="E272" s="75"/>
      <c r="F272" s="76"/>
      <c r="G272" s="75"/>
      <c r="J272" s="76"/>
      <c r="K272" s="76"/>
      <c r="L272" s="76"/>
    </row>
    <row r="273" spans="5:12">
      <c r="E273" s="75"/>
      <c r="F273" s="76"/>
      <c r="G273" s="75"/>
      <c r="J273" s="76"/>
      <c r="K273" s="76"/>
      <c r="L273" s="76"/>
    </row>
    <row r="274" spans="5:12">
      <c r="E274" s="75"/>
      <c r="F274" s="76"/>
      <c r="G274" s="75"/>
      <c r="J274" s="76"/>
      <c r="K274" s="76"/>
      <c r="L274" s="76"/>
    </row>
    <row r="275" spans="5:12">
      <c r="E275" s="75"/>
      <c r="F275" s="76"/>
      <c r="G275" s="75"/>
      <c r="J275" s="76"/>
      <c r="K275" s="76"/>
      <c r="L275" s="76"/>
    </row>
    <row r="276" spans="5:12">
      <c r="E276" s="75"/>
      <c r="F276" s="76"/>
      <c r="G276" s="75"/>
      <c r="J276" s="76"/>
      <c r="K276" s="76"/>
      <c r="L276" s="76"/>
    </row>
    <row r="277" spans="5:12">
      <c r="E277" s="75"/>
      <c r="F277" s="76"/>
      <c r="G277" s="75"/>
      <c r="J277" s="76"/>
      <c r="K277" s="76"/>
      <c r="L277" s="76"/>
    </row>
    <row r="278" spans="5:12">
      <c r="E278" s="75"/>
      <c r="F278" s="76"/>
      <c r="G278" s="75"/>
      <c r="J278" s="76"/>
      <c r="K278" s="76"/>
      <c r="L278" s="76"/>
    </row>
    <row r="279" spans="5:12">
      <c r="E279" s="75"/>
      <c r="F279" s="76"/>
      <c r="G279" s="75"/>
      <c r="J279" s="76"/>
      <c r="K279" s="76"/>
      <c r="L279" s="76"/>
    </row>
    <row r="280" spans="5:12">
      <c r="E280" s="75"/>
      <c r="F280" s="76"/>
      <c r="G280" s="75"/>
      <c r="J280" s="76"/>
      <c r="K280" s="76"/>
      <c r="L280" s="76"/>
    </row>
    <row r="281" spans="5:12">
      <c r="E281" s="75"/>
      <c r="F281" s="76"/>
      <c r="G281" s="75"/>
      <c r="J281" s="76"/>
      <c r="K281" s="76"/>
      <c r="L281" s="76"/>
    </row>
    <row r="282" spans="5:12">
      <c r="E282" s="75"/>
      <c r="F282" s="77"/>
      <c r="G282" s="75"/>
      <c r="J282" s="77"/>
      <c r="K282" s="77"/>
      <c r="L282" s="77"/>
    </row>
    <row r="283" spans="5:12">
      <c r="E283" s="75"/>
      <c r="F283" s="77"/>
      <c r="G283" s="75"/>
      <c r="J283" s="77"/>
      <c r="K283" s="77"/>
      <c r="L283" s="77"/>
    </row>
    <row r="284" spans="5:12">
      <c r="E284" s="75"/>
      <c r="F284" s="77"/>
      <c r="G284" s="75"/>
      <c r="J284" s="77"/>
      <c r="K284" s="77"/>
      <c r="L284" s="77"/>
    </row>
    <row r="285" spans="5:12">
      <c r="E285" s="75"/>
      <c r="F285" s="77"/>
      <c r="G285" s="75"/>
      <c r="J285" s="77"/>
      <c r="K285" s="77"/>
      <c r="L285" s="77"/>
    </row>
    <row r="286" spans="5:12">
      <c r="E286" s="75"/>
      <c r="F286" s="77"/>
      <c r="G286" s="75"/>
      <c r="J286" s="77"/>
      <c r="K286" s="77"/>
      <c r="L286" s="77"/>
    </row>
    <row r="287" spans="5:12">
      <c r="E287" s="75"/>
      <c r="F287" s="77"/>
      <c r="G287" s="75"/>
      <c r="J287" s="77"/>
      <c r="K287" s="77"/>
      <c r="L287" s="77"/>
    </row>
    <row r="288" spans="5:12">
      <c r="E288" s="75"/>
      <c r="F288" s="77"/>
      <c r="G288" s="75"/>
      <c r="J288" s="77"/>
      <c r="K288" s="77"/>
      <c r="L288" s="77"/>
    </row>
    <row r="289" spans="5:12">
      <c r="E289" s="75"/>
      <c r="F289" s="77"/>
      <c r="G289" s="75"/>
      <c r="J289" s="77"/>
      <c r="K289" s="77"/>
      <c r="L289" s="77"/>
    </row>
    <row r="290" spans="5:12">
      <c r="E290" s="75"/>
      <c r="F290" s="77"/>
      <c r="G290" s="75"/>
      <c r="J290" s="77"/>
      <c r="K290" s="77"/>
      <c r="L290" s="77"/>
    </row>
    <row r="291" spans="5:12">
      <c r="E291" s="75"/>
      <c r="F291" s="77"/>
      <c r="G291" s="75"/>
      <c r="J291" s="77"/>
      <c r="K291" s="77"/>
      <c r="L291" s="77"/>
    </row>
    <row r="292" spans="5:12">
      <c r="E292" s="75"/>
      <c r="F292" s="76"/>
      <c r="G292" s="75"/>
      <c r="J292" s="76"/>
      <c r="K292" s="76"/>
      <c r="L292" s="76"/>
    </row>
    <row r="293" spans="5:12">
      <c r="E293" s="75"/>
      <c r="F293" s="77"/>
      <c r="G293" s="75"/>
      <c r="J293" s="77"/>
      <c r="K293" s="77"/>
      <c r="L293" s="77"/>
    </row>
    <row r="294" spans="5:12">
      <c r="E294" s="75"/>
      <c r="F294" s="77"/>
      <c r="G294" s="75"/>
      <c r="J294" s="77"/>
      <c r="K294" s="77"/>
      <c r="L294" s="77"/>
    </row>
    <row r="295" spans="5:12">
      <c r="E295" s="75"/>
      <c r="F295" s="77"/>
      <c r="G295" s="75"/>
      <c r="J295" s="77"/>
      <c r="K295" s="77"/>
      <c r="L295" s="77"/>
    </row>
    <row r="296" spans="5:12">
      <c r="E296" s="75"/>
      <c r="F296" s="76"/>
      <c r="G296" s="75"/>
      <c r="J296" s="76"/>
      <c r="K296" s="76"/>
      <c r="L296" s="76"/>
    </row>
    <row r="297" spans="5:12">
      <c r="E297" s="75"/>
      <c r="F297" s="76"/>
      <c r="G297" s="75"/>
      <c r="J297" s="76"/>
      <c r="K297" s="76"/>
      <c r="L297" s="76"/>
    </row>
    <row r="298" spans="5:12">
      <c r="E298" s="75"/>
      <c r="F298" s="76"/>
      <c r="G298" s="75"/>
      <c r="J298" s="76"/>
      <c r="K298" s="76"/>
      <c r="L298" s="76"/>
    </row>
    <row r="299" spans="5:12">
      <c r="E299" s="75"/>
      <c r="F299" s="76"/>
      <c r="G299" s="75"/>
      <c r="J299" s="76"/>
      <c r="K299" s="76"/>
      <c r="L299" s="76"/>
    </row>
    <row r="300" spans="5:12">
      <c r="E300" s="75"/>
      <c r="F300" s="76"/>
      <c r="G300" s="75"/>
      <c r="J300" s="76"/>
      <c r="K300" s="76"/>
      <c r="L300" s="76"/>
    </row>
    <row r="301" spans="5:12">
      <c r="E301" s="75"/>
      <c r="F301" s="76"/>
      <c r="G301" s="75"/>
      <c r="J301" s="76"/>
      <c r="K301" s="76"/>
      <c r="L301" s="76"/>
    </row>
    <row r="302" spans="5:12">
      <c r="E302" s="75"/>
      <c r="F302" s="76"/>
      <c r="G302" s="75"/>
      <c r="J302" s="76"/>
      <c r="K302" s="76"/>
      <c r="L302" s="76"/>
    </row>
    <row r="303" spans="5:12">
      <c r="E303" s="75"/>
      <c r="F303" s="76"/>
      <c r="G303" s="75"/>
      <c r="J303" s="76"/>
      <c r="K303" s="76"/>
      <c r="L303" s="76"/>
    </row>
    <row r="304" spans="5:12">
      <c r="E304" s="75"/>
      <c r="F304" s="76"/>
      <c r="G304" s="75"/>
      <c r="J304" s="76"/>
      <c r="K304" s="76"/>
      <c r="L304" s="76"/>
    </row>
    <row r="305" spans="5:12">
      <c r="E305" s="75"/>
      <c r="F305" s="76"/>
      <c r="G305" s="75"/>
      <c r="J305" s="76"/>
      <c r="K305" s="76"/>
      <c r="L305" s="76"/>
    </row>
    <row r="306" spans="5:12">
      <c r="E306" s="75"/>
      <c r="F306" s="76"/>
      <c r="G306" s="75"/>
      <c r="J306" s="76"/>
      <c r="K306" s="76"/>
      <c r="L306" s="76"/>
    </row>
    <row r="307" spans="5:12">
      <c r="E307" s="75"/>
      <c r="F307" s="76"/>
      <c r="G307" s="75"/>
      <c r="J307" s="76"/>
      <c r="K307" s="76"/>
      <c r="L307" s="76"/>
    </row>
    <row r="308" spans="5:12">
      <c r="E308" s="75"/>
      <c r="F308" s="76"/>
      <c r="G308" s="75"/>
      <c r="J308" s="76"/>
      <c r="K308" s="76"/>
      <c r="L308" s="76"/>
    </row>
    <row r="309" spans="5:12">
      <c r="E309" s="75"/>
      <c r="F309" s="76"/>
      <c r="G309" s="75"/>
      <c r="J309" s="76"/>
      <c r="K309" s="76"/>
      <c r="L309" s="76"/>
    </row>
    <row r="310" spans="5:12">
      <c r="E310" s="75"/>
      <c r="F310" s="76"/>
      <c r="G310" s="75"/>
      <c r="J310" s="76"/>
      <c r="K310" s="76"/>
      <c r="L310" s="76"/>
    </row>
    <row r="311" spans="5:12">
      <c r="E311" s="75"/>
      <c r="F311" s="76"/>
      <c r="G311" s="75"/>
      <c r="J311" s="76"/>
      <c r="K311" s="76"/>
      <c r="L311" s="76"/>
    </row>
    <row r="312" spans="5:12">
      <c r="E312" s="75"/>
      <c r="F312" s="76"/>
      <c r="G312" s="75"/>
      <c r="J312" s="76"/>
      <c r="K312" s="76"/>
      <c r="L312" s="76"/>
    </row>
    <row r="313" spans="5:12">
      <c r="E313" s="75"/>
      <c r="F313" s="77"/>
      <c r="G313" s="75"/>
      <c r="J313" s="77"/>
      <c r="K313" s="77"/>
      <c r="L313" s="77"/>
    </row>
    <row r="314" spans="5:12">
      <c r="E314" s="75"/>
      <c r="F314" s="77"/>
      <c r="G314" s="75"/>
      <c r="J314" s="77"/>
      <c r="K314" s="77"/>
      <c r="L314" s="77"/>
    </row>
    <row r="315" spans="5:12">
      <c r="E315" s="75"/>
      <c r="F315" s="77"/>
      <c r="G315" s="75"/>
      <c r="J315" s="77"/>
      <c r="K315" s="77"/>
      <c r="L315" s="77"/>
    </row>
    <row r="316" spans="5:12">
      <c r="E316" s="75"/>
      <c r="F316" s="77"/>
      <c r="G316" s="75"/>
      <c r="J316" s="77"/>
      <c r="K316" s="77"/>
      <c r="L316" s="77"/>
    </row>
    <row r="317" spans="5:12">
      <c r="E317" s="75"/>
      <c r="F317" s="77"/>
      <c r="G317" s="75"/>
      <c r="J317" s="77"/>
      <c r="K317" s="77"/>
      <c r="L317" s="77"/>
    </row>
    <row r="318" spans="5:12">
      <c r="E318" s="75"/>
      <c r="F318" s="77"/>
      <c r="G318" s="75"/>
      <c r="J318" s="77"/>
      <c r="K318" s="77"/>
      <c r="L318" s="77"/>
    </row>
    <row r="319" spans="5:12">
      <c r="E319" s="75"/>
      <c r="F319" s="77"/>
      <c r="G319" s="75"/>
      <c r="J319" s="77"/>
      <c r="K319" s="77"/>
      <c r="L319" s="77"/>
    </row>
    <row r="320" spans="5:12">
      <c r="E320" s="75"/>
      <c r="F320" s="77"/>
      <c r="G320" s="75"/>
      <c r="J320" s="77"/>
      <c r="K320" s="77"/>
      <c r="L320" s="77"/>
    </row>
    <row r="321" spans="5:12">
      <c r="E321" s="75"/>
      <c r="F321" s="77"/>
      <c r="G321" s="75"/>
      <c r="J321" s="77"/>
      <c r="K321" s="77"/>
      <c r="L321" s="77"/>
    </row>
    <row r="322" spans="5:12">
      <c r="E322" s="75"/>
      <c r="F322" s="77"/>
      <c r="G322" s="75"/>
      <c r="J322" s="77"/>
      <c r="K322" s="77"/>
      <c r="L322" s="77"/>
    </row>
    <row r="323" spans="5:12">
      <c r="E323" s="75"/>
      <c r="F323" s="76"/>
      <c r="G323" s="75"/>
      <c r="J323" s="76"/>
      <c r="K323" s="76"/>
      <c r="L323" s="76"/>
    </row>
    <row r="324" spans="5:12">
      <c r="E324" s="75"/>
      <c r="F324" s="77"/>
      <c r="G324" s="75"/>
      <c r="J324" s="77"/>
      <c r="K324" s="77"/>
      <c r="L324" s="77"/>
    </row>
    <row r="325" spans="5:12">
      <c r="E325" s="75"/>
      <c r="F325" s="77"/>
      <c r="G325" s="75"/>
      <c r="J325" s="77"/>
      <c r="K325" s="77"/>
      <c r="L325" s="77"/>
    </row>
    <row r="326" spans="5:12">
      <c r="E326" s="75"/>
      <c r="F326" s="77"/>
      <c r="G326" s="75"/>
      <c r="J326" s="77"/>
      <c r="K326" s="77"/>
      <c r="L326" s="77"/>
    </row>
    <row r="327" spans="5:12">
      <c r="E327" s="75"/>
      <c r="F327" s="76"/>
      <c r="G327" s="75"/>
      <c r="J327" s="76"/>
      <c r="K327" s="76"/>
      <c r="L327" s="76"/>
    </row>
    <row r="328" spans="5:12">
      <c r="E328" s="75"/>
      <c r="F328" s="76"/>
      <c r="G328" s="75"/>
      <c r="J328" s="76"/>
      <c r="K328" s="76"/>
      <c r="L328" s="76"/>
    </row>
    <row r="329" spans="5:12">
      <c r="E329" s="75"/>
      <c r="F329" s="76"/>
      <c r="G329" s="75"/>
      <c r="J329" s="76"/>
      <c r="K329" s="76"/>
      <c r="L329" s="76"/>
    </row>
    <row r="330" spans="5:12">
      <c r="E330" s="75"/>
      <c r="F330" s="76"/>
      <c r="G330" s="75"/>
      <c r="J330" s="76"/>
      <c r="K330" s="76"/>
      <c r="L330" s="76"/>
    </row>
    <row r="331" spans="5:12">
      <c r="E331" s="75"/>
      <c r="F331" s="76"/>
      <c r="G331" s="75"/>
      <c r="J331" s="76"/>
      <c r="K331" s="76"/>
      <c r="L331" s="76"/>
    </row>
    <row r="332" spans="5:12">
      <c r="E332" s="75"/>
      <c r="F332" s="76"/>
      <c r="G332" s="75"/>
      <c r="J332" s="76"/>
      <c r="K332" s="76"/>
      <c r="L332" s="76"/>
    </row>
    <row r="333" spans="5:12">
      <c r="E333" s="75"/>
      <c r="F333" s="76"/>
      <c r="G333" s="75"/>
      <c r="J333" s="76"/>
      <c r="K333" s="76"/>
      <c r="L333" s="76"/>
    </row>
    <row r="334" spans="5:12">
      <c r="E334" s="75"/>
      <c r="F334" s="76"/>
      <c r="G334" s="75"/>
      <c r="J334" s="76"/>
      <c r="K334" s="76"/>
      <c r="L334" s="76"/>
    </row>
    <row r="335" spans="5:12">
      <c r="E335" s="75"/>
      <c r="F335" s="76"/>
      <c r="G335" s="75"/>
      <c r="J335" s="76"/>
      <c r="K335" s="76"/>
      <c r="L335" s="76"/>
    </row>
    <row r="336" spans="5:12">
      <c r="E336" s="75"/>
      <c r="F336" s="76"/>
      <c r="G336" s="75"/>
      <c r="J336" s="76"/>
      <c r="K336" s="76"/>
      <c r="L336" s="76"/>
    </row>
    <row r="337" spans="5:12">
      <c r="E337" s="75"/>
      <c r="F337" s="76"/>
      <c r="G337" s="75"/>
      <c r="J337" s="76"/>
      <c r="K337" s="76"/>
      <c r="L337" s="76"/>
    </row>
    <row r="338" spans="5:12">
      <c r="E338" s="75"/>
      <c r="F338" s="76"/>
      <c r="G338" s="75"/>
      <c r="J338" s="76"/>
      <c r="K338" s="76"/>
      <c r="L338" s="76"/>
    </row>
    <row r="339" spans="5:12">
      <c r="E339" s="75"/>
      <c r="F339" s="76"/>
      <c r="G339" s="75"/>
      <c r="J339" s="76"/>
      <c r="K339" s="76"/>
      <c r="L339" s="76"/>
    </row>
    <row r="340" spans="5:12">
      <c r="E340" s="75"/>
      <c r="F340" s="76"/>
      <c r="G340" s="75"/>
      <c r="J340" s="76"/>
      <c r="K340" s="76"/>
      <c r="L340" s="76"/>
    </row>
    <row r="341" spans="5:12">
      <c r="E341" s="75"/>
      <c r="F341" s="76"/>
      <c r="G341" s="75"/>
      <c r="J341" s="76"/>
      <c r="K341" s="76"/>
      <c r="L341" s="76"/>
    </row>
    <row r="342" spans="5:12">
      <c r="E342" s="75"/>
      <c r="F342" s="76"/>
      <c r="G342" s="75"/>
      <c r="J342" s="76"/>
      <c r="K342" s="76"/>
      <c r="L342" s="76"/>
    </row>
    <row r="343" spans="5:12">
      <c r="E343" s="75"/>
      <c r="F343" s="76"/>
      <c r="G343" s="75"/>
      <c r="J343" s="76"/>
      <c r="K343" s="76"/>
      <c r="L343" s="76"/>
    </row>
    <row r="344" spans="5:12">
      <c r="E344" s="75"/>
      <c r="F344" s="77"/>
      <c r="G344" s="75"/>
      <c r="J344" s="77"/>
      <c r="K344" s="77"/>
      <c r="L344" s="77"/>
    </row>
    <row r="345" spans="5:12">
      <c r="E345" s="75"/>
      <c r="F345" s="77"/>
      <c r="G345" s="75"/>
      <c r="J345" s="77"/>
      <c r="K345" s="77"/>
      <c r="L345" s="77"/>
    </row>
    <row r="346" spans="5:12">
      <c r="E346" s="75"/>
      <c r="F346" s="77"/>
      <c r="G346" s="75"/>
      <c r="J346" s="77"/>
      <c r="K346" s="77"/>
      <c r="L346" s="77"/>
    </row>
    <row r="347" spans="5:12">
      <c r="E347" s="75"/>
      <c r="F347" s="77"/>
      <c r="G347" s="75"/>
      <c r="J347" s="77"/>
      <c r="K347" s="77"/>
      <c r="L347" s="77"/>
    </row>
    <row r="348" spans="5:12">
      <c r="E348" s="75"/>
      <c r="F348" s="77"/>
      <c r="G348" s="75"/>
      <c r="J348" s="77"/>
      <c r="K348" s="77"/>
      <c r="L348" s="77"/>
    </row>
    <row r="349" spans="5:12">
      <c r="E349" s="75"/>
      <c r="F349" s="77"/>
      <c r="G349" s="75"/>
      <c r="J349" s="77"/>
      <c r="K349" s="77"/>
      <c r="L349" s="77"/>
    </row>
    <row r="350" spans="5:12">
      <c r="E350" s="75"/>
      <c r="F350" s="77"/>
      <c r="G350" s="75"/>
      <c r="J350" s="77"/>
      <c r="K350" s="77"/>
      <c r="L350" s="77"/>
    </row>
    <row r="351" spans="5:12">
      <c r="E351" s="75"/>
      <c r="F351" s="77"/>
      <c r="G351" s="75"/>
      <c r="J351" s="77"/>
      <c r="K351" s="77"/>
      <c r="L351" s="77"/>
    </row>
    <row r="352" spans="5:12">
      <c r="E352" s="75"/>
      <c r="F352" s="77"/>
      <c r="G352" s="75"/>
      <c r="J352" s="77"/>
      <c r="K352" s="77"/>
      <c r="L352" s="77"/>
    </row>
    <row r="353" spans="5:12">
      <c r="E353" s="75"/>
      <c r="F353" s="77"/>
      <c r="G353" s="75"/>
      <c r="J353" s="77"/>
      <c r="K353" s="77"/>
      <c r="L353" s="77"/>
    </row>
    <row r="354" spans="5:12">
      <c r="E354" s="75"/>
      <c r="F354" s="76"/>
      <c r="G354" s="75"/>
      <c r="J354" s="76"/>
      <c r="K354" s="76"/>
      <c r="L354" s="76"/>
    </row>
    <row r="355" spans="5:12">
      <c r="E355" s="75"/>
      <c r="F355" s="77"/>
      <c r="G355" s="75"/>
      <c r="J355" s="77"/>
      <c r="K355" s="77"/>
      <c r="L355" s="77"/>
    </row>
    <row r="356" spans="5:12">
      <c r="E356" s="75"/>
      <c r="F356" s="77"/>
      <c r="G356" s="75"/>
      <c r="J356" s="77"/>
      <c r="K356" s="77"/>
      <c r="L356" s="77"/>
    </row>
    <row r="357" spans="5:12">
      <c r="E357" s="75"/>
      <c r="F357" s="77"/>
      <c r="G357" s="75"/>
      <c r="J357" s="77"/>
      <c r="K357" s="77"/>
      <c r="L357" s="77"/>
    </row>
    <row r="358" spans="5:12">
      <c r="E358" s="75"/>
      <c r="F358" s="76"/>
      <c r="G358" s="75"/>
      <c r="J358" s="76"/>
      <c r="K358" s="76"/>
      <c r="L358" s="76"/>
    </row>
    <row r="359" spans="5:12">
      <c r="E359" s="75"/>
      <c r="F359" s="76"/>
      <c r="G359" s="75"/>
      <c r="J359" s="76"/>
      <c r="K359" s="76"/>
      <c r="L359" s="76"/>
    </row>
    <row r="360" spans="5:12">
      <c r="E360" s="75"/>
      <c r="F360" s="76"/>
      <c r="G360" s="75"/>
      <c r="J360" s="76"/>
      <c r="K360" s="76"/>
      <c r="L360" s="76"/>
    </row>
    <row r="361" spans="5:12">
      <c r="E361" s="75"/>
      <c r="F361" s="76"/>
      <c r="G361" s="75"/>
      <c r="J361" s="76"/>
      <c r="K361" s="76"/>
      <c r="L361" s="76"/>
    </row>
    <row r="362" spans="5:12">
      <c r="E362" s="75"/>
      <c r="F362" s="76"/>
      <c r="G362" s="75"/>
      <c r="J362" s="76"/>
      <c r="K362" s="76"/>
      <c r="L362" s="76"/>
    </row>
    <row r="363" spans="5:12">
      <c r="E363" s="75"/>
      <c r="F363" s="76"/>
      <c r="G363" s="75"/>
      <c r="J363" s="76"/>
      <c r="K363" s="76"/>
      <c r="L363" s="76"/>
    </row>
    <row r="364" spans="5:12">
      <c r="E364" s="75"/>
      <c r="F364" s="76"/>
      <c r="G364" s="75"/>
      <c r="J364" s="76"/>
      <c r="K364" s="76"/>
      <c r="L364" s="76"/>
    </row>
    <row r="365" spans="5:12">
      <c r="E365" s="75"/>
      <c r="F365" s="76"/>
      <c r="G365" s="75"/>
      <c r="J365" s="76"/>
      <c r="K365" s="76"/>
      <c r="L365" s="76"/>
    </row>
    <row r="366" spans="5:12">
      <c r="E366" s="75"/>
      <c r="F366" s="76"/>
      <c r="G366" s="75"/>
      <c r="J366" s="76"/>
      <c r="K366" s="76"/>
      <c r="L366" s="76"/>
    </row>
    <row r="367" spans="5:12">
      <c r="E367" s="75"/>
      <c r="F367" s="76"/>
      <c r="G367" s="75"/>
      <c r="J367" s="76"/>
      <c r="K367" s="76"/>
      <c r="L367" s="76"/>
    </row>
    <row r="368" spans="5:12">
      <c r="E368" s="75"/>
      <c r="F368" s="76"/>
      <c r="G368" s="75"/>
      <c r="J368" s="76"/>
      <c r="K368" s="76"/>
      <c r="L368" s="76"/>
    </row>
    <row r="369" spans="5:12">
      <c r="E369" s="75"/>
      <c r="F369" s="76"/>
      <c r="G369" s="75"/>
      <c r="J369" s="76"/>
      <c r="K369" s="76"/>
      <c r="L369" s="76"/>
    </row>
    <row r="370" spans="5:12">
      <c r="E370" s="75"/>
      <c r="F370" s="76"/>
      <c r="G370" s="75"/>
      <c r="J370" s="76"/>
      <c r="K370" s="76"/>
      <c r="L370" s="76"/>
    </row>
    <row r="371" spans="5:12">
      <c r="E371" s="75"/>
      <c r="F371" s="76"/>
      <c r="G371" s="75"/>
      <c r="J371" s="76"/>
      <c r="K371" s="76"/>
      <c r="L371" s="76"/>
    </row>
    <row r="372" spans="5:12">
      <c r="E372" s="75"/>
      <c r="F372" s="76"/>
      <c r="G372" s="75"/>
      <c r="J372" s="76"/>
      <c r="K372" s="76"/>
      <c r="L372" s="76"/>
    </row>
    <row r="373" spans="5:12">
      <c r="E373" s="75"/>
      <c r="F373" s="76"/>
      <c r="G373" s="75"/>
      <c r="J373" s="76"/>
      <c r="K373" s="76"/>
      <c r="L373" s="76"/>
    </row>
    <row r="374" spans="5:12">
      <c r="E374" s="75"/>
      <c r="F374" s="76"/>
      <c r="G374" s="75"/>
      <c r="J374" s="76"/>
      <c r="K374" s="76"/>
      <c r="L374" s="76"/>
    </row>
    <row r="375" spans="5:12">
      <c r="E375" s="75"/>
      <c r="F375" s="77"/>
      <c r="G375" s="75"/>
      <c r="J375" s="77"/>
      <c r="K375" s="77"/>
      <c r="L375" s="77"/>
    </row>
    <row r="376" spans="5:12">
      <c r="E376" s="75"/>
      <c r="F376" s="77"/>
      <c r="G376" s="75"/>
      <c r="J376" s="77"/>
      <c r="K376" s="77"/>
      <c r="L376" s="77"/>
    </row>
    <row r="377" spans="5:12">
      <c r="E377" s="75"/>
      <c r="F377" s="77"/>
      <c r="G377" s="75"/>
      <c r="J377" s="77"/>
      <c r="K377" s="77"/>
      <c r="L377" s="77"/>
    </row>
    <row r="378" spans="5:12">
      <c r="E378" s="75"/>
      <c r="F378" s="77"/>
      <c r="G378" s="75"/>
      <c r="J378" s="77"/>
      <c r="K378" s="77"/>
      <c r="L378" s="77"/>
    </row>
    <row r="379" spans="5:12">
      <c r="E379" s="75"/>
      <c r="F379" s="77"/>
      <c r="G379" s="75"/>
      <c r="J379" s="77"/>
      <c r="K379" s="77"/>
      <c r="L379" s="77"/>
    </row>
    <row r="380" spans="5:12">
      <c r="E380" s="75"/>
      <c r="F380" s="77"/>
      <c r="G380" s="75"/>
      <c r="J380" s="77"/>
      <c r="K380" s="77"/>
      <c r="L380" s="77"/>
    </row>
    <row r="381" spans="5:12">
      <c r="E381" s="75"/>
      <c r="F381" s="77"/>
      <c r="G381" s="75"/>
      <c r="J381" s="77"/>
      <c r="K381" s="77"/>
      <c r="L381" s="77"/>
    </row>
    <row r="382" spans="5:12">
      <c r="E382" s="75"/>
      <c r="F382" s="77"/>
      <c r="G382" s="75"/>
      <c r="J382" s="77"/>
      <c r="K382" s="77"/>
      <c r="L382" s="77"/>
    </row>
    <row r="383" spans="5:12">
      <c r="E383" s="75"/>
      <c r="F383" s="77"/>
      <c r="G383" s="75"/>
      <c r="J383" s="77"/>
      <c r="K383" s="77"/>
      <c r="L383" s="77"/>
    </row>
    <row r="384" spans="5:12">
      <c r="E384" s="75"/>
      <c r="F384" s="77"/>
      <c r="G384" s="75"/>
      <c r="J384" s="77"/>
      <c r="K384" s="77"/>
      <c r="L384" s="77"/>
    </row>
    <row r="385" spans="5:12">
      <c r="E385" s="75"/>
      <c r="F385" s="76"/>
      <c r="G385" s="75"/>
      <c r="J385" s="76"/>
      <c r="K385" s="76"/>
      <c r="L385" s="76"/>
    </row>
    <row r="386" spans="5:12">
      <c r="E386" s="75"/>
      <c r="F386" s="77"/>
      <c r="G386" s="75"/>
      <c r="J386" s="77"/>
      <c r="K386" s="77"/>
      <c r="L386" s="77"/>
    </row>
    <row r="387" spans="5:12">
      <c r="E387" s="75"/>
      <c r="F387" s="77"/>
      <c r="G387" s="75"/>
      <c r="J387" s="77"/>
      <c r="K387" s="77"/>
      <c r="L387" s="77"/>
    </row>
    <row r="388" spans="5:12">
      <c r="E388" s="75"/>
      <c r="F388" s="77"/>
      <c r="G388" s="75"/>
      <c r="J388" s="77"/>
      <c r="K388" s="77"/>
      <c r="L388" s="77"/>
    </row>
    <row r="389" spans="5:12">
      <c r="E389" s="75"/>
      <c r="F389" s="76"/>
      <c r="G389" s="75"/>
      <c r="J389" s="76"/>
      <c r="K389" s="76"/>
      <c r="L389" s="76"/>
    </row>
    <row r="390" spans="5:12">
      <c r="E390" s="75"/>
      <c r="F390" s="76"/>
      <c r="G390" s="75"/>
      <c r="J390" s="76"/>
      <c r="K390" s="76"/>
      <c r="L390" s="76"/>
    </row>
    <row r="391" spans="5:12">
      <c r="E391" s="75"/>
      <c r="F391" s="76"/>
      <c r="G391" s="75"/>
      <c r="J391" s="76"/>
      <c r="K391" s="76"/>
      <c r="L391" s="76"/>
    </row>
    <row r="392" spans="5:12">
      <c r="E392" s="75"/>
      <c r="F392" s="76"/>
      <c r="G392" s="75"/>
      <c r="J392" s="76"/>
      <c r="K392" s="76"/>
      <c r="L392" s="76"/>
    </row>
    <row r="393" spans="5:12">
      <c r="E393" s="75"/>
      <c r="F393" s="76"/>
      <c r="G393" s="75"/>
      <c r="J393" s="76"/>
      <c r="K393" s="76"/>
      <c r="L393" s="76"/>
    </row>
    <row r="394" spans="5:12">
      <c r="E394" s="75"/>
      <c r="F394" s="76"/>
      <c r="G394" s="75"/>
      <c r="J394" s="76"/>
      <c r="K394" s="76"/>
      <c r="L394" s="76"/>
    </row>
    <row r="395" spans="5:12">
      <c r="E395" s="75"/>
      <c r="F395" s="76"/>
      <c r="G395" s="75"/>
      <c r="J395" s="76"/>
      <c r="K395" s="76"/>
      <c r="L395" s="76"/>
    </row>
    <row r="396" spans="5:12">
      <c r="E396" s="75"/>
      <c r="F396" s="76"/>
      <c r="G396" s="75"/>
      <c r="J396" s="76"/>
      <c r="K396" s="76"/>
      <c r="L396" s="76"/>
    </row>
    <row r="397" spans="5:12">
      <c r="E397" s="75"/>
      <c r="F397" s="76"/>
      <c r="G397" s="75"/>
      <c r="J397" s="76"/>
      <c r="K397" s="76"/>
      <c r="L397" s="76"/>
    </row>
    <row r="398" spans="5:12">
      <c r="E398" s="75"/>
      <c r="F398" s="76"/>
      <c r="G398" s="75"/>
      <c r="J398" s="76"/>
      <c r="K398" s="76"/>
      <c r="L398" s="76"/>
    </row>
    <row r="399" spans="5:12">
      <c r="E399" s="75"/>
      <c r="F399" s="76"/>
      <c r="G399" s="75"/>
      <c r="J399" s="76"/>
      <c r="K399" s="76"/>
      <c r="L399" s="76"/>
    </row>
    <row r="400" spans="5:12">
      <c r="E400" s="75"/>
      <c r="F400" s="76"/>
      <c r="G400" s="75"/>
      <c r="J400" s="76"/>
      <c r="K400" s="76"/>
      <c r="L400" s="76"/>
    </row>
    <row r="401" spans="5:12">
      <c r="E401" s="75"/>
      <c r="F401" s="76"/>
      <c r="G401" s="75"/>
      <c r="J401" s="76"/>
      <c r="K401" s="76"/>
      <c r="L401" s="76"/>
    </row>
    <row r="402" spans="5:12">
      <c r="E402" s="75"/>
      <c r="F402" s="76"/>
      <c r="G402" s="75"/>
      <c r="J402" s="76"/>
      <c r="K402" s="76"/>
      <c r="L402" s="76"/>
    </row>
    <row r="403" spans="5:12">
      <c r="E403" s="75"/>
      <c r="F403" s="76"/>
      <c r="G403" s="75"/>
      <c r="J403" s="76"/>
      <c r="K403" s="76"/>
      <c r="L403" s="76"/>
    </row>
    <row r="404" spans="5:12">
      <c r="E404" s="75"/>
      <c r="F404" s="76"/>
      <c r="G404" s="75"/>
      <c r="J404" s="76"/>
      <c r="K404" s="76"/>
      <c r="L404" s="76"/>
    </row>
    <row r="405" spans="5:12">
      <c r="E405" s="75"/>
      <c r="F405" s="76"/>
      <c r="G405" s="75"/>
      <c r="J405" s="76"/>
      <c r="K405" s="76"/>
      <c r="L405" s="76"/>
    </row>
    <row r="406" spans="5:12">
      <c r="E406" s="75"/>
      <c r="F406" s="77"/>
      <c r="G406" s="75"/>
      <c r="J406" s="77"/>
      <c r="K406" s="77"/>
      <c r="L406" s="77"/>
    </row>
    <row r="407" spans="5:12">
      <c r="E407" s="75"/>
      <c r="F407" s="77"/>
      <c r="G407" s="75"/>
      <c r="J407" s="77"/>
      <c r="K407" s="77"/>
      <c r="L407" s="77"/>
    </row>
    <row r="408" spans="5:12">
      <c r="E408" s="75"/>
      <c r="F408" s="77"/>
      <c r="G408" s="75"/>
      <c r="J408" s="77"/>
      <c r="K408" s="77"/>
      <c r="L408" s="77"/>
    </row>
    <row r="409" spans="5:12">
      <c r="E409" s="75"/>
      <c r="F409" s="77"/>
      <c r="G409" s="75"/>
      <c r="J409" s="77"/>
      <c r="K409" s="77"/>
      <c r="L409" s="77"/>
    </row>
    <row r="410" spans="5:12">
      <c r="E410" s="75"/>
      <c r="F410" s="77"/>
      <c r="G410" s="75"/>
      <c r="J410" s="77"/>
      <c r="K410" s="77"/>
      <c r="L410" s="77"/>
    </row>
    <row r="411" spans="5:12">
      <c r="E411" s="75"/>
      <c r="F411" s="77"/>
      <c r="G411" s="75"/>
      <c r="J411" s="77"/>
      <c r="K411" s="77"/>
      <c r="L411" s="77"/>
    </row>
    <row r="412" spans="5:12">
      <c r="E412" s="75"/>
      <c r="F412" s="77"/>
      <c r="G412" s="75"/>
      <c r="J412" s="77"/>
      <c r="K412" s="77"/>
      <c r="L412" s="77"/>
    </row>
    <row r="413" spans="5:12">
      <c r="E413" s="75"/>
      <c r="F413" s="77"/>
      <c r="G413" s="75"/>
      <c r="J413" s="77"/>
      <c r="K413" s="77"/>
      <c r="L413" s="77"/>
    </row>
    <row r="414" spans="5:12">
      <c r="E414" s="75"/>
      <c r="F414" s="77"/>
      <c r="G414" s="75"/>
      <c r="J414" s="77"/>
      <c r="K414" s="77"/>
      <c r="L414" s="77"/>
    </row>
    <row r="415" spans="5:12">
      <c r="E415" s="75"/>
      <c r="F415" s="77"/>
      <c r="G415" s="75"/>
      <c r="J415" s="77"/>
      <c r="K415" s="77"/>
      <c r="L415" s="77"/>
    </row>
    <row r="416" spans="5:12">
      <c r="E416" s="75"/>
      <c r="F416" s="76"/>
      <c r="G416" s="75"/>
      <c r="J416" s="76"/>
      <c r="K416" s="76"/>
      <c r="L416" s="76"/>
    </row>
    <row r="417" spans="5:12">
      <c r="E417" s="75"/>
      <c r="F417" s="77"/>
      <c r="G417" s="75"/>
      <c r="J417" s="77"/>
      <c r="K417" s="77"/>
      <c r="L417" s="77"/>
    </row>
    <row r="418" spans="5:12">
      <c r="E418" s="75"/>
      <c r="F418" s="77"/>
      <c r="G418" s="75"/>
      <c r="J418" s="77"/>
      <c r="K418" s="77"/>
      <c r="L418" s="77"/>
    </row>
    <row r="419" spans="5:12">
      <c r="E419" s="75"/>
      <c r="F419" s="77"/>
      <c r="G419" s="75"/>
      <c r="J419" s="77"/>
      <c r="K419" s="77"/>
      <c r="L419" s="77"/>
    </row>
    <row r="420" spans="5:12">
      <c r="E420" s="75"/>
      <c r="F420" s="76"/>
      <c r="G420" s="75"/>
      <c r="J420" s="76"/>
      <c r="K420" s="76"/>
      <c r="L420" s="76"/>
    </row>
    <row r="421" spans="5:12">
      <c r="E421" s="75"/>
      <c r="F421" s="76"/>
      <c r="G421" s="75"/>
      <c r="J421" s="76"/>
      <c r="K421" s="76"/>
      <c r="L421" s="76"/>
    </row>
    <row r="422" spans="5:12">
      <c r="E422" s="75"/>
      <c r="F422" s="76"/>
      <c r="G422" s="75"/>
      <c r="J422" s="76"/>
      <c r="K422" s="76"/>
      <c r="L422" s="76"/>
    </row>
    <row r="423" spans="5:12">
      <c r="E423" s="75"/>
      <c r="F423" s="76"/>
      <c r="G423" s="75"/>
      <c r="J423" s="76"/>
      <c r="K423" s="76"/>
      <c r="L423" s="76"/>
    </row>
    <row r="424" spans="5:12">
      <c r="E424" s="75"/>
      <c r="F424" s="76"/>
      <c r="G424" s="75"/>
      <c r="J424" s="76"/>
      <c r="K424" s="76"/>
      <c r="L424" s="76"/>
    </row>
    <row r="425" spans="5:12">
      <c r="E425" s="75"/>
      <c r="F425" s="76"/>
      <c r="G425" s="75"/>
      <c r="J425" s="76"/>
      <c r="K425" s="76"/>
      <c r="L425" s="76"/>
    </row>
    <row r="426" spans="5:12">
      <c r="E426" s="75"/>
      <c r="F426" s="76"/>
      <c r="G426" s="75"/>
      <c r="J426" s="76"/>
      <c r="K426" s="76"/>
      <c r="L426" s="76"/>
    </row>
    <row r="427" spans="5:12">
      <c r="E427" s="75"/>
      <c r="F427" s="76"/>
      <c r="G427" s="75"/>
      <c r="J427" s="76"/>
      <c r="K427" s="76"/>
      <c r="L427" s="76"/>
    </row>
    <row r="428" spans="5:12">
      <c r="E428" s="75"/>
      <c r="F428" s="76"/>
      <c r="G428" s="75"/>
      <c r="J428" s="76"/>
      <c r="K428" s="76"/>
      <c r="L428" s="76"/>
    </row>
    <row r="429" spans="5:12">
      <c r="E429" s="75"/>
      <c r="F429" s="76"/>
      <c r="G429" s="75"/>
      <c r="J429" s="76"/>
      <c r="K429" s="76"/>
      <c r="L429" s="76"/>
    </row>
    <row r="430" spans="5:12">
      <c r="E430" s="75"/>
      <c r="F430" s="76"/>
      <c r="G430" s="75"/>
      <c r="J430" s="76"/>
      <c r="K430" s="76"/>
      <c r="L430" s="76"/>
    </row>
    <row r="431" spans="5:12">
      <c r="E431" s="75"/>
      <c r="F431" s="76"/>
      <c r="G431" s="75"/>
      <c r="J431" s="76"/>
      <c r="K431" s="76"/>
      <c r="L431" s="76"/>
    </row>
    <row r="432" spans="5:12">
      <c r="E432" s="75"/>
      <c r="F432" s="76"/>
      <c r="G432" s="75"/>
      <c r="J432" s="76"/>
      <c r="K432" s="76"/>
      <c r="L432" s="76"/>
    </row>
    <row r="433" spans="5:12">
      <c r="E433" s="75"/>
      <c r="F433" s="76"/>
      <c r="G433" s="75"/>
      <c r="J433" s="76"/>
      <c r="K433" s="76"/>
      <c r="L433" s="76"/>
    </row>
    <row r="434" spans="5:12">
      <c r="E434" s="75"/>
      <c r="F434" s="76"/>
      <c r="G434" s="75"/>
      <c r="J434" s="76"/>
      <c r="K434" s="76"/>
      <c r="L434" s="76"/>
    </row>
    <row r="435" spans="5:12">
      <c r="E435" s="75"/>
      <c r="F435" s="76"/>
      <c r="G435" s="75"/>
      <c r="J435" s="76"/>
      <c r="K435" s="76"/>
      <c r="L435" s="76"/>
    </row>
    <row r="436" spans="5:12">
      <c r="E436" s="75"/>
      <c r="F436" s="76"/>
      <c r="G436" s="75"/>
      <c r="J436" s="76"/>
      <c r="K436" s="76"/>
      <c r="L436" s="76"/>
    </row>
    <row r="437" spans="5:12">
      <c r="E437" s="75"/>
      <c r="F437" s="77"/>
      <c r="G437" s="75"/>
      <c r="J437" s="77"/>
      <c r="K437" s="77"/>
      <c r="L437" s="77"/>
    </row>
    <row r="438" spans="5:12">
      <c r="E438" s="75"/>
      <c r="F438" s="77"/>
      <c r="G438" s="75"/>
      <c r="J438" s="77"/>
      <c r="K438" s="77"/>
      <c r="L438" s="77"/>
    </row>
    <row r="439" spans="5:12">
      <c r="E439" s="75"/>
      <c r="F439" s="77"/>
      <c r="G439" s="75"/>
      <c r="J439" s="77"/>
      <c r="K439" s="77"/>
      <c r="L439" s="77"/>
    </row>
    <row r="440" spans="5:12">
      <c r="E440" s="75"/>
      <c r="F440" s="77"/>
      <c r="G440" s="75"/>
      <c r="J440" s="77"/>
      <c r="K440" s="77"/>
      <c r="L440" s="77"/>
    </row>
    <row r="441" spans="5:12">
      <c r="E441" s="75"/>
      <c r="F441" s="77"/>
      <c r="G441" s="75"/>
      <c r="J441" s="77"/>
      <c r="K441" s="77"/>
      <c r="L441" s="77"/>
    </row>
    <row r="442" spans="5:12">
      <c r="E442" s="75"/>
      <c r="F442" s="77"/>
      <c r="G442" s="75"/>
      <c r="J442" s="77"/>
      <c r="K442" s="77"/>
      <c r="L442" s="77"/>
    </row>
    <row r="443" spans="5:12">
      <c r="E443" s="75"/>
      <c r="F443" s="77"/>
      <c r="G443" s="75"/>
      <c r="J443" s="77"/>
      <c r="K443" s="77"/>
      <c r="L443" s="77"/>
    </row>
    <row r="444" spans="5:12">
      <c r="E444" s="75"/>
      <c r="F444" s="77"/>
      <c r="G444" s="75"/>
      <c r="J444" s="77"/>
      <c r="K444" s="77"/>
      <c r="L444" s="77"/>
    </row>
    <row r="445" spans="5:12">
      <c r="E445" s="75"/>
      <c r="F445" s="77"/>
      <c r="G445" s="75"/>
      <c r="J445" s="77"/>
      <c r="K445" s="77"/>
      <c r="L445" s="77"/>
    </row>
    <row r="446" spans="5:12">
      <c r="E446" s="75"/>
      <c r="F446" s="77"/>
      <c r="G446" s="75"/>
      <c r="J446" s="77"/>
      <c r="K446" s="77"/>
      <c r="L446" s="77"/>
    </row>
    <row r="447" spans="5:12">
      <c r="E447" s="75"/>
      <c r="F447" s="76"/>
      <c r="G447" s="75"/>
      <c r="J447" s="76"/>
      <c r="K447" s="76"/>
      <c r="L447" s="76"/>
    </row>
    <row r="448" spans="5:12">
      <c r="E448" s="75"/>
      <c r="F448" s="77"/>
      <c r="G448" s="75"/>
      <c r="J448" s="77"/>
      <c r="K448" s="77"/>
      <c r="L448" s="77"/>
    </row>
    <row r="449" spans="5:12">
      <c r="E449" s="75"/>
      <c r="F449" s="77"/>
      <c r="G449" s="75"/>
      <c r="J449" s="77"/>
      <c r="K449" s="77"/>
      <c r="L449" s="77"/>
    </row>
    <row r="450" spans="5:12">
      <c r="E450" s="75"/>
      <c r="F450" s="77"/>
      <c r="G450" s="75"/>
      <c r="J450" s="77"/>
      <c r="K450" s="77"/>
      <c r="L450" s="77"/>
    </row>
    <row r="451" spans="5:12">
      <c r="E451" s="75"/>
      <c r="F451" s="76"/>
      <c r="G451" s="75"/>
      <c r="J451" s="76"/>
      <c r="K451" s="76"/>
      <c r="L451" s="76"/>
    </row>
    <row r="452" spans="5:12">
      <c r="E452" s="75"/>
      <c r="F452" s="76"/>
      <c r="G452" s="75"/>
      <c r="J452" s="76"/>
      <c r="K452" s="76"/>
      <c r="L452" s="76"/>
    </row>
    <row r="453" spans="5:12">
      <c r="E453" s="75"/>
      <c r="F453" s="76"/>
      <c r="G453" s="75"/>
      <c r="J453" s="76"/>
      <c r="K453" s="76"/>
      <c r="L453" s="76"/>
    </row>
    <row r="454" spans="5:12">
      <c r="E454" s="75"/>
      <c r="F454" s="76"/>
      <c r="G454" s="75"/>
      <c r="J454" s="76"/>
      <c r="K454" s="76"/>
      <c r="L454" s="76"/>
    </row>
    <row r="455" spans="5:12">
      <c r="E455" s="75"/>
      <c r="F455" s="76"/>
      <c r="G455" s="75"/>
      <c r="J455" s="76"/>
      <c r="K455" s="76"/>
      <c r="L455" s="76"/>
    </row>
    <row r="456" spans="5:12">
      <c r="E456" s="75"/>
      <c r="F456" s="76"/>
      <c r="G456" s="75"/>
      <c r="J456" s="76"/>
      <c r="K456" s="76"/>
      <c r="L456" s="76"/>
    </row>
    <row r="457" spans="5:12">
      <c r="E457" s="75"/>
      <c r="F457" s="76"/>
      <c r="G457" s="75"/>
      <c r="J457" s="76"/>
      <c r="K457" s="76"/>
      <c r="L457" s="76"/>
    </row>
    <row r="458" spans="5:12">
      <c r="E458" s="75"/>
      <c r="F458" s="76"/>
      <c r="G458" s="75"/>
      <c r="J458" s="76"/>
      <c r="K458" s="76"/>
      <c r="L458" s="76"/>
    </row>
    <row r="459" spans="5:12">
      <c r="E459" s="75"/>
      <c r="F459" s="76"/>
      <c r="G459" s="75"/>
      <c r="J459" s="76"/>
      <c r="K459" s="76"/>
      <c r="L459" s="76"/>
    </row>
    <row r="460" spans="5:12">
      <c r="E460" s="75"/>
      <c r="F460" s="76"/>
      <c r="G460" s="75"/>
      <c r="J460" s="76"/>
      <c r="K460" s="76"/>
      <c r="L460" s="76"/>
    </row>
    <row r="461" spans="5:12">
      <c r="E461" s="75"/>
      <c r="F461" s="76"/>
      <c r="G461" s="75"/>
      <c r="J461" s="76"/>
      <c r="K461" s="76"/>
      <c r="L461" s="76"/>
    </row>
    <row r="462" spans="5:12">
      <c r="E462" s="75"/>
      <c r="F462" s="76"/>
      <c r="G462" s="75"/>
      <c r="J462" s="76"/>
      <c r="K462" s="76"/>
      <c r="L462" s="76"/>
    </row>
    <row r="463" spans="5:12">
      <c r="E463" s="75"/>
      <c r="F463" s="76"/>
      <c r="G463" s="75"/>
      <c r="J463" s="76"/>
      <c r="K463" s="76"/>
      <c r="L463" s="76"/>
    </row>
    <row r="464" spans="5:12">
      <c r="E464" s="75"/>
      <c r="F464" s="76"/>
      <c r="G464" s="75"/>
      <c r="J464" s="76"/>
      <c r="K464" s="76"/>
      <c r="L464" s="76"/>
    </row>
    <row r="465" spans="5:12">
      <c r="E465" s="75"/>
      <c r="F465" s="76"/>
      <c r="G465" s="75"/>
      <c r="J465" s="76"/>
      <c r="K465" s="76"/>
      <c r="L465" s="76"/>
    </row>
    <row r="466" spans="5:12">
      <c r="E466" s="75"/>
      <c r="F466" s="76"/>
      <c r="G466" s="75"/>
      <c r="J466" s="76"/>
      <c r="K466" s="76"/>
      <c r="L466" s="76"/>
    </row>
    <row r="467" spans="5:12">
      <c r="E467" s="75"/>
      <c r="F467" s="76"/>
      <c r="G467" s="75"/>
      <c r="J467" s="76"/>
      <c r="K467" s="76"/>
      <c r="L467" s="76"/>
    </row>
    <row r="468" spans="5:12">
      <c r="E468" s="75"/>
      <c r="F468" s="77"/>
      <c r="G468" s="75"/>
      <c r="J468" s="77"/>
      <c r="K468" s="77"/>
      <c r="L468" s="77"/>
    </row>
    <row r="469" spans="5:12">
      <c r="E469" s="75"/>
      <c r="F469" s="77"/>
      <c r="G469" s="75"/>
      <c r="J469" s="77"/>
      <c r="K469" s="77"/>
      <c r="L469" s="77"/>
    </row>
    <row r="470" spans="5:12">
      <c r="E470" s="75"/>
      <c r="F470" s="77"/>
      <c r="G470" s="75"/>
      <c r="J470" s="77"/>
      <c r="K470" s="77"/>
      <c r="L470" s="77"/>
    </row>
    <row r="471" spans="5:12">
      <c r="E471" s="75"/>
      <c r="F471" s="77"/>
      <c r="G471" s="75"/>
      <c r="J471" s="77"/>
      <c r="K471" s="77"/>
      <c r="L471" s="77"/>
    </row>
    <row r="472" spans="5:12">
      <c r="E472" s="75"/>
      <c r="F472" s="77"/>
      <c r="G472" s="75"/>
      <c r="J472" s="77"/>
      <c r="K472" s="77"/>
      <c r="L472" s="77"/>
    </row>
    <row r="473" spans="5:12">
      <c r="E473" s="75"/>
      <c r="F473" s="77"/>
      <c r="G473" s="75"/>
      <c r="J473" s="77"/>
      <c r="K473" s="77"/>
      <c r="L473" s="77"/>
    </row>
    <row r="474" spans="5:12">
      <c r="E474" s="75"/>
      <c r="F474" s="77"/>
      <c r="G474" s="75"/>
      <c r="J474" s="77"/>
      <c r="K474" s="77"/>
      <c r="L474" s="77"/>
    </row>
    <row r="475" spans="5:12">
      <c r="E475" s="75"/>
      <c r="F475" s="77"/>
      <c r="G475" s="75"/>
      <c r="J475" s="77"/>
      <c r="K475" s="77"/>
      <c r="L475" s="77"/>
    </row>
    <row r="476" spans="5:12">
      <c r="E476" s="75"/>
      <c r="F476" s="77"/>
      <c r="G476" s="75"/>
      <c r="J476" s="77"/>
      <c r="K476" s="77"/>
      <c r="L476" s="77"/>
    </row>
    <row r="477" spans="5:12">
      <c r="E477" s="75"/>
      <c r="F477" s="77"/>
      <c r="G477" s="75"/>
      <c r="J477" s="77"/>
      <c r="K477" s="77"/>
      <c r="L477" s="77"/>
    </row>
    <row r="478" spans="5:12">
      <c r="E478" s="75"/>
      <c r="F478" s="76"/>
      <c r="G478" s="75"/>
      <c r="J478" s="76"/>
      <c r="K478" s="76"/>
      <c r="L478" s="76"/>
    </row>
    <row r="479" spans="5:12">
      <c r="E479" s="75"/>
      <c r="F479" s="77"/>
      <c r="G479" s="75"/>
      <c r="J479" s="77"/>
      <c r="K479" s="77"/>
      <c r="L479" s="77"/>
    </row>
    <row r="480" spans="5:12">
      <c r="E480" s="75"/>
      <c r="F480" s="77"/>
      <c r="G480" s="75"/>
      <c r="J480" s="77"/>
      <c r="K480" s="77"/>
      <c r="L480" s="77"/>
    </row>
    <row r="481" spans="5:12">
      <c r="E481" s="75"/>
      <c r="F481" s="77"/>
      <c r="G481" s="75"/>
      <c r="J481" s="77"/>
      <c r="K481" s="77"/>
      <c r="L481" s="77"/>
    </row>
    <row r="482" spans="5:12">
      <c r="E482" s="75"/>
      <c r="F482" s="76"/>
      <c r="G482" s="75"/>
      <c r="J482" s="76"/>
      <c r="K482" s="76"/>
      <c r="L482" s="76"/>
    </row>
    <row r="483" spans="5:12">
      <c r="E483" s="75"/>
      <c r="F483" s="76"/>
      <c r="G483" s="75"/>
      <c r="J483" s="76"/>
      <c r="K483" s="76"/>
      <c r="L483" s="76"/>
    </row>
    <row r="484" spans="5:12">
      <c r="E484" s="75"/>
      <c r="F484" s="76"/>
      <c r="G484" s="75"/>
      <c r="J484" s="76"/>
      <c r="K484" s="76"/>
      <c r="L484" s="76"/>
    </row>
    <row r="485" spans="5:12">
      <c r="E485" s="75"/>
      <c r="F485" s="76"/>
      <c r="G485" s="75"/>
      <c r="J485" s="76"/>
      <c r="K485" s="76"/>
      <c r="L485" s="76"/>
    </row>
    <row r="486" spans="5:12">
      <c r="E486" s="75"/>
      <c r="F486" s="76"/>
      <c r="G486" s="75"/>
      <c r="J486" s="76"/>
      <c r="K486" s="76"/>
      <c r="L486" s="76"/>
    </row>
    <row r="487" spans="5:12">
      <c r="E487" s="75"/>
      <c r="F487" s="76"/>
      <c r="G487" s="75"/>
      <c r="J487" s="76"/>
      <c r="K487" s="76"/>
      <c r="L487" s="76"/>
    </row>
    <row r="488" spans="5:12">
      <c r="E488" s="75"/>
      <c r="F488" s="76"/>
      <c r="G488" s="75"/>
      <c r="J488" s="76"/>
      <c r="K488" s="76"/>
      <c r="L488" s="76"/>
    </row>
    <row r="489" spans="5:12">
      <c r="E489" s="75"/>
      <c r="F489" s="76"/>
      <c r="G489" s="75"/>
      <c r="J489" s="76"/>
      <c r="K489" s="76"/>
      <c r="L489" s="76"/>
    </row>
    <row r="490" spans="5:12">
      <c r="E490" s="75"/>
      <c r="F490" s="76"/>
      <c r="G490" s="75"/>
      <c r="J490" s="76"/>
      <c r="K490" s="76"/>
      <c r="L490" s="76"/>
    </row>
    <row r="491" spans="5:12">
      <c r="E491" s="75"/>
      <c r="F491" s="76"/>
      <c r="G491" s="75"/>
      <c r="J491" s="76"/>
      <c r="K491" s="76"/>
      <c r="L491" s="76"/>
    </row>
    <row r="492" spans="5:12">
      <c r="E492" s="75"/>
      <c r="F492" s="76"/>
      <c r="G492" s="75"/>
      <c r="J492" s="76"/>
      <c r="K492" s="76"/>
      <c r="L492" s="76"/>
    </row>
    <row r="493" spans="5:12">
      <c r="E493" s="75"/>
      <c r="F493" s="76"/>
      <c r="G493" s="75"/>
      <c r="J493" s="76"/>
      <c r="K493" s="76"/>
      <c r="L493" s="76"/>
    </row>
    <row r="494" spans="5:12">
      <c r="E494" s="75"/>
      <c r="F494" s="76"/>
      <c r="G494" s="75"/>
      <c r="J494" s="76"/>
      <c r="K494" s="76"/>
      <c r="L494" s="76"/>
    </row>
    <row r="495" spans="5:12">
      <c r="E495" s="75"/>
      <c r="F495" s="76"/>
      <c r="G495" s="75"/>
      <c r="J495" s="76"/>
      <c r="K495" s="76"/>
      <c r="L495" s="76"/>
    </row>
    <row r="496" spans="5:12">
      <c r="E496" s="75"/>
      <c r="F496" s="76"/>
      <c r="G496" s="75"/>
      <c r="J496" s="76"/>
      <c r="K496" s="76"/>
      <c r="L496" s="76"/>
    </row>
    <row r="497" spans="5:12">
      <c r="E497" s="75"/>
      <c r="F497" s="76"/>
      <c r="G497" s="75"/>
      <c r="J497" s="76"/>
      <c r="K497" s="76"/>
      <c r="L497" s="76"/>
    </row>
    <row r="498" spans="5:12">
      <c r="E498" s="75"/>
      <c r="F498" s="76"/>
      <c r="G498" s="75"/>
      <c r="J498" s="76"/>
      <c r="K498" s="76"/>
      <c r="L498" s="76"/>
    </row>
    <row r="499" spans="5:12">
      <c r="E499" s="75"/>
      <c r="F499" s="77"/>
      <c r="G499" s="75"/>
      <c r="J499" s="77"/>
      <c r="K499" s="77"/>
      <c r="L499" s="77"/>
    </row>
    <row r="500" spans="5:12">
      <c r="E500" s="75"/>
      <c r="F500" s="77"/>
      <c r="G500" s="75"/>
      <c r="J500" s="77"/>
      <c r="K500" s="77"/>
      <c r="L500" s="77"/>
    </row>
    <row r="501" spans="5:12">
      <c r="E501" s="75"/>
      <c r="F501" s="77"/>
      <c r="G501" s="75"/>
      <c r="J501" s="77"/>
      <c r="K501" s="77"/>
      <c r="L501" s="77"/>
    </row>
    <row r="502" spans="5:12">
      <c r="E502" s="75"/>
      <c r="F502" s="77"/>
      <c r="G502" s="75"/>
      <c r="J502" s="77"/>
      <c r="K502" s="77"/>
      <c r="L502" s="77"/>
    </row>
    <row r="503" spans="5:12">
      <c r="E503" s="75"/>
      <c r="F503" s="77"/>
      <c r="G503" s="75"/>
      <c r="J503" s="77"/>
      <c r="K503" s="77"/>
      <c r="L503" s="77"/>
    </row>
    <row r="504" spans="5:12">
      <c r="E504" s="75"/>
      <c r="F504" s="77"/>
      <c r="G504" s="75"/>
      <c r="J504" s="77"/>
      <c r="K504" s="77"/>
      <c r="L504" s="77"/>
    </row>
    <row r="505" spans="5:12">
      <c r="E505" s="75"/>
      <c r="F505" s="77"/>
      <c r="G505" s="75"/>
      <c r="J505" s="77"/>
      <c r="K505" s="77"/>
      <c r="L505" s="77"/>
    </row>
    <row r="506" spans="5:12">
      <c r="E506" s="75"/>
      <c r="F506" s="77"/>
      <c r="G506" s="75"/>
      <c r="J506" s="77"/>
      <c r="K506" s="77"/>
      <c r="L506" s="77"/>
    </row>
    <row r="507" spans="5:12">
      <c r="E507" s="75"/>
      <c r="F507" s="77"/>
      <c r="G507" s="75"/>
      <c r="J507" s="77"/>
      <c r="K507" s="77"/>
      <c r="L507" s="77"/>
    </row>
    <row r="508" spans="5:12">
      <c r="E508" s="75"/>
      <c r="F508" s="77"/>
      <c r="G508" s="75"/>
      <c r="J508" s="77"/>
      <c r="K508" s="77"/>
      <c r="L508" s="77"/>
    </row>
    <row r="509" spans="5:12">
      <c r="E509" s="75"/>
      <c r="F509" s="76"/>
      <c r="G509" s="75"/>
      <c r="J509" s="76"/>
      <c r="K509" s="76"/>
      <c r="L509" s="76"/>
    </row>
    <row r="510" spans="5:12">
      <c r="E510" s="75"/>
      <c r="F510" s="77"/>
      <c r="G510" s="75"/>
      <c r="J510" s="77"/>
      <c r="K510" s="77"/>
      <c r="L510" s="77"/>
    </row>
    <row r="511" spans="5:12">
      <c r="E511" s="75"/>
      <c r="F511" s="77"/>
      <c r="G511" s="75"/>
      <c r="J511" s="77"/>
      <c r="K511" s="77"/>
      <c r="L511" s="77"/>
    </row>
    <row r="512" spans="5:12">
      <c r="E512" s="75"/>
      <c r="F512" s="77"/>
      <c r="G512" s="75"/>
      <c r="J512" s="77"/>
      <c r="K512" s="77"/>
      <c r="L512" s="77"/>
    </row>
    <row r="513" spans="5:12">
      <c r="E513" s="75"/>
      <c r="F513" s="76"/>
      <c r="G513" s="75"/>
      <c r="J513" s="76"/>
      <c r="K513" s="76"/>
      <c r="L513" s="76"/>
    </row>
    <row r="514" spans="5:12">
      <c r="E514" s="75"/>
      <c r="F514" s="76"/>
      <c r="G514" s="75"/>
      <c r="J514" s="76"/>
      <c r="K514" s="76"/>
      <c r="L514" s="76"/>
    </row>
    <row r="515" spans="5:12">
      <c r="E515" s="75"/>
      <c r="F515" s="76"/>
      <c r="G515" s="75"/>
      <c r="J515" s="76"/>
      <c r="K515" s="76"/>
      <c r="L515" s="76"/>
    </row>
    <row r="516" spans="5:12">
      <c r="E516" s="75"/>
      <c r="F516" s="76"/>
      <c r="G516" s="75"/>
      <c r="J516" s="76"/>
      <c r="K516" s="76"/>
      <c r="L516" s="76"/>
    </row>
    <row r="517" spans="5:12">
      <c r="E517" s="75"/>
      <c r="F517" s="76"/>
      <c r="G517" s="75"/>
      <c r="J517" s="76"/>
      <c r="K517" s="76"/>
      <c r="L517" s="76"/>
    </row>
    <row r="518" spans="5:12">
      <c r="E518" s="75"/>
      <c r="F518" s="76"/>
      <c r="G518" s="75"/>
      <c r="J518" s="76"/>
      <c r="K518" s="76"/>
      <c r="L518" s="76"/>
    </row>
    <row r="519" spans="5:12">
      <c r="E519" s="75"/>
      <c r="F519" s="76"/>
      <c r="G519" s="75"/>
      <c r="J519" s="76"/>
      <c r="K519" s="76"/>
      <c r="L519" s="76"/>
    </row>
    <row r="520" spans="5:12">
      <c r="E520" s="75"/>
      <c r="F520" s="76"/>
      <c r="G520" s="75"/>
      <c r="J520" s="76"/>
      <c r="K520" s="76"/>
      <c r="L520" s="76"/>
    </row>
    <row r="521" spans="5:12">
      <c r="E521" s="75"/>
      <c r="F521" s="76"/>
      <c r="G521" s="75"/>
      <c r="J521" s="76"/>
      <c r="K521" s="76"/>
      <c r="L521" s="76"/>
    </row>
    <row r="522" spans="5:12">
      <c r="E522" s="75"/>
      <c r="F522" s="76"/>
      <c r="G522" s="75"/>
      <c r="J522" s="76"/>
      <c r="K522" s="76"/>
      <c r="L522" s="76"/>
    </row>
    <row r="523" spans="5:12">
      <c r="E523" s="75"/>
      <c r="F523" s="76"/>
      <c r="G523" s="75"/>
      <c r="J523" s="76"/>
      <c r="K523" s="76"/>
      <c r="L523" s="76"/>
    </row>
    <row r="524" spans="5:12">
      <c r="E524" s="75"/>
      <c r="F524" s="76"/>
      <c r="G524" s="75"/>
      <c r="J524" s="76"/>
      <c r="K524" s="76"/>
      <c r="L524" s="76"/>
    </row>
    <row r="525" spans="5:12">
      <c r="E525" s="75"/>
      <c r="F525" s="76"/>
      <c r="G525" s="75"/>
      <c r="J525" s="76"/>
      <c r="K525" s="76"/>
      <c r="L525" s="76"/>
    </row>
    <row r="526" spans="5:12">
      <c r="E526" s="75"/>
      <c r="F526" s="76"/>
      <c r="G526" s="75"/>
      <c r="J526" s="76"/>
      <c r="K526" s="76"/>
      <c r="L526" s="76"/>
    </row>
    <row r="527" spans="5:12">
      <c r="E527" s="75"/>
      <c r="F527" s="76"/>
      <c r="G527" s="75"/>
      <c r="J527" s="76"/>
      <c r="K527" s="76"/>
      <c r="L527" s="76"/>
    </row>
    <row r="528" spans="5:12">
      <c r="E528" s="75"/>
      <c r="F528" s="76"/>
      <c r="G528" s="75"/>
      <c r="J528" s="76"/>
      <c r="K528" s="76"/>
      <c r="L528" s="76"/>
    </row>
    <row r="529" spans="5:12">
      <c r="E529" s="75"/>
      <c r="F529" s="75"/>
      <c r="G529" s="75"/>
      <c r="J529" s="75"/>
      <c r="K529" s="75"/>
      <c r="L529" s="75"/>
    </row>
    <row r="530" spans="5:12">
      <c r="E530" s="75"/>
      <c r="F530" s="75"/>
      <c r="G530" s="75"/>
      <c r="J530" s="75"/>
      <c r="K530" s="75"/>
      <c r="L530" s="75"/>
    </row>
    <row r="531" spans="5:12">
      <c r="E531" s="75"/>
      <c r="F531" s="75"/>
      <c r="G531" s="75"/>
      <c r="J531" s="75"/>
      <c r="K531" s="75"/>
      <c r="L531" s="75"/>
    </row>
    <row r="532" spans="5:12">
      <c r="E532" s="75"/>
      <c r="F532" s="75"/>
      <c r="G532" s="75"/>
      <c r="J532" s="75"/>
      <c r="K532" s="75"/>
      <c r="L532" s="75"/>
    </row>
    <row r="533" spans="5:12">
      <c r="E533" s="75"/>
      <c r="F533" s="75"/>
      <c r="G533" s="75"/>
      <c r="J533" s="75"/>
      <c r="K533" s="75"/>
      <c r="L533" s="75"/>
    </row>
    <row r="534" spans="5:12">
      <c r="E534" s="75"/>
      <c r="F534" s="75"/>
      <c r="G534" s="75"/>
      <c r="J534" s="75"/>
      <c r="K534" s="75"/>
      <c r="L534" s="75"/>
    </row>
    <row r="535" spans="5:12">
      <c r="E535" s="75"/>
      <c r="F535" s="75"/>
      <c r="G535" s="75"/>
      <c r="J535" s="75"/>
      <c r="K535" s="75"/>
      <c r="L535" s="75"/>
    </row>
    <row r="536" spans="5:12">
      <c r="E536" s="75"/>
      <c r="F536" s="75"/>
      <c r="G536" s="75"/>
      <c r="J536" s="75"/>
      <c r="K536" s="75"/>
      <c r="L536" s="75"/>
    </row>
    <row r="537" spans="5:12">
      <c r="E537" s="75"/>
      <c r="F537" s="75"/>
      <c r="G537" s="75"/>
      <c r="J537" s="75"/>
      <c r="K537" s="75"/>
      <c r="L537" s="75"/>
    </row>
    <row r="538" spans="5:12">
      <c r="E538" s="75"/>
      <c r="F538" s="75"/>
      <c r="G538" s="75"/>
      <c r="J538" s="75"/>
      <c r="K538" s="75"/>
      <c r="L538" s="75"/>
    </row>
    <row r="539" spans="5:12">
      <c r="E539" s="75"/>
      <c r="F539" s="75"/>
      <c r="G539" s="75"/>
      <c r="J539" s="75"/>
      <c r="K539" s="75"/>
      <c r="L539" s="75"/>
    </row>
    <row r="540" spans="5:12">
      <c r="E540" s="75"/>
      <c r="F540" s="75"/>
      <c r="G540" s="75"/>
      <c r="J540" s="75"/>
      <c r="K540" s="75"/>
      <c r="L540" s="75"/>
    </row>
    <row r="541" spans="5:12">
      <c r="E541" s="75"/>
      <c r="F541" s="75"/>
      <c r="G541" s="75"/>
      <c r="J541" s="75"/>
      <c r="K541" s="75"/>
      <c r="L541" s="75"/>
    </row>
    <row r="542" spans="5:12">
      <c r="E542" s="75"/>
      <c r="F542" s="75"/>
      <c r="G542" s="75"/>
      <c r="J542" s="75"/>
      <c r="K542" s="75"/>
      <c r="L542" s="75"/>
    </row>
    <row r="543" spans="5:12">
      <c r="E543" s="75"/>
      <c r="F543" s="75"/>
      <c r="G543" s="75"/>
      <c r="J543" s="75"/>
      <c r="K543" s="75"/>
      <c r="L543" s="75"/>
    </row>
    <row r="544" spans="5:12">
      <c r="E544" s="75"/>
      <c r="F544" s="75"/>
      <c r="G544" s="75"/>
      <c r="J544" s="75"/>
      <c r="K544" s="75"/>
      <c r="L544" s="75"/>
    </row>
    <row r="545" spans="5:12">
      <c r="E545" s="75"/>
      <c r="F545" s="75"/>
      <c r="G545" s="75"/>
      <c r="J545" s="75"/>
      <c r="K545" s="75"/>
      <c r="L545" s="75"/>
    </row>
    <row r="546" spans="5:12">
      <c r="E546" s="75"/>
      <c r="F546" s="75"/>
      <c r="G546" s="75"/>
      <c r="J546" s="75"/>
      <c r="K546" s="75"/>
      <c r="L546" s="75"/>
    </row>
    <row r="547" spans="5:12">
      <c r="E547" s="75"/>
      <c r="F547" s="75"/>
      <c r="G547" s="75"/>
      <c r="J547" s="75"/>
      <c r="K547" s="75"/>
      <c r="L547" s="75"/>
    </row>
    <row r="548" spans="5:12">
      <c r="E548" s="75"/>
      <c r="F548" s="75"/>
      <c r="G548" s="75"/>
      <c r="J548" s="75"/>
      <c r="K548" s="75"/>
      <c r="L548" s="75"/>
    </row>
    <row r="549" spans="5:12">
      <c r="E549" s="75"/>
      <c r="F549" s="75"/>
      <c r="G549" s="75"/>
      <c r="J549" s="75"/>
      <c r="K549" s="75"/>
      <c r="L549" s="75"/>
    </row>
    <row r="550" spans="5:12">
      <c r="E550" s="75"/>
      <c r="F550" s="75"/>
      <c r="G550" s="75"/>
      <c r="J550" s="75"/>
      <c r="K550" s="75"/>
      <c r="L550" s="75"/>
    </row>
    <row r="551" spans="5:12">
      <c r="E551" s="75"/>
      <c r="F551" s="75"/>
      <c r="G551" s="75"/>
      <c r="J551" s="75"/>
      <c r="K551" s="75"/>
      <c r="L551" s="75"/>
    </row>
    <row r="552" spans="5:12">
      <c r="E552" s="75"/>
      <c r="F552" s="75"/>
      <c r="G552" s="75"/>
      <c r="J552" s="75"/>
      <c r="K552" s="75"/>
      <c r="L552" s="75"/>
    </row>
    <row r="553" spans="5:12">
      <c r="E553" s="75"/>
      <c r="F553" s="75"/>
      <c r="G553" s="75"/>
      <c r="J553" s="75"/>
      <c r="K553" s="75"/>
      <c r="L553" s="75"/>
    </row>
    <row r="554" spans="5:12">
      <c r="E554" s="75"/>
      <c r="F554" s="75"/>
      <c r="G554" s="75"/>
      <c r="J554" s="75"/>
      <c r="K554" s="75"/>
      <c r="L554" s="75"/>
    </row>
    <row r="555" spans="5:12">
      <c r="E555" s="75"/>
      <c r="F555" s="75"/>
      <c r="G555" s="75"/>
      <c r="J555" s="75"/>
      <c r="K555" s="75"/>
      <c r="L555" s="75"/>
    </row>
    <row r="556" spans="5:12">
      <c r="E556" s="75"/>
      <c r="F556" s="75"/>
      <c r="G556" s="75"/>
      <c r="J556" s="75"/>
      <c r="K556" s="75"/>
      <c r="L556" s="75"/>
    </row>
    <row r="557" spans="5:12">
      <c r="E557" s="75"/>
      <c r="F557" s="75"/>
      <c r="G557" s="75"/>
      <c r="J557" s="75"/>
      <c r="K557" s="75"/>
      <c r="L557" s="75"/>
    </row>
    <row r="558" spans="5:12">
      <c r="E558" s="75"/>
      <c r="F558" s="75"/>
      <c r="G558" s="75"/>
      <c r="J558" s="75"/>
      <c r="K558" s="75"/>
      <c r="L558" s="75"/>
    </row>
    <row r="559" spans="5:12">
      <c r="E559" s="75"/>
      <c r="F559" s="75"/>
      <c r="G559" s="75"/>
      <c r="J559" s="75"/>
      <c r="K559" s="75"/>
      <c r="L559" s="75"/>
    </row>
    <row r="560" spans="5:12">
      <c r="E560" s="75"/>
      <c r="F560" s="75"/>
      <c r="G560" s="75"/>
      <c r="J560" s="75"/>
      <c r="K560" s="75"/>
      <c r="L560" s="75"/>
    </row>
    <row r="561" spans="5:12">
      <c r="E561" s="75"/>
      <c r="F561" s="75"/>
      <c r="G561" s="75"/>
      <c r="J561" s="75"/>
      <c r="K561" s="75"/>
      <c r="L561" s="75"/>
    </row>
    <row r="562" spans="5:12">
      <c r="E562" s="75"/>
      <c r="F562" s="75"/>
      <c r="G562" s="75"/>
      <c r="J562" s="75"/>
      <c r="K562" s="75"/>
      <c r="L562" s="75"/>
    </row>
    <row r="563" spans="5:12">
      <c r="E563" s="75"/>
      <c r="F563" s="75"/>
      <c r="G563" s="75"/>
      <c r="J563" s="75"/>
      <c r="K563" s="75"/>
      <c r="L563" s="75"/>
    </row>
    <row r="564" spans="5:12">
      <c r="E564" s="75"/>
      <c r="F564" s="75"/>
      <c r="G564" s="75"/>
      <c r="J564" s="75"/>
      <c r="K564" s="75"/>
      <c r="L564" s="75"/>
    </row>
    <row r="565" spans="5:12">
      <c r="E565" s="75"/>
      <c r="F565" s="75"/>
      <c r="G565" s="75"/>
      <c r="J565" s="75"/>
      <c r="K565" s="75"/>
      <c r="L565" s="75"/>
    </row>
    <row r="566" spans="5:12">
      <c r="E566" s="75"/>
      <c r="F566" s="75"/>
      <c r="G566" s="75"/>
      <c r="J566" s="75"/>
      <c r="K566" s="75"/>
      <c r="L566" s="75"/>
    </row>
    <row r="567" spans="5:12">
      <c r="E567" s="75"/>
      <c r="F567" s="75"/>
      <c r="G567" s="75"/>
      <c r="J567" s="75"/>
      <c r="K567" s="75"/>
      <c r="L567" s="75"/>
    </row>
    <row r="568" spans="5:12">
      <c r="E568" s="75"/>
      <c r="F568" s="75"/>
      <c r="G568" s="75"/>
      <c r="J568" s="75"/>
      <c r="K568" s="75"/>
      <c r="L568" s="75"/>
    </row>
    <row r="569" spans="5:12">
      <c r="E569" s="75"/>
      <c r="F569" s="75"/>
      <c r="G569" s="75"/>
      <c r="J569" s="75"/>
      <c r="K569" s="75"/>
      <c r="L569" s="75"/>
    </row>
    <row r="570" spans="5:12">
      <c r="E570" s="75"/>
      <c r="F570" s="75"/>
      <c r="G570" s="75"/>
      <c r="J570" s="75"/>
      <c r="K570" s="75"/>
      <c r="L570" s="75"/>
    </row>
    <row r="571" spans="5:12">
      <c r="E571" s="75"/>
      <c r="F571" s="75"/>
      <c r="G571" s="75"/>
      <c r="J571" s="75"/>
      <c r="K571" s="75"/>
      <c r="L571" s="75"/>
    </row>
    <row r="572" spans="5:12">
      <c r="E572" s="75"/>
      <c r="F572" s="75"/>
      <c r="G572" s="75"/>
      <c r="J572" s="75"/>
      <c r="K572" s="75"/>
      <c r="L572" s="75"/>
    </row>
    <row r="573" spans="5:12">
      <c r="E573" s="75"/>
      <c r="F573" s="75"/>
      <c r="G573" s="75"/>
      <c r="J573" s="75"/>
      <c r="K573" s="75"/>
      <c r="L573" s="75"/>
    </row>
    <row r="574" spans="5:12">
      <c r="E574" s="75"/>
      <c r="F574" s="75"/>
      <c r="G574" s="75"/>
      <c r="J574" s="75"/>
      <c r="K574" s="75"/>
      <c r="L574" s="75"/>
    </row>
    <row r="575" spans="5:12">
      <c r="E575" s="75"/>
      <c r="F575" s="75"/>
      <c r="G575" s="75"/>
      <c r="J575" s="75"/>
      <c r="K575" s="75"/>
      <c r="L575" s="75"/>
    </row>
    <row r="576" spans="5:12">
      <c r="E576" s="75"/>
      <c r="F576" s="75"/>
      <c r="G576" s="75"/>
      <c r="J576" s="75"/>
      <c r="K576" s="75"/>
      <c r="L576" s="75"/>
    </row>
    <row r="577" spans="5:12">
      <c r="E577" s="75"/>
      <c r="F577" s="75"/>
      <c r="G577" s="75"/>
      <c r="J577" s="75"/>
      <c r="K577" s="75"/>
      <c r="L577" s="75"/>
    </row>
    <row r="578" spans="5:12">
      <c r="E578" s="75"/>
      <c r="F578" s="75"/>
      <c r="G578" s="75"/>
      <c r="J578" s="75"/>
      <c r="K578" s="75"/>
      <c r="L578" s="75"/>
    </row>
    <row r="579" spans="5:12">
      <c r="E579" s="75"/>
      <c r="F579" s="75"/>
      <c r="G579" s="75"/>
      <c r="J579" s="75"/>
      <c r="K579" s="75"/>
      <c r="L579" s="75"/>
    </row>
    <row r="580" spans="5:12">
      <c r="E580" s="75"/>
      <c r="F580" s="75"/>
      <c r="G580" s="75"/>
      <c r="J580" s="75"/>
      <c r="K580" s="75"/>
      <c r="L580" s="75"/>
    </row>
    <row r="581" spans="5:12">
      <c r="E581" s="75"/>
      <c r="F581" s="75"/>
      <c r="G581" s="75"/>
      <c r="J581" s="75"/>
      <c r="K581" s="75"/>
      <c r="L581" s="75"/>
    </row>
    <row r="582" spans="5:12">
      <c r="E582" s="75"/>
      <c r="F582" s="75"/>
      <c r="G582" s="75"/>
      <c r="J582" s="75"/>
      <c r="K582" s="75"/>
      <c r="L582" s="75"/>
    </row>
    <row r="583" spans="5:12">
      <c r="E583" s="75"/>
      <c r="F583" s="75"/>
      <c r="G583" s="75"/>
      <c r="J583" s="75"/>
      <c r="K583" s="75"/>
      <c r="L583" s="75"/>
    </row>
    <row r="584" spans="5:12">
      <c r="E584" s="75"/>
      <c r="F584" s="75"/>
      <c r="G584" s="75"/>
      <c r="J584" s="75"/>
      <c r="K584" s="75"/>
      <c r="L584" s="75"/>
    </row>
    <row r="585" spans="5:12">
      <c r="E585" s="75"/>
      <c r="F585" s="75"/>
      <c r="G585" s="75"/>
      <c r="J585" s="75"/>
      <c r="K585" s="75"/>
      <c r="L585" s="75"/>
    </row>
    <row r="586" spans="5:12">
      <c r="E586" s="75"/>
      <c r="F586" s="75"/>
      <c r="G586" s="75"/>
      <c r="J586" s="75"/>
      <c r="K586" s="75"/>
      <c r="L586" s="75"/>
    </row>
    <row r="587" spans="5:12">
      <c r="E587" s="75"/>
      <c r="F587" s="75"/>
      <c r="G587" s="75"/>
      <c r="J587" s="75"/>
      <c r="K587" s="75"/>
      <c r="L587" s="75"/>
    </row>
    <row r="588" spans="5:12">
      <c r="E588" s="75"/>
      <c r="F588" s="75"/>
      <c r="G588" s="75"/>
      <c r="J588" s="75"/>
      <c r="K588" s="75"/>
      <c r="L588" s="75"/>
    </row>
    <row r="589" spans="5:12">
      <c r="E589" s="75"/>
      <c r="F589" s="75"/>
      <c r="G589" s="75"/>
      <c r="J589" s="75"/>
      <c r="K589" s="75"/>
      <c r="L589" s="75"/>
    </row>
    <row r="590" spans="5:12">
      <c r="E590" s="75"/>
      <c r="F590" s="75"/>
      <c r="G590" s="75"/>
      <c r="J590" s="75"/>
      <c r="K590" s="75"/>
      <c r="L590" s="75"/>
    </row>
    <row r="591" spans="5:12">
      <c r="E591" s="75"/>
      <c r="F591" s="75"/>
      <c r="G591" s="75"/>
      <c r="J591" s="75"/>
      <c r="K591" s="75"/>
      <c r="L591" s="75"/>
    </row>
    <row r="592" spans="5:12">
      <c r="E592" s="75"/>
      <c r="F592" s="75"/>
      <c r="G592" s="75"/>
      <c r="J592" s="75"/>
      <c r="K592" s="75"/>
      <c r="L592" s="75"/>
    </row>
    <row r="593" spans="5:12">
      <c r="E593" s="75"/>
      <c r="F593" s="75"/>
      <c r="G593" s="75"/>
      <c r="J593" s="75"/>
      <c r="K593" s="75"/>
      <c r="L593" s="75"/>
    </row>
    <row r="594" spans="5:12">
      <c r="E594" s="75"/>
      <c r="F594" s="75"/>
      <c r="G594" s="75"/>
      <c r="J594" s="75"/>
      <c r="K594" s="75"/>
      <c r="L594" s="75"/>
    </row>
    <row r="595" spans="5:12">
      <c r="E595" s="75"/>
      <c r="F595" s="75"/>
      <c r="G595" s="75"/>
      <c r="J595" s="75"/>
      <c r="K595" s="75"/>
      <c r="L595" s="75"/>
    </row>
    <row r="596" spans="5:12">
      <c r="E596" s="75"/>
      <c r="F596" s="75"/>
      <c r="G596" s="75"/>
      <c r="J596" s="75"/>
      <c r="K596" s="75"/>
      <c r="L596" s="75"/>
    </row>
    <row r="597" spans="5:12">
      <c r="E597" s="75"/>
      <c r="F597" s="75"/>
      <c r="G597" s="75"/>
      <c r="J597" s="75"/>
      <c r="K597" s="75"/>
      <c r="L597" s="75"/>
    </row>
    <row r="598" spans="5:12">
      <c r="E598" s="75"/>
      <c r="F598" s="75"/>
      <c r="G598" s="75"/>
      <c r="J598" s="75"/>
      <c r="K598" s="75"/>
      <c r="L598" s="75"/>
    </row>
    <row r="599" spans="5:12">
      <c r="E599" s="75"/>
      <c r="F599" s="75"/>
      <c r="G599" s="75"/>
      <c r="J599" s="75"/>
      <c r="K599" s="75"/>
      <c r="L599" s="75"/>
    </row>
    <row r="600" spans="5:12">
      <c r="E600" s="75"/>
      <c r="F600" s="75"/>
      <c r="G600" s="75"/>
      <c r="J600" s="75"/>
      <c r="K600" s="75"/>
      <c r="L600" s="75"/>
    </row>
    <row r="601" spans="5:12">
      <c r="E601" s="75"/>
      <c r="F601" s="75"/>
      <c r="G601" s="75"/>
      <c r="J601" s="75"/>
      <c r="K601" s="75"/>
      <c r="L601" s="75"/>
    </row>
    <row r="602" spans="5:12">
      <c r="E602" s="75"/>
      <c r="F602" s="75"/>
      <c r="G602" s="75"/>
      <c r="J602" s="75"/>
      <c r="K602" s="75"/>
      <c r="L602" s="75"/>
    </row>
    <row r="603" spans="5:12">
      <c r="E603" s="75"/>
      <c r="F603" s="75"/>
      <c r="G603" s="75"/>
      <c r="J603" s="75"/>
      <c r="K603" s="75"/>
      <c r="L603" s="75"/>
    </row>
    <row r="604" spans="5:12">
      <c r="E604" s="75"/>
      <c r="F604" s="75"/>
      <c r="G604" s="75"/>
      <c r="J604" s="75"/>
      <c r="K604" s="75"/>
      <c r="L604" s="75"/>
    </row>
    <row r="605" spans="5:12">
      <c r="E605" s="75"/>
      <c r="F605" s="75"/>
      <c r="G605" s="75"/>
      <c r="J605" s="75"/>
      <c r="K605" s="75"/>
      <c r="L605" s="75"/>
    </row>
    <row r="606" spans="5:12">
      <c r="E606" s="75"/>
      <c r="F606" s="75"/>
      <c r="G606" s="75"/>
      <c r="J606" s="75"/>
      <c r="K606" s="75"/>
      <c r="L606" s="75"/>
    </row>
    <row r="607" spans="5:12">
      <c r="E607" s="75"/>
      <c r="F607" s="75"/>
      <c r="G607" s="75"/>
      <c r="J607" s="75"/>
      <c r="K607" s="75"/>
      <c r="L607" s="75"/>
    </row>
    <row r="608" spans="5:12">
      <c r="E608" s="75"/>
      <c r="F608" s="75"/>
      <c r="G608" s="75"/>
      <c r="J608" s="75"/>
      <c r="K608" s="75"/>
      <c r="L608" s="75"/>
    </row>
    <row r="609" spans="5:12">
      <c r="E609" s="75"/>
      <c r="F609" s="75"/>
      <c r="G609" s="75"/>
      <c r="J609" s="75"/>
      <c r="K609" s="75"/>
      <c r="L609" s="75"/>
    </row>
    <row r="610" spans="5:12">
      <c r="E610" s="75"/>
      <c r="F610" s="75"/>
      <c r="G610" s="75"/>
      <c r="J610" s="75"/>
      <c r="K610" s="75"/>
      <c r="L610" s="75"/>
    </row>
    <row r="611" spans="5:12">
      <c r="E611" s="75"/>
      <c r="F611" s="75"/>
      <c r="G611" s="75"/>
      <c r="J611" s="75"/>
      <c r="K611" s="75"/>
      <c r="L611" s="75"/>
    </row>
    <row r="612" spans="5:12">
      <c r="E612" s="75"/>
      <c r="F612" s="75"/>
      <c r="G612" s="75"/>
      <c r="J612" s="75"/>
      <c r="K612" s="75"/>
      <c r="L612" s="75"/>
    </row>
    <row r="613" spans="5:12">
      <c r="E613" s="75"/>
      <c r="F613" s="75"/>
      <c r="G613" s="75"/>
      <c r="J613" s="75"/>
      <c r="K613" s="75"/>
      <c r="L613" s="75"/>
    </row>
    <row r="614" spans="5:12">
      <c r="E614" s="75"/>
      <c r="F614" s="75"/>
      <c r="G614" s="75"/>
      <c r="J614" s="75"/>
      <c r="K614" s="75"/>
      <c r="L614" s="75"/>
    </row>
    <row r="615" spans="5:12">
      <c r="E615" s="75"/>
      <c r="F615" s="75"/>
      <c r="G615" s="75"/>
      <c r="J615" s="75"/>
      <c r="K615" s="75"/>
      <c r="L615" s="75"/>
    </row>
    <row r="616" spans="5:12">
      <c r="E616" s="75"/>
      <c r="F616" s="75"/>
      <c r="G616" s="75"/>
      <c r="J616" s="75"/>
      <c r="K616" s="75"/>
      <c r="L616" s="75"/>
    </row>
    <row r="617" spans="5:12">
      <c r="E617" s="75"/>
      <c r="F617" s="75"/>
      <c r="G617" s="75"/>
      <c r="J617" s="75"/>
      <c r="K617" s="75"/>
      <c r="L617" s="75"/>
    </row>
    <row r="618" spans="5:12">
      <c r="E618" s="75"/>
      <c r="F618" s="75"/>
      <c r="G618" s="75"/>
      <c r="J618" s="75"/>
      <c r="K618" s="75"/>
      <c r="L618" s="75"/>
    </row>
    <row r="619" spans="5:12">
      <c r="E619" s="75"/>
      <c r="F619" s="75"/>
      <c r="G619" s="75"/>
      <c r="J619" s="75"/>
      <c r="K619" s="75"/>
      <c r="L619" s="75"/>
    </row>
    <row r="620" spans="5:12">
      <c r="E620" s="75"/>
      <c r="F620" s="75"/>
      <c r="G620" s="75"/>
      <c r="J620" s="75"/>
      <c r="K620" s="75"/>
      <c r="L620" s="75"/>
    </row>
    <row r="621" spans="5:12">
      <c r="E621" s="75"/>
      <c r="F621" s="75"/>
      <c r="G621" s="75"/>
      <c r="J621" s="75"/>
      <c r="K621" s="75"/>
      <c r="L621" s="75"/>
    </row>
    <row r="622" spans="5:12">
      <c r="E622" s="75"/>
      <c r="F622" s="75"/>
      <c r="G622" s="75"/>
      <c r="J622" s="75"/>
      <c r="K622" s="75"/>
      <c r="L622" s="75"/>
    </row>
    <row r="623" spans="5:12">
      <c r="E623" s="75"/>
      <c r="F623" s="75"/>
      <c r="G623" s="75"/>
      <c r="J623" s="75"/>
      <c r="K623" s="75"/>
      <c r="L623" s="75"/>
    </row>
    <row r="624" spans="5:12">
      <c r="E624" s="75"/>
      <c r="F624" s="75"/>
      <c r="G624" s="75"/>
      <c r="J624" s="75"/>
      <c r="K624" s="75"/>
      <c r="L624" s="75"/>
    </row>
    <row r="625" spans="5:12">
      <c r="E625" s="75"/>
      <c r="F625" s="75"/>
      <c r="G625" s="75"/>
      <c r="J625" s="75"/>
      <c r="K625" s="75"/>
      <c r="L625" s="75"/>
    </row>
    <row r="626" spans="5:12">
      <c r="E626" s="75"/>
      <c r="F626" s="75"/>
      <c r="G626" s="75"/>
      <c r="J626" s="75"/>
      <c r="K626" s="75"/>
      <c r="L626" s="75"/>
    </row>
    <row r="627" spans="5:12">
      <c r="E627" s="75"/>
      <c r="F627" s="75"/>
      <c r="G627" s="75"/>
      <c r="J627" s="75"/>
      <c r="K627" s="75"/>
      <c r="L627" s="75"/>
    </row>
    <row r="628" spans="5:12">
      <c r="E628" s="75"/>
      <c r="F628" s="75"/>
      <c r="G628" s="75"/>
      <c r="J628" s="75"/>
      <c r="K628" s="75"/>
      <c r="L628" s="75"/>
    </row>
    <row r="629" spans="5:12">
      <c r="E629" s="75"/>
      <c r="F629" s="75"/>
      <c r="G629" s="75"/>
      <c r="J629" s="75"/>
      <c r="K629" s="75"/>
      <c r="L629" s="75"/>
    </row>
    <row r="630" spans="5:12">
      <c r="E630" s="75"/>
      <c r="F630" s="75"/>
      <c r="G630" s="75"/>
      <c r="J630" s="75"/>
      <c r="K630" s="75"/>
      <c r="L630" s="75"/>
    </row>
    <row r="631" spans="5:12">
      <c r="E631" s="75"/>
      <c r="F631" s="75"/>
      <c r="G631" s="75"/>
      <c r="J631" s="75"/>
      <c r="K631" s="75"/>
      <c r="L631" s="75"/>
    </row>
    <row r="632" spans="5:12">
      <c r="E632" s="75"/>
      <c r="F632" s="75"/>
      <c r="G632" s="75"/>
      <c r="J632" s="75"/>
      <c r="K632" s="75"/>
      <c r="L632" s="75"/>
    </row>
    <row r="633" spans="5:12">
      <c r="E633" s="75"/>
      <c r="F633" s="75"/>
      <c r="G633" s="75"/>
      <c r="J633" s="75"/>
      <c r="K633" s="75"/>
      <c r="L633" s="75"/>
    </row>
    <row r="634" spans="5:12">
      <c r="E634" s="75"/>
      <c r="F634" s="75"/>
      <c r="G634" s="75"/>
      <c r="J634" s="75"/>
      <c r="K634" s="75"/>
      <c r="L634" s="75"/>
    </row>
    <row r="635" spans="5:12">
      <c r="E635" s="75"/>
      <c r="F635" s="75"/>
      <c r="G635" s="75"/>
      <c r="J635" s="75"/>
      <c r="K635" s="75"/>
      <c r="L635" s="75"/>
    </row>
    <row r="636" spans="5:12">
      <c r="E636" s="75"/>
      <c r="F636" s="75"/>
      <c r="G636" s="75"/>
      <c r="J636" s="75"/>
      <c r="K636" s="75"/>
      <c r="L636" s="75"/>
    </row>
    <row r="637" spans="5:12">
      <c r="E637" s="75"/>
      <c r="F637" s="75"/>
      <c r="G637" s="75"/>
      <c r="J637" s="75"/>
      <c r="K637" s="75"/>
      <c r="L637" s="75"/>
    </row>
    <row r="638" spans="5:12">
      <c r="E638" s="75"/>
      <c r="F638" s="75"/>
      <c r="G638" s="75"/>
      <c r="J638" s="75"/>
      <c r="K638" s="75"/>
      <c r="L638" s="75"/>
    </row>
    <row r="639" spans="5:12">
      <c r="E639" s="75"/>
      <c r="F639" s="75"/>
      <c r="G639" s="75"/>
      <c r="J639" s="75"/>
      <c r="K639" s="75"/>
      <c r="L639" s="75"/>
    </row>
    <row r="640" spans="5:12">
      <c r="E640" s="75"/>
      <c r="F640" s="75"/>
      <c r="G640" s="75"/>
      <c r="J640" s="75"/>
      <c r="K640" s="75"/>
      <c r="L640" s="75"/>
    </row>
    <row r="641" spans="5:12">
      <c r="E641" s="75"/>
      <c r="F641" s="75"/>
      <c r="G641" s="75"/>
      <c r="J641" s="75"/>
      <c r="K641" s="75"/>
      <c r="L641" s="75"/>
    </row>
    <row r="642" spans="5:12">
      <c r="E642" s="75"/>
      <c r="F642" s="75"/>
      <c r="G642" s="75"/>
      <c r="J642" s="75"/>
      <c r="K642" s="75"/>
      <c r="L642" s="75"/>
    </row>
    <row r="643" spans="5:12">
      <c r="E643" s="75"/>
      <c r="F643" s="75"/>
      <c r="G643" s="75"/>
      <c r="J643" s="75"/>
      <c r="K643" s="75"/>
      <c r="L643" s="75"/>
    </row>
    <row r="644" spans="5:12">
      <c r="E644" s="75"/>
      <c r="F644" s="75"/>
      <c r="G644" s="75"/>
      <c r="J644" s="75"/>
      <c r="K644" s="75"/>
      <c r="L644" s="75"/>
    </row>
    <row r="645" spans="5:12">
      <c r="E645" s="75"/>
      <c r="F645" s="75"/>
      <c r="G645" s="75"/>
      <c r="J645" s="75"/>
      <c r="K645" s="75"/>
      <c r="L645" s="75"/>
    </row>
    <row r="646" spans="5:12">
      <c r="E646" s="75"/>
      <c r="F646" s="75"/>
      <c r="G646" s="75"/>
      <c r="J646" s="75"/>
      <c r="K646" s="75"/>
      <c r="L646" s="75"/>
    </row>
    <row r="647" spans="5:12">
      <c r="E647" s="75"/>
      <c r="F647" s="75"/>
      <c r="G647" s="75"/>
      <c r="J647" s="75"/>
      <c r="K647" s="75"/>
      <c r="L647" s="75"/>
    </row>
    <row r="648" spans="5:12">
      <c r="E648" s="75"/>
      <c r="F648" s="75"/>
      <c r="G648" s="75"/>
      <c r="J648" s="75"/>
      <c r="K648" s="75"/>
      <c r="L648" s="75"/>
    </row>
    <row r="649" spans="5:12">
      <c r="E649" s="75"/>
      <c r="F649" s="75"/>
      <c r="G649" s="75"/>
      <c r="J649" s="75"/>
      <c r="K649" s="75"/>
      <c r="L649" s="75"/>
    </row>
    <row r="650" spans="5:12">
      <c r="E650" s="75"/>
      <c r="F650" s="75"/>
      <c r="G650" s="75"/>
      <c r="J650" s="75"/>
      <c r="K650" s="75"/>
      <c r="L650" s="75"/>
    </row>
    <row r="651" spans="5:12">
      <c r="E651" s="75"/>
      <c r="F651" s="75"/>
      <c r="G651" s="75"/>
      <c r="J651" s="75"/>
      <c r="K651" s="75"/>
      <c r="L651" s="75"/>
    </row>
    <row r="652" spans="5:12">
      <c r="E652" s="75"/>
      <c r="F652" s="75"/>
      <c r="G652" s="75"/>
      <c r="J652" s="75"/>
      <c r="K652" s="75"/>
      <c r="L652" s="75"/>
    </row>
    <row r="653" spans="5:12">
      <c r="E653" s="75"/>
      <c r="F653" s="75"/>
      <c r="G653" s="75"/>
      <c r="J653" s="75"/>
      <c r="K653" s="75"/>
      <c r="L653" s="75"/>
    </row>
    <row r="654" spans="5:12">
      <c r="E654" s="75"/>
      <c r="F654" s="75"/>
      <c r="G654" s="75"/>
      <c r="J654" s="75"/>
      <c r="K654" s="75"/>
      <c r="L654" s="75"/>
    </row>
    <row r="655" spans="5:12">
      <c r="E655" s="75"/>
      <c r="F655" s="75"/>
      <c r="G655" s="75"/>
      <c r="J655" s="75"/>
      <c r="K655" s="75"/>
      <c r="L655" s="75"/>
    </row>
    <row r="656" spans="5:12">
      <c r="E656" s="75"/>
      <c r="F656" s="75"/>
      <c r="G656" s="75"/>
      <c r="J656" s="75"/>
      <c r="K656" s="75"/>
      <c r="L656" s="75"/>
    </row>
    <row r="657" spans="5:12">
      <c r="E657" s="75"/>
      <c r="F657" s="75"/>
      <c r="G657" s="75"/>
      <c r="J657" s="75"/>
      <c r="K657" s="75"/>
      <c r="L657" s="75"/>
    </row>
    <row r="658" spans="5:12">
      <c r="E658" s="75"/>
      <c r="F658" s="75"/>
      <c r="G658" s="75"/>
      <c r="J658" s="75"/>
      <c r="K658" s="75"/>
      <c r="L658" s="75"/>
    </row>
    <row r="659" spans="5:12">
      <c r="E659" s="75"/>
      <c r="F659" s="75"/>
      <c r="G659" s="75"/>
      <c r="J659" s="75"/>
      <c r="K659" s="75"/>
      <c r="L659" s="75"/>
    </row>
    <row r="660" spans="5:12">
      <c r="E660" s="75"/>
      <c r="F660" s="75"/>
      <c r="G660" s="75"/>
      <c r="J660" s="75"/>
      <c r="K660" s="75"/>
      <c r="L660" s="75"/>
    </row>
    <row r="661" spans="5:12">
      <c r="E661" s="75"/>
      <c r="F661" s="75"/>
      <c r="G661" s="75"/>
      <c r="J661" s="75"/>
      <c r="K661" s="75"/>
      <c r="L661" s="75"/>
    </row>
    <row r="662" spans="5:12">
      <c r="E662" s="75"/>
      <c r="F662" s="75"/>
      <c r="G662" s="75"/>
      <c r="J662" s="75"/>
      <c r="K662" s="75"/>
      <c r="L662" s="75"/>
    </row>
    <row r="663" spans="5:12">
      <c r="E663" s="75"/>
      <c r="F663" s="75"/>
      <c r="G663" s="75"/>
      <c r="J663" s="75"/>
      <c r="K663" s="75"/>
      <c r="L663" s="75"/>
    </row>
    <row r="664" spans="5:12">
      <c r="E664" s="75"/>
      <c r="F664" s="75"/>
      <c r="G664" s="75"/>
      <c r="J664" s="75"/>
      <c r="K664" s="75"/>
      <c r="L664" s="75"/>
    </row>
    <row r="665" spans="5:12">
      <c r="E665" s="75"/>
      <c r="F665" s="75"/>
      <c r="G665" s="75"/>
      <c r="J665" s="75"/>
      <c r="K665" s="75"/>
      <c r="L665" s="75"/>
    </row>
    <row r="666" spans="5:12">
      <c r="E666" s="75"/>
      <c r="F666" s="75"/>
      <c r="G666" s="75"/>
      <c r="J666" s="75"/>
      <c r="K666" s="75"/>
      <c r="L666" s="75"/>
    </row>
    <row r="667" spans="5:12">
      <c r="E667" s="75"/>
      <c r="F667" s="75"/>
      <c r="G667" s="75"/>
      <c r="J667" s="75"/>
      <c r="K667" s="75"/>
      <c r="L667" s="75"/>
    </row>
    <row r="668" spans="5:12">
      <c r="E668" s="75"/>
      <c r="F668" s="75"/>
      <c r="G668" s="75"/>
      <c r="J668" s="75"/>
      <c r="K668" s="75"/>
      <c r="L668" s="75"/>
    </row>
    <row r="669" spans="5:12">
      <c r="E669" s="75"/>
      <c r="F669" s="75"/>
      <c r="G669" s="75"/>
      <c r="J669" s="75"/>
      <c r="K669" s="75"/>
      <c r="L669" s="75"/>
    </row>
    <row r="670" spans="5:12">
      <c r="E670" s="75"/>
      <c r="F670" s="75"/>
      <c r="G670" s="75"/>
      <c r="J670" s="75"/>
      <c r="K670" s="75"/>
      <c r="L670" s="75"/>
    </row>
    <row r="671" spans="5:12">
      <c r="E671" s="75"/>
      <c r="F671" s="75"/>
      <c r="G671" s="75"/>
      <c r="J671" s="75"/>
      <c r="K671" s="75"/>
      <c r="L671" s="75"/>
    </row>
    <row r="672" spans="5:12">
      <c r="E672" s="75"/>
      <c r="F672" s="75"/>
      <c r="G672" s="75"/>
      <c r="J672" s="75"/>
      <c r="K672" s="75"/>
      <c r="L672" s="75"/>
    </row>
    <row r="673" spans="5:12">
      <c r="E673" s="75"/>
      <c r="F673" s="75"/>
      <c r="G673" s="75"/>
      <c r="J673" s="75"/>
      <c r="K673" s="75"/>
      <c r="L673" s="75"/>
    </row>
    <row r="674" spans="5:12">
      <c r="E674" s="75"/>
      <c r="F674" s="75"/>
      <c r="G674" s="75"/>
      <c r="J674" s="75"/>
      <c r="K674" s="75"/>
      <c r="L674" s="75"/>
    </row>
    <row r="675" spans="5:12">
      <c r="E675" s="75"/>
      <c r="F675" s="75"/>
      <c r="G675" s="75"/>
      <c r="J675" s="75"/>
      <c r="K675" s="75"/>
      <c r="L675" s="75"/>
    </row>
    <row r="676" spans="5:12">
      <c r="E676" s="75"/>
      <c r="F676" s="75"/>
      <c r="G676" s="75"/>
      <c r="J676" s="75"/>
      <c r="K676" s="75"/>
      <c r="L676" s="75"/>
    </row>
    <row r="677" spans="5:12">
      <c r="E677" s="75"/>
      <c r="F677" s="75"/>
      <c r="G677" s="75"/>
      <c r="J677" s="75"/>
      <c r="K677" s="75"/>
      <c r="L677" s="75"/>
    </row>
    <row r="678" spans="5:12">
      <c r="E678" s="75"/>
      <c r="F678" s="75"/>
      <c r="G678" s="75"/>
      <c r="J678" s="75"/>
      <c r="K678" s="75"/>
      <c r="L678" s="75"/>
    </row>
    <row r="679" spans="5:12">
      <c r="E679" s="75"/>
      <c r="F679" s="75"/>
      <c r="G679" s="75"/>
      <c r="J679" s="75"/>
      <c r="K679" s="75"/>
      <c r="L679" s="75"/>
    </row>
    <row r="680" spans="5:12">
      <c r="E680" s="75"/>
      <c r="F680" s="75"/>
      <c r="G680" s="75"/>
      <c r="J680" s="75"/>
      <c r="K680" s="75"/>
      <c r="L680" s="75"/>
    </row>
    <row r="681" spans="5:12">
      <c r="E681" s="75"/>
      <c r="F681" s="75"/>
      <c r="G681" s="75"/>
      <c r="J681" s="75"/>
      <c r="K681" s="75"/>
      <c r="L681" s="75"/>
    </row>
    <row r="682" spans="5:12">
      <c r="E682" s="75"/>
      <c r="F682" s="75"/>
      <c r="G682" s="75"/>
      <c r="J682" s="75"/>
      <c r="K682" s="75"/>
      <c r="L682" s="75"/>
    </row>
    <row r="683" spans="5:12">
      <c r="E683" s="75"/>
      <c r="F683" s="75"/>
      <c r="G683" s="75"/>
      <c r="J683" s="75"/>
      <c r="K683" s="75"/>
      <c r="L683" s="75"/>
    </row>
    <row r="684" spans="5:12">
      <c r="E684" s="75"/>
      <c r="F684" s="75"/>
      <c r="G684" s="75"/>
      <c r="J684" s="75"/>
      <c r="K684" s="75"/>
      <c r="L684" s="75"/>
    </row>
    <row r="685" spans="5:12">
      <c r="E685" s="75"/>
      <c r="F685" s="75"/>
      <c r="G685" s="75"/>
      <c r="J685" s="75"/>
      <c r="K685" s="75"/>
      <c r="L685" s="75"/>
    </row>
    <row r="686" spans="5:12">
      <c r="E686" s="75"/>
      <c r="F686" s="75"/>
      <c r="G686" s="75"/>
      <c r="J686" s="75"/>
      <c r="K686" s="75"/>
      <c r="L686" s="75"/>
    </row>
    <row r="687" spans="5:12">
      <c r="E687" s="75"/>
      <c r="F687" s="75"/>
      <c r="G687" s="75"/>
      <c r="J687" s="75"/>
      <c r="K687" s="75"/>
      <c r="L687" s="75"/>
    </row>
    <row r="688" spans="5:12">
      <c r="E688" s="75"/>
      <c r="F688" s="75"/>
      <c r="G688" s="75"/>
      <c r="J688" s="75"/>
      <c r="K688" s="75"/>
      <c r="L688" s="75"/>
    </row>
    <row r="689" spans="5:12">
      <c r="E689" s="75"/>
      <c r="F689" s="75"/>
      <c r="G689" s="75"/>
      <c r="J689" s="75"/>
      <c r="K689" s="75"/>
      <c r="L689" s="75"/>
    </row>
    <row r="690" spans="5:12">
      <c r="E690" s="75"/>
      <c r="F690" s="75"/>
      <c r="G690" s="75"/>
      <c r="J690" s="75"/>
      <c r="K690" s="75"/>
      <c r="L690" s="75"/>
    </row>
    <row r="691" spans="5:12">
      <c r="E691" s="75"/>
      <c r="F691" s="75"/>
      <c r="G691" s="75"/>
      <c r="J691" s="75"/>
      <c r="K691" s="75"/>
      <c r="L691" s="75"/>
    </row>
    <row r="692" spans="5:12">
      <c r="E692" s="75"/>
      <c r="F692" s="75"/>
      <c r="G692" s="75"/>
      <c r="J692" s="75"/>
      <c r="K692" s="75"/>
      <c r="L692" s="75"/>
    </row>
    <row r="693" spans="5:12">
      <c r="E693" s="75"/>
      <c r="F693" s="75"/>
      <c r="G693" s="75"/>
      <c r="J693" s="75"/>
      <c r="K693" s="75"/>
      <c r="L693" s="75"/>
    </row>
    <row r="694" spans="5:12">
      <c r="E694" s="75"/>
      <c r="F694" s="75"/>
      <c r="G694" s="75"/>
      <c r="J694" s="75"/>
      <c r="K694" s="75"/>
      <c r="L694" s="75"/>
    </row>
    <row r="695" spans="5:12">
      <c r="E695" s="75"/>
      <c r="F695" s="75"/>
      <c r="G695" s="75"/>
      <c r="J695" s="75"/>
      <c r="K695" s="75"/>
      <c r="L695" s="75"/>
    </row>
    <row r="696" spans="5:12">
      <c r="E696" s="75"/>
      <c r="F696" s="75"/>
      <c r="G696" s="75"/>
      <c r="J696" s="75"/>
      <c r="K696" s="75"/>
      <c r="L696" s="75"/>
    </row>
    <row r="697" spans="5:12">
      <c r="E697" s="75"/>
      <c r="F697" s="75"/>
      <c r="G697" s="75"/>
      <c r="J697" s="75"/>
      <c r="K697" s="75"/>
      <c r="L697" s="75"/>
    </row>
    <row r="698" spans="5:12">
      <c r="E698" s="75"/>
      <c r="F698" s="75"/>
      <c r="G698" s="75"/>
      <c r="J698" s="75"/>
      <c r="K698" s="75"/>
      <c r="L698" s="75"/>
    </row>
    <row r="699" spans="5:12">
      <c r="E699" s="75"/>
      <c r="F699" s="75"/>
      <c r="G699" s="75"/>
      <c r="J699" s="75"/>
      <c r="K699" s="75"/>
      <c r="L699" s="75"/>
    </row>
    <row r="700" spans="5:12">
      <c r="E700" s="75"/>
      <c r="F700" s="75"/>
      <c r="G700" s="75"/>
      <c r="J700" s="75"/>
      <c r="K700" s="75"/>
      <c r="L700" s="75"/>
    </row>
    <row r="701" spans="5:12">
      <c r="E701" s="75"/>
      <c r="F701" s="75"/>
      <c r="G701" s="75"/>
      <c r="J701" s="75"/>
      <c r="K701" s="75"/>
      <c r="L701" s="75"/>
    </row>
    <row r="702" spans="5:12">
      <c r="E702" s="75"/>
      <c r="F702" s="75"/>
      <c r="G702" s="75"/>
      <c r="J702" s="75"/>
      <c r="K702" s="75"/>
      <c r="L702" s="75"/>
    </row>
    <row r="703" spans="5:12">
      <c r="E703" s="75"/>
      <c r="F703" s="75"/>
      <c r="G703" s="75"/>
      <c r="J703" s="75"/>
      <c r="K703" s="75"/>
      <c r="L703" s="75"/>
    </row>
    <row r="704" spans="5:12">
      <c r="E704" s="75"/>
      <c r="F704" s="75"/>
      <c r="G704" s="75"/>
      <c r="J704" s="75"/>
      <c r="K704" s="75"/>
      <c r="L704" s="75"/>
    </row>
    <row r="705" spans="5:12">
      <c r="E705" s="75"/>
      <c r="F705" s="75"/>
      <c r="G705" s="75"/>
      <c r="J705" s="75"/>
      <c r="K705" s="75"/>
      <c r="L705" s="75"/>
    </row>
    <row r="706" spans="5:12">
      <c r="E706" s="75"/>
      <c r="F706" s="75"/>
      <c r="G706" s="75"/>
      <c r="J706" s="75"/>
      <c r="K706" s="75"/>
      <c r="L706" s="75"/>
    </row>
    <row r="707" spans="5:12">
      <c r="E707" s="75"/>
      <c r="F707" s="75"/>
      <c r="G707" s="75"/>
      <c r="J707" s="75"/>
      <c r="K707" s="75"/>
      <c r="L707" s="75"/>
    </row>
    <row r="708" spans="5:12">
      <c r="E708" s="75"/>
      <c r="F708" s="75"/>
      <c r="G708" s="75"/>
      <c r="J708" s="75"/>
      <c r="K708" s="75"/>
      <c r="L708" s="75"/>
    </row>
    <row r="709" spans="5:12">
      <c r="E709" s="75"/>
      <c r="F709" s="75"/>
      <c r="G709" s="75"/>
      <c r="J709" s="75"/>
      <c r="K709" s="75"/>
      <c r="L709" s="75"/>
    </row>
    <row r="710" spans="5:12">
      <c r="E710" s="75"/>
      <c r="F710" s="75"/>
      <c r="G710" s="75"/>
      <c r="J710" s="75"/>
      <c r="K710" s="75"/>
      <c r="L710" s="75"/>
    </row>
    <row r="711" spans="5:12">
      <c r="E711" s="75"/>
      <c r="F711" s="75"/>
      <c r="G711" s="75"/>
      <c r="J711" s="75"/>
      <c r="K711" s="75"/>
      <c r="L711" s="75"/>
    </row>
    <row r="712" spans="5:12">
      <c r="E712" s="75"/>
      <c r="F712" s="75"/>
      <c r="G712" s="75"/>
      <c r="J712" s="75"/>
      <c r="K712" s="75"/>
      <c r="L712" s="75"/>
    </row>
    <row r="713" spans="5:12">
      <c r="E713" s="75"/>
      <c r="F713" s="75"/>
      <c r="G713" s="75"/>
      <c r="J713" s="75"/>
      <c r="K713" s="75"/>
      <c r="L713" s="75"/>
    </row>
    <row r="714" spans="5:12">
      <c r="E714" s="75"/>
      <c r="F714" s="75"/>
      <c r="G714" s="75"/>
      <c r="J714" s="75"/>
      <c r="K714" s="75"/>
      <c r="L714" s="75"/>
    </row>
    <row r="715" spans="5:12">
      <c r="E715" s="75"/>
      <c r="F715" s="75"/>
      <c r="G715" s="75"/>
      <c r="J715" s="75"/>
      <c r="K715" s="75"/>
      <c r="L715" s="75"/>
    </row>
    <row r="716" spans="5:12">
      <c r="E716" s="75"/>
      <c r="F716" s="75"/>
      <c r="G716" s="75"/>
      <c r="J716" s="75"/>
      <c r="K716" s="75"/>
      <c r="L716" s="75"/>
    </row>
    <row r="717" spans="5:12">
      <c r="E717" s="75"/>
      <c r="F717" s="75"/>
      <c r="G717" s="75"/>
      <c r="J717" s="75"/>
      <c r="K717" s="75"/>
      <c r="L717" s="75"/>
    </row>
    <row r="718" spans="5:12">
      <c r="E718" s="75"/>
      <c r="F718" s="75"/>
      <c r="G718" s="75"/>
      <c r="J718" s="75"/>
      <c r="K718" s="75"/>
      <c r="L718" s="75"/>
    </row>
    <row r="719" spans="5:12">
      <c r="E719" s="75"/>
      <c r="F719" s="75"/>
      <c r="G719" s="75"/>
      <c r="J719" s="75"/>
      <c r="K719" s="75"/>
      <c r="L719" s="75"/>
    </row>
    <row r="720" spans="5:12">
      <c r="E720" s="75"/>
      <c r="F720" s="75"/>
      <c r="G720" s="75"/>
      <c r="J720" s="75"/>
      <c r="K720" s="75"/>
      <c r="L720" s="75"/>
    </row>
    <row r="721" spans="5:12">
      <c r="E721" s="75"/>
      <c r="F721" s="75"/>
      <c r="G721" s="75"/>
      <c r="J721" s="75"/>
      <c r="K721" s="75"/>
      <c r="L721" s="75"/>
    </row>
    <row r="722" spans="5:12">
      <c r="E722" s="75"/>
      <c r="F722" s="75"/>
      <c r="G722" s="75"/>
      <c r="J722" s="75"/>
      <c r="K722" s="75"/>
      <c r="L722" s="75"/>
    </row>
    <row r="723" spans="5:12">
      <c r="E723" s="75"/>
      <c r="F723" s="75"/>
      <c r="G723" s="75"/>
      <c r="J723" s="75"/>
      <c r="K723" s="75"/>
      <c r="L723" s="75"/>
    </row>
    <row r="724" spans="5:12">
      <c r="E724" s="75"/>
      <c r="F724" s="75"/>
      <c r="G724" s="75"/>
      <c r="J724" s="75"/>
      <c r="K724" s="75"/>
      <c r="L724" s="75"/>
    </row>
    <row r="725" spans="5:12">
      <c r="E725" s="75"/>
      <c r="F725" s="75"/>
      <c r="G725" s="75"/>
      <c r="J725" s="75"/>
      <c r="K725" s="75"/>
      <c r="L725" s="75"/>
    </row>
    <row r="726" spans="5:12">
      <c r="E726" s="75"/>
      <c r="F726" s="75"/>
      <c r="G726" s="75"/>
      <c r="J726" s="75"/>
      <c r="K726" s="75"/>
      <c r="L726" s="75"/>
    </row>
    <row r="727" spans="5:12">
      <c r="E727" s="75"/>
      <c r="F727" s="75"/>
      <c r="G727" s="75"/>
      <c r="J727" s="75"/>
      <c r="K727" s="75"/>
      <c r="L727" s="75"/>
    </row>
    <row r="728" spans="5:12">
      <c r="E728" s="75"/>
      <c r="F728" s="75"/>
      <c r="G728" s="75"/>
      <c r="J728" s="75"/>
      <c r="K728" s="75"/>
      <c r="L728" s="75"/>
    </row>
    <row r="729" spans="5:12">
      <c r="E729" s="75"/>
      <c r="F729" s="75"/>
      <c r="G729" s="75"/>
      <c r="J729" s="75"/>
      <c r="K729" s="75"/>
      <c r="L729" s="75"/>
    </row>
    <row r="730" spans="5:12">
      <c r="E730" s="75"/>
      <c r="F730" s="75"/>
      <c r="G730" s="75"/>
      <c r="J730" s="75"/>
      <c r="K730" s="75"/>
      <c r="L730" s="75"/>
    </row>
    <row r="731" spans="5:12">
      <c r="E731" s="75"/>
      <c r="F731" s="75"/>
      <c r="G731" s="75"/>
      <c r="J731" s="75"/>
      <c r="K731" s="75"/>
      <c r="L731" s="75"/>
    </row>
    <row r="732" spans="5:12">
      <c r="E732" s="75"/>
      <c r="F732" s="75"/>
      <c r="G732" s="75"/>
      <c r="J732" s="75"/>
      <c r="K732" s="75"/>
      <c r="L732" s="75"/>
    </row>
    <row r="733" spans="5:12">
      <c r="E733" s="75"/>
      <c r="F733" s="75"/>
      <c r="G733" s="75"/>
      <c r="J733" s="75"/>
      <c r="K733" s="75"/>
      <c r="L733" s="75"/>
    </row>
    <row r="734" spans="5:12">
      <c r="E734" s="75"/>
      <c r="F734" s="75"/>
      <c r="G734" s="75"/>
      <c r="J734" s="75"/>
      <c r="K734" s="75"/>
      <c r="L734" s="75"/>
    </row>
    <row r="735" spans="5:12">
      <c r="E735" s="75"/>
      <c r="F735" s="75"/>
      <c r="G735" s="75"/>
      <c r="J735" s="75"/>
      <c r="K735" s="75"/>
      <c r="L735" s="75"/>
    </row>
    <row r="736" spans="5:12">
      <c r="E736" s="75"/>
      <c r="F736" s="75"/>
      <c r="G736" s="75"/>
      <c r="J736" s="75"/>
      <c r="K736" s="75"/>
      <c r="L736" s="75"/>
    </row>
    <row r="737" spans="5:12">
      <c r="E737" s="75"/>
      <c r="F737" s="75"/>
      <c r="G737" s="75"/>
      <c r="J737" s="75"/>
      <c r="K737" s="75"/>
      <c r="L737" s="75"/>
    </row>
    <row r="738" spans="5:12">
      <c r="E738" s="75"/>
      <c r="F738" s="75"/>
      <c r="G738" s="75"/>
      <c r="J738" s="75"/>
      <c r="K738" s="75"/>
      <c r="L738" s="75"/>
    </row>
    <row r="739" spans="5:12">
      <c r="E739" s="75"/>
      <c r="F739" s="75"/>
      <c r="G739" s="75"/>
      <c r="J739" s="75"/>
      <c r="K739" s="75"/>
      <c r="L739" s="75"/>
    </row>
    <row r="740" spans="5:12">
      <c r="E740" s="75"/>
      <c r="F740" s="75"/>
      <c r="G740" s="75"/>
      <c r="J740" s="75"/>
      <c r="K740" s="75"/>
      <c r="L740" s="75"/>
    </row>
    <row r="741" spans="5:12">
      <c r="E741" s="75"/>
      <c r="F741" s="75"/>
      <c r="G741" s="75"/>
      <c r="J741" s="75"/>
      <c r="K741" s="75"/>
      <c r="L741" s="75"/>
    </row>
    <row r="742" spans="5:12">
      <c r="E742" s="75"/>
      <c r="F742" s="75"/>
      <c r="G742" s="75"/>
      <c r="J742" s="75"/>
      <c r="K742" s="75"/>
      <c r="L742" s="75"/>
    </row>
    <row r="743" spans="5:12">
      <c r="E743" s="75"/>
      <c r="F743" s="75"/>
      <c r="G743" s="75"/>
      <c r="J743" s="75"/>
      <c r="K743" s="75"/>
      <c r="L743" s="75"/>
    </row>
    <row r="744" spans="5:12">
      <c r="E744" s="75"/>
      <c r="F744" s="75"/>
      <c r="G744" s="75"/>
      <c r="J744" s="75"/>
      <c r="K744" s="75"/>
      <c r="L744" s="75"/>
    </row>
    <row r="745" spans="5:12">
      <c r="E745" s="75"/>
      <c r="F745" s="75"/>
      <c r="G745" s="75"/>
      <c r="J745" s="75"/>
      <c r="K745" s="75"/>
      <c r="L745" s="75"/>
    </row>
    <row r="746" spans="5:12">
      <c r="E746" s="75"/>
      <c r="F746" s="75"/>
      <c r="G746" s="75"/>
      <c r="J746" s="75"/>
      <c r="K746" s="75"/>
      <c r="L746" s="75"/>
    </row>
    <row r="747" spans="5:12">
      <c r="E747" s="75"/>
      <c r="F747" s="75"/>
      <c r="G747" s="75"/>
      <c r="J747" s="75"/>
      <c r="K747" s="75"/>
      <c r="L747" s="75"/>
    </row>
    <row r="748" spans="5:12">
      <c r="E748" s="75"/>
      <c r="F748" s="75"/>
      <c r="G748" s="75"/>
      <c r="J748" s="75"/>
      <c r="K748" s="75"/>
      <c r="L748" s="75"/>
    </row>
    <row r="749" spans="5:12">
      <c r="E749" s="75"/>
      <c r="F749" s="75"/>
      <c r="G749" s="75"/>
      <c r="J749" s="75"/>
      <c r="K749" s="75"/>
      <c r="L749" s="75"/>
    </row>
    <row r="750" spans="5:12">
      <c r="E750" s="75"/>
      <c r="F750" s="75"/>
      <c r="G750" s="75"/>
      <c r="J750" s="75"/>
      <c r="K750" s="75"/>
      <c r="L750" s="75"/>
    </row>
    <row r="751" spans="5:12">
      <c r="E751" s="75"/>
      <c r="F751" s="75"/>
      <c r="G751" s="75"/>
      <c r="J751" s="75"/>
      <c r="K751" s="75"/>
      <c r="L751" s="75"/>
    </row>
    <row r="752" spans="5:12">
      <c r="E752" s="75"/>
      <c r="F752" s="75"/>
      <c r="G752" s="75"/>
      <c r="J752" s="75"/>
      <c r="K752" s="75"/>
      <c r="L752" s="75"/>
    </row>
    <row r="753" spans="5:12">
      <c r="E753" s="75"/>
      <c r="F753" s="75"/>
      <c r="G753" s="75"/>
      <c r="J753" s="75"/>
      <c r="K753" s="75"/>
      <c r="L753" s="75"/>
    </row>
    <row r="754" spans="5:12">
      <c r="E754" s="75"/>
      <c r="F754" s="75"/>
      <c r="G754" s="75"/>
      <c r="J754" s="75"/>
      <c r="K754" s="75"/>
      <c r="L754" s="75"/>
    </row>
    <row r="755" spans="5:12">
      <c r="E755" s="75"/>
      <c r="F755" s="75"/>
      <c r="G755" s="75"/>
      <c r="J755" s="75"/>
      <c r="K755" s="75"/>
      <c r="L755" s="75"/>
    </row>
    <row r="756" spans="5:12">
      <c r="E756" s="75"/>
      <c r="F756" s="75"/>
      <c r="G756" s="75"/>
      <c r="J756" s="75"/>
      <c r="K756" s="75"/>
      <c r="L756" s="75"/>
    </row>
    <row r="757" spans="5:12">
      <c r="E757" s="75"/>
      <c r="F757" s="75"/>
      <c r="G757" s="75"/>
      <c r="J757" s="75"/>
      <c r="K757" s="75"/>
      <c r="L757" s="75"/>
    </row>
    <row r="758" spans="5:12">
      <c r="E758" s="75"/>
      <c r="F758" s="75"/>
      <c r="G758" s="75"/>
      <c r="J758" s="75"/>
      <c r="K758" s="75"/>
      <c r="L758" s="75"/>
    </row>
    <row r="759" spans="5:12">
      <c r="E759" s="75"/>
      <c r="F759" s="75"/>
      <c r="G759" s="75"/>
      <c r="J759" s="75"/>
      <c r="K759" s="75"/>
      <c r="L759" s="75"/>
    </row>
    <row r="760" spans="5:12">
      <c r="E760" s="75"/>
      <c r="F760" s="75"/>
      <c r="G760" s="75"/>
      <c r="J760" s="75"/>
      <c r="K760" s="75"/>
      <c r="L760" s="75"/>
    </row>
    <row r="761" spans="5:12">
      <c r="E761" s="75"/>
      <c r="F761" s="75"/>
      <c r="G761" s="75"/>
      <c r="J761" s="75"/>
      <c r="K761" s="75"/>
      <c r="L761" s="75"/>
    </row>
    <row r="762" spans="5:12">
      <c r="E762" s="75"/>
      <c r="F762" s="75"/>
      <c r="G762" s="75"/>
      <c r="J762" s="75"/>
      <c r="K762" s="75"/>
      <c r="L762" s="75"/>
    </row>
    <row r="763" spans="5:12">
      <c r="E763" s="75"/>
      <c r="F763" s="75"/>
      <c r="G763" s="75"/>
      <c r="J763" s="75"/>
      <c r="K763" s="75"/>
      <c r="L763" s="75"/>
    </row>
    <row r="764" spans="5:12">
      <c r="E764" s="75"/>
      <c r="F764" s="75"/>
      <c r="G764" s="75"/>
      <c r="J764" s="75"/>
      <c r="K764" s="75"/>
      <c r="L764" s="75"/>
    </row>
    <row r="765" spans="5:12">
      <c r="E765" s="75"/>
      <c r="F765" s="75"/>
      <c r="G765" s="75"/>
      <c r="J765" s="75"/>
      <c r="K765" s="75"/>
      <c r="L765" s="75"/>
    </row>
    <row r="766" spans="5:12">
      <c r="E766" s="75"/>
      <c r="F766" s="75"/>
      <c r="G766" s="75"/>
      <c r="J766" s="75"/>
      <c r="K766" s="75"/>
      <c r="L766" s="75"/>
    </row>
    <row r="767" spans="5:12">
      <c r="E767" s="75"/>
      <c r="F767" s="75"/>
      <c r="G767" s="75"/>
      <c r="J767" s="75"/>
      <c r="K767" s="75"/>
      <c r="L767" s="75"/>
    </row>
    <row r="768" spans="5:12">
      <c r="E768" s="75"/>
      <c r="F768" s="75"/>
      <c r="G768" s="75"/>
      <c r="J768" s="75"/>
      <c r="K768" s="75"/>
      <c r="L768" s="75"/>
    </row>
    <row r="769" spans="5:12">
      <c r="E769" s="75"/>
      <c r="F769" s="75"/>
      <c r="G769" s="75"/>
      <c r="J769" s="75"/>
      <c r="K769" s="75"/>
      <c r="L769" s="75"/>
    </row>
    <row r="770" spans="5:12">
      <c r="E770" s="75"/>
      <c r="F770" s="75"/>
      <c r="G770" s="75"/>
      <c r="J770" s="75"/>
      <c r="K770" s="75"/>
      <c r="L770" s="75"/>
    </row>
    <row r="771" spans="5:12">
      <c r="E771" s="75"/>
      <c r="F771" s="75"/>
      <c r="G771" s="75"/>
      <c r="J771" s="75"/>
      <c r="K771" s="75"/>
      <c r="L771" s="75"/>
    </row>
    <row r="772" spans="5:12">
      <c r="E772" s="75"/>
      <c r="F772" s="75"/>
      <c r="G772" s="75"/>
      <c r="J772" s="75"/>
      <c r="K772" s="75"/>
      <c r="L772" s="75"/>
    </row>
    <row r="773" spans="5:12">
      <c r="E773" s="75"/>
      <c r="F773" s="75"/>
      <c r="G773" s="75"/>
      <c r="J773" s="75"/>
      <c r="K773" s="75"/>
      <c r="L773" s="75"/>
    </row>
    <row r="774" spans="5:12">
      <c r="E774" s="75"/>
      <c r="F774" s="75"/>
      <c r="G774" s="75"/>
      <c r="J774" s="75"/>
      <c r="K774" s="75"/>
      <c r="L774" s="75"/>
    </row>
    <row r="775" spans="5:12">
      <c r="E775" s="75"/>
      <c r="F775" s="75"/>
      <c r="G775" s="75"/>
      <c r="J775" s="75"/>
      <c r="K775" s="75"/>
      <c r="L775" s="75"/>
    </row>
    <row r="776" spans="5:12">
      <c r="E776" s="75"/>
      <c r="F776" s="75"/>
      <c r="G776" s="75"/>
      <c r="J776" s="75"/>
      <c r="K776" s="75"/>
      <c r="L776" s="75"/>
    </row>
    <row r="777" spans="5:12">
      <c r="E777" s="75"/>
      <c r="F777" s="75"/>
      <c r="G777" s="75"/>
      <c r="J777" s="75"/>
      <c r="K777" s="75"/>
      <c r="L777" s="75"/>
    </row>
    <row r="778" spans="5:12">
      <c r="E778" s="75"/>
      <c r="F778" s="75"/>
      <c r="G778" s="75"/>
      <c r="J778" s="75"/>
      <c r="K778" s="75"/>
      <c r="L778" s="75"/>
    </row>
    <row r="779" spans="5:12">
      <c r="E779" s="75"/>
      <c r="F779" s="75"/>
      <c r="G779" s="75"/>
      <c r="J779" s="75"/>
      <c r="K779" s="75"/>
      <c r="L779" s="75"/>
    </row>
    <row r="780" spans="5:12">
      <c r="E780" s="75"/>
      <c r="F780" s="75"/>
      <c r="G780" s="75"/>
      <c r="J780" s="75"/>
      <c r="K780" s="75"/>
      <c r="L780" s="75"/>
    </row>
    <row r="781" spans="5:12">
      <c r="E781" s="75"/>
      <c r="F781" s="75"/>
      <c r="G781" s="75"/>
      <c r="J781" s="75"/>
      <c r="K781" s="75"/>
      <c r="L781" s="75"/>
    </row>
    <row r="782" spans="5:12">
      <c r="E782" s="75"/>
      <c r="F782" s="75"/>
      <c r="G782" s="75"/>
      <c r="J782" s="75"/>
      <c r="K782" s="75"/>
      <c r="L782" s="75"/>
    </row>
    <row r="783" spans="5:12">
      <c r="E783" s="75"/>
      <c r="F783" s="75"/>
      <c r="G783" s="75"/>
      <c r="J783" s="75"/>
      <c r="K783" s="75"/>
      <c r="L783" s="75"/>
    </row>
    <row r="784" spans="5:12">
      <c r="E784" s="75"/>
      <c r="F784" s="75"/>
      <c r="G784" s="75"/>
      <c r="J784" s="75"/>
      <c r="K784" s="75"/>
      <c r="L784" s="75"/>
    </row>
    <row r="785" spans="5:12">
      <c r="E785" s="75"/>
      <c r="F785" s="75"/>
      <c r="G785" s="75"/>
      <c r="J785" s="75"/>
      <c r="K785" s="75"/>
      <c r="L785" s="75"/>
    </row>
    <row r="786" spans="5:12">
      <c r="E786" s="75"/>
      <c r="F786" s="75"/>
      <c r="G786" s="75"/>
      <c r="J786" s="75"/>
      <c r="K786" s="75"/>
      <c r="L786" s="75"/>
    </row>
    <row r="787" spans="5:12">
      <c r="E787" s="75"/>
      <c r="F787" s="75"/>
      <c r="G787" s="75"/>
      <c r="J787" s="75"/>
      <c r="K787" s="75"/>
      <c r="L787" s="75"/>
    </row>
    <row r="788" spans="5:12">
      <c r="E788" s="75"/>
      <c r="F788" s="75"/>
      <c r="G788" s="75"/>
      <c r="J788" s="75"/>
      <c r="K788" s="75"/>
      <c r="L788" s="75"/>
    </row>
    <row r="789" spans="5:12">
      <c r="E789" s="75"/>
      <c r="F789" s="75"/>
      <c r="G789" s="75"/>
      <c r="J789" s="75"/>
      <c r="K789" s="75"/>
      <c r="L789" s="75"/>
    </row>
    <row r="790" spans="5:12">
      <c r="E790" s="75"/>
      <c r="F790" s="75"/>
      <c r="G790" s="75"/>
      <c r="J790" s="75"/>
      <c r="K790" s="75"/>
      <c r="L790" s="75"/>
    </row>
    <row r="791" spans="5:12">
      <c r="E791" s="75"/>
      <c r="F791" s="75"/>
      <c r="G791" s="75"/>
      <c r="J791" s="75"/>
      <c r="K791" s="75"/>
      <c r="L791" s="75"/>
    </row>
    <row r="792" spans="5:12">
      <c r="E792" s="75"/>
      <c r="F792" s="75"/>
      <c r="G792" s="75"/>
      <c r="J792" s="75"/>
      <c r="K792" s="75"/>
      <c r="L792" s="75"/>
    </row>
    <row r="793" spans="5:12">
      <c r="E793" s="75"/>
      <c r="F793" s="75"/>
      <c r="G793" s="75"/>
      <c r="J793" s="75"/>
      <c r="K793" s="75"/>
      <c r="L793" s="75"/>
    </row>
    <row r="794" spans="5:12">
      <c r="E794" s="75"/>
      <c r="F794" s="75"/>
      <c r="G794" s="75"/>
      <c r="J794" s="75"/>
      <c r="K794" s="75"/>
      <c r="L794" s="75"/>
    </row>
    <row r="795" spans="5:12">
      <c r="E795" s="75"/>
      <c r="F795" s="75"/>
      <c r="G795" s="75"/>
      <c r="J795" s="75"/>
      <c r="K795" s="75"/>
      <c r="L795" s="75"/>
    </row>
    <row r="796" spans="5:12">
      <c r="E796" s="75"/>
      <c r="F796" s="75"/>
      <c r="G796" s="75"/>
      <c r="J796" s="75"/>
      <c r="K796" s="75"/>
      <c r="L796" s="75"/>
    </row>
    <row r="797" spans="5:12">
      <c r="E797" s="75"/>
      <c r="F797" s="75"/>
      <c r="G797" s="75"/>
      <c r="J797" s="75"/>
      <c r="K797" s="75"/>
      <c r="L797" s="75"/>
    </row>
    <row r="798" spans="5:12">
      <c r="E798" s="75"/>
      <c r="F798" s="75"/>
      <c r="G798" s="75"/>
      <c r="J798" s="75"/>
      <c r="K798" s="75"/>
      <c r="L798" s="75"/>
    </row>
    <row r="799" spans="5:12">
      <c r="E799" s="75"/>
      <c r="F799" s="75"/>
      <c r="G799" s="75"/>
      <c r="J799" s="75"/>
      <c r="K799" s="75"/>
      <c r="L799" s="75"/>
    </row>
    <row r="800" spans="5:12">
      <c r="E800" s="75"/>
      <c r="F800" s="75"/>
      <c r="G800" s="75"/>
      <c r="J800" s="75"/>
      <c r="K800" s="75"/>
      <c r="L800" s="75"/>
    </row>
    <row r="801" spans="5:12">
      <c r="E801" s="75"/>
      <c r="F801" s="75"/>
      <c r="G801" s="75"/>
      <c r="J801" s="75"/>
      <c r="K801" s="75"/>
      <c r="L801" s="75"/>
    </row>
    <row r="802" spans="5:12">
      <c r="E802" s="75"/>
      <c r="F802" s="75"/>
      <c r="G802" s="75"/>
      <c r="J802" s="75"/>
      <c r="K802" s="75"/>
      <c r="L802" s="75"/>
    </row>
    <row r="803" spans="5:12">
      <c r="E803" s="75"/>
      <c r="F803" s="75"/>
      <c r="G803" s="75"/>
      <c r="J803" s="75"/>
      <c r="K803" s="75"/>
      <c r="L803" s="75"/>
    </row>
    <row r="804" spans="5:12">
      <c r="E804" s="75"/>
      <c r="F804" s="75"/>
      <c r="G804" s="75"/>
      <c r="J804" s="75"/>
      <c r="K804" s="75"/>
      <c r="L804" s="75"/>
    </row>
    <row r="805" spans="5:12">
      <c r="E805" s="75"/>
      <c r="F805" s="75"/>
      <c r="G805" s="75"/>
      <c r="J805" s="75"/>
      <c r="K805" s="75"/>
      <c r="L805" s="75"/>
    </row>
    <row r="806" spans="5:12">
      <c r="E806" s="75"/>
      <c r="F806" s="75"/>
      <c r="G806" s="75"/>
      <c r="J806" s="75"/>
      <c r="K806" s="75"/>
      <c r="L806" s="75"/>
    </row>
    <row r="807" spans="5:12">
      <c r="E807" s="75"/>
      <c r="F807" s="75"/>
      <c r="G807" s="75"/>
      <c r="J807" s="75"/>
      <c r="K807" s="75"/>
      <c r="L807" s="75"/>
    </row>
    <row r="808" spans="5:12">
      <c r="E808" s="75"/>
      <c r="F808" s="75"/>
      <c r="G808" s="75"/>
      <c r="J808" s="75"/>
      <c r="K808" s="75"/>
      <c r="L808" s="75"/>
    </row>
    <row r="809" spans="5:12">
      <c r="E809" s="75"/>
      <c r="F809" s="75"/>
      <c r="G809" s="75"/>
      <c r="J809" s="75"/>
      <c r="K809" s="75"/>
      <c r="L809" s="75"/>
    </row>
    <row r="810" spans="5:12">
      <c r="E810" s="75"/>
      <c r="F810" s="75"/>
      <c r="G810" s="75"/>
      <c r="J810" s="75"/>
      <c r="K810" s="75"/>
      <c r="L810" s="75"/>
    </row>
    <row r="811" spans="5:12">
      <c r="E811" s="75"/>
      <c r="F811" s="75"/>
      <c r="G811" s="75"/>
      <c r="J811" s="75"/>
      <c r="K811" s="75"/>
      <c r="L811" s="75"/>
    </row>
    <row r="812" spans="5:12">
      <c r="E812" s="75"/>
      <c r="F812" s="75"/>
      <c r="G812" s="75"/>
      <c r="J812" s="75"/>
      <c r="K812" s="75"/>
      <c r="L812" s="75"/>
    </row>
    <row r="813" spans="5:12">
      <c r="E813" s="75"/>
      <c r="F813" s="75"/>
      <c r="G813" s="75"/>
      <c r="J813" s="75"/>
      <c r="K813" s="75"/>
      <c r="L813" s="75"/>
    </row>
    <row r="814" spans="5:12">
      <c r="E814" s="75"/>
      <c r="F814" s="75"/>
      <c r="G814" s="75"/>
      <c r="J814" s="75"/>
      <c r="K814" s="75"/>
      <c r="L814" s="75"/>
    </row>
    <row r="815" spans="5:12">
      <c r="E815" s="75"/>
      <c r="F815" s="75"/>
      <c r="G815" s="75"/>
      <c r="J815" s="75"/>
      <c r="K815" s="75"/>
      <c r="L815" s="75"/>
    </row>
    <row r="816" spans="5:12">
      <c r="E816" s="75"/>
      <c r="F816" s="75"/>
      <c r="G816" s="75"/>
      <c r="J816" s="75"/>
      <c r="K816" s="75"/>
      <c r="L816" s="75"/>
    </row>
    <row r="817" spans="5:12">
      <c r="E817" s="75"/>
      <c r="F817" s="75"/>
      <c r="G817" s="75"/>
      <c r="J817" s="75"/>
      <c r="K817" s="75"/>
      <c r="L817" s="75"/>
    </row>
    <row r="818" spans="5:12">
      <c r="E818" s="75"/>
      <c r="F818" s="75"/>
      <c r="G818" s="75"/>
      <c r="J818" s="75"/>
      <c r="K818" s="75"/>
      <c r="L818" s="75"/>
    </row>
    <row r="819" spans="5:12">
      <c r="E819" s="75"/>
      <c r="F819" s="75"/>
      <c r="G819" s="75"/>
      <c r="J819" s="75"/>
      <c r="K819" s="75"/>
      <c r="L819" s="75"/>
    </row>
    <row r="820" spans="5:12">
      <c r="E820" s="75"/>
      <c r="F820" s="75"/>
      <c r="G820" s="75"/>
      <c r="J820" s="75"/>
      <c r="K820" s="75"/>
      <c r="L820" s="75"/>
    </row>
    <row r="821" spans="5:12">
      <c r="E821" s="75"/>
      <c r="F821" s="75"/>
      <c r="G821" s="75"/>
      <c r="J821" s="75"/>
      <c r="K821" s="75"/>
      <c r="L821" s="75"/>
    </row>
    <row r="822" spans="5:12">
      <c r="E822" s="75"/>
      <c r="F822" s="75"/>
      <c r="G822" s="75"/>
      <c r="J822" s="75"/>
      <c r="K822" s="75"/>
      <c r="L822" s="75"/>
    </row>
    <row r="823" spans="5:12">
      <c r="E823" s="75"/>
      <c r="F823" s="75"/>
      <c r="G823" s="75"/>
      <c r="J823" s="75"/>
      <c r="K823" s="75"/>
      <c r="L823" s="75"/>
    </row>
    <row r="824" spans="5:12">
      <c r="E824" s="75"/>
      <c r="F824" s="75"/>
      <c r="G824" s="75"/>
      <c r="J824" s="75"/>
      <c r="K824" s="75"/>
      <c r="L824" s="75"/>
    </row>
    <row r="825" spans="5:12">
      <c r="E825" s="75"/>
      <c r="F825" s="75"/>
      <c r="G825" s="75"/>
      <c r="J825" s="75"/>
      <c r="K825" s="75"/>
      <c r="L825" s="75"/>
    </row>
    <row r="826" spans="5:12">
      <c r="E826" s="75"/>
      <c r="F826" s="75"/>
      <c r="G826" s="75"/>
      <c r="J826" s="75"/>
      <c r="K826" s="75"/>
      <c r="L826" s="75"/>
    </row>
    <row r="827" spans="5:12">
      <c r="E827" s="75"/>
      <c r="F827" s="75"/>
      <c r="G827" s="75"/>
      <c r="J827" s="75"/>
      <c r="K827" s="75"/>
      <c r="L827" s="75"/>
    </row>
    <row r="828" spans="5:12">
      <c r="E828" s="75"/>
      <c r="F828" s="75"/>
      <c r="G828" s="75"/>
      <c r="J828" s="75"/>
      <c r="K828" s="75"/>
      <c r="L828" s="75"/>
    </row>
    <row r="829" spans="5:12">
      <c r="E829" s="75"/>
      <c r="F829" s="75"/>
      <c r="G829" s="75"/>
      <c r="J829" s="75"/>
      <c r="K829" s="75"/>
      <c r="L829" s="75"/>
    </row>
    <row r="830" spans="5:12">
      <c r="E830" s="75"/>
      <c r="F830" s="75"/>
      <c r="G830" s="75"/>
      <c r="J830" s="75"/>
      <c r="K830" s="75"/>
      <c r="L830" s="75"/>
    </row>
    <row r="831" spans="5:12">
      <c r="E831" s="75"/>
      <c r="F831" s="75"/>
      <c r="G831" s="75"/>
      <c r="J831" s="75"/>
      <c r="K831" s="75"/>
      <c r="L831" s="75"/>
    </row>
    <row r="832" spans="5:12">
      <c r="E832" s="75"/>
      <c r="F832" s="75"/>
      <c r="G832" s="75"/>
      <c r="J832" s="75"/>
      <c r="K832" s="75"/>
      <c r="L832" s="75"/>
    </row>
    <row r="833" spans="5:12">
      <c r="E833" s="75"/>
      <c r="F833" s="75"/>
      <c r="G833" s="75"/>
      <c r="J833" s="75"/>
      <c r="K833" s="75"/>
      <c r="L833" s="75"/>
    </row>
    <row r="834" spans="5:12">
      <c r="E834" s="75"/>
      <c r="F834" s="75"/>
      <c r="G834" s="75"/>
      <c r="J834" s="75"/>
      <c r="K834" s="75"/>
      <c r="L834" s="75"/>
    </row>
    <row r="835" spans="5:12">
      <c r="E835" s="75"/>
      <c r="F835" s="75"/>
      <c r="G835" s="75"/>
      <c r="J835" s="75"/>
      <c r="K835" s="75"/>
      <c r="L835" s="75"/>
    </row>
    <row r="836" spans="5:12">
      <c r="E836" s="75"/>
      <c r="F836" s="75"/>
      <c r="G836" s="75"/>
      <c r="J836" s="75"/>
      <c r="K836" s="75"/>
      <c r="L836" s="75"/>
    </row>
    <row r="837" spans="5:12">
      <c r="E837" s="75"/>
      <c r="F837" s="75"/>
      <c r="G837" s="75"/>
      <c r="J837" s="75"/>
      <c r="K837" s="75"/>
      <c r="L837" s="75"/>
    </row>
    <row r="838" spans="5:12">
      <c r="E838" s="75"/>
      <c r="F838" s="75"/>
      <c r="G838" s="75"/>
      <c r="J838" s="75"/>
      <c r="K838" s="75"/>
      <c r="L838" s="75"/>
    </row>
    <row r="839" spans="5:12">
      <c r="E839" s="75"/>
      <c r="F839" s="75"/>
      <c r="G839" s="75"/>
      <c r="J839" s="75"/>
      <c r="K839" s="75"/>
      <c r="L839" s="75"/>
    </row>
    <row r="840" spans="5:12">
      <c r="E840" s="75"/>
      <c r="F840" s="75"/>
      <c r="G840" s="75"/>
      <c r="J840" s="75"/>
      <c r="K840" s="75"/>
      <c r="L840" s="75"/>
    </row>
    <row r="841" spans="5:12">
      <c r="E841" s="75"/>
      <c r="F841" s="75"/>
      <c r="G841" s="75"/>
      <c r="J841" s="75"/>
      <c r="K841" s="75"/>
      <c r="L841" s="75"/>
    </row>
    <row r="842" spans="5:12">
      <c r="E842" s="75"/>
      <c r="F842" s="75"/>
      <c r="G842" s="75"/>
      <c r="J842" s="75"/>
      <c r="K842" s="75"/>
      <c r="L842" s="75"/>
    </row>
    <row r="843" spans="5:12">
      <c r="E843" s="75"/>
      <c r="F843" s="75"/>
      <c r="G843" s="75"/>
      <c r="J843" s="75"/>
      <c r="K843" s="75"/>
      <c r="L843" s="75"/>
    </row>
    <row r="844" spans="5:12">
      <c r="E844" s="75"/>
      <c r="F844" s="75"/>
      <c r="G844" s="75"/>
      <c r="J844" s="75"/>
      <c r="K844" s="75"/>
      <c r="L844" s="75"/>
    </row>
    <row r="845" spans="5:12">
      <c r="E845" s="75"/>
      <c r="F845" s="75"/>
      <c r="G845" s="75"/>
      <c r="J845" s="75"/>
      <c r="K845" s="75"/>
      <c r="L845" s="75"/>
    </row>
    <row r="846" spans="5:12">
      <c r="E846" s="75"/>
      <c r="F846" s="75"/>
      <c r="G846" s="75"/>
      <c r="J846" s="75"/>
      <c r="K846" s="75"/>
      <c r="L846" s="75"/>
    </row>
    <row r="847" spans="5:12">
      <c r="E847" s="75"/>
      <c r="F847" s="75"/>
      <c r="G847" s="75"/>
      <c r="J847" s="75"/>
      <c r="K847" s="75"/>
      <c r="L847" s="75"/>
    </row>
    <row r="848" spans="5:12">
      <c r="E848" s="75"/>
      <c r="F848" s="75"/>
      <c r="G848" s="75"/>
      <c r="J848" s="75"/>
      <c r="K848" s="75"/>
      <c r="L848" s="75"/>
    </row>
    <row r="849" spans="5:12">
      <c r="E849" s="75"/>
      <c r="F849" s="75"/>
      <c r="G849" s="75"/>
      <c r="J849" s="75"/>
      <c r="K849" s="75"/>
      <c r="L849" s="75"/>
    </row>
    <row r="850" spans="5:12">
      <c r="E850" s="75"/>
      <c r="F850" s="75"/>
      <c r="G850" s="75"/>
      <c r="J850" s="75"/>
      <c r="K850" s="75"/>
      <c r="L850" s="75"/>
    </row>
    <row r="851" spans="5:12">
      <c r="E851" s="75"/>
      <c r="F851" s="75"/>
      <c r="G851" s="75"/>
      <c r="J851" s="75"/>
      <c r="K851" s="75"/>
      <c r="L851" s="75"/>
    </row>
    <row r="852" spans="5:12">
      <c r="E852" s="75"/>
      <c r="F852" s="75"/>
      <c r="G852" s="75"/>
      <c r="J852" s="75"/>
      <c r="K852" s="75"/>
      <c r="L852" s="75"/>
    </row>
    <row r="853" spans="5:12">
      <c r="E853" s="75"/>
      <c r="F853" s="75"/>
      <c r="G853" s="75"/>
      <c r="J853" s="75"/>
      <c r="K853" s="75"/>
      <c r="L853" s="75"/>
    </row>
    <row r="854" spans="5:12">
      <c r="E854" s="75"/>
      <c r="F854" s="75"/>
      <c r="G854" s="75"/>
      <c r="J854" s="75"/>
      <c r="K854" s="75"/>
      <c r="L854" s="75"/>
    </row>
    <row r="855" spans="5:12">
      <c r="E855" s="75"/>
      <c r="F855" s="75"/>
      <c r="G855" s="75"/>
      <c r="J855" s="75"/>
      <c r="K855" s="75"/>
      <c r="L855" s="75"/>
    </row>
    <row r="856" spans="5:12">
      <c r="E856" s="75"/>
      <c r="F856" s="75"/>
      <c r="G856" s="75"/>
      <c r="J856" s="75"/>
      <c r="K856" s="75"/>
      <c r="L856" s="75"/>
    </row>
    <row r="857" spans="5:12">
      <c r="E857" s="75"/>
      <c r="F857" s="75"/>
      <c r="G857" s="75"/>
      <c r="J857" s="75"/>
      <c r="K857" s="75"/>
      <c r="L857" s="75"/>
    </row>
    <row r="858" spans="5:12">
      <c r="E858" s="75"/>
      <c r="F858" s="75"/>
      <c r="G858" s="75"/>
      <c r="J858" s="75"/>
      <c r="K858" s="75"/>
      <c r="L858" s="75"/>
    </row>
    <row r="859" spans="5:12">
      <c r="E859" s="75"/>
      <c r="F859" s="75"/>
      <c r="G859" s="75"/>
      <c r="J859" s="75"/>
      <c r="K859" s="75"/>
      <c r="L859" s="75"/>
    </row>
    <row r="860" spans="5:12">
      <c r="E860" s="75"/>
      <c r="F860" s="75"/>
      <c r="G860" s="75"/>
      <c r="J860" s="75"/>
      <c r="K860" s="75"/>
      <c r="L860" s="75"/>
    </row>
    <row r="861" spans="5:12">
      <c r="E861" s="75"/>
      <c r="F861" s="75"/>
      <c r="G861" s="75"/>
      <c r="J861" s="75"/>
      <c r="K861" s="75"/>
      <c r="L861" s="75"/>
    </row>
    <row r="862" spans="5:12">
      <c r="E862" s="75"/>
      <c r="F862" s="75"/>
      <c r="G862" s="75"/>
      <c r="J862" s="75"/>
      <c r="K862" s="75"/>
      <c r="L862" s="75"/>
    </row>
    <row r="863" spans="5:12">
      <c r="E863" s="75"/>
      <c r="F863" s="75"/>
      <c r="G863" s="75"/>
      <c r="J863" s="75"/>
      <c r="K863" s="75"/>
      <c r="L863" s="75"/>
    </row>
    <row r="864" spans="5:12">
      <c r="E864" s="75"/>
      <c r="F864" s="75"/>
      <c r="G864" s="75"/>
      <c r="J864" s="75"/>
      <c r="K864" s="75"/>
      <c r="L864" s="75"/>
    </row>
    <row r="865" spans="5:12">
      <c r="E865" s="75"/>
      <c r="F865" s="75"/>
      <c r="G865" s="75"/>
      <c r="J865" s="75"/>
      <c r="K865" s="75"/>
      <c r="L865" s="75"/>
    </row>
    <row r="866" spans="5:12">
      <c r="E866" s="75"/>
      <c r="F866" s="75"/>
      <c r="G866" s="75"/>
      <c r="J866" s="75"/>
      <c r="K866" s="75"/>
      <c r="L866" s="75"/>
    </row>
    <row r="867" spans="5:12">
      <c r="E867" s="75"/>
      <c r="F867" s="75"/>
      <c r="G867" s="75"/>
      <c r="J867" s="75"/>
      <c r="K867" s="75"/>
      <c r="L867" s="75"/>
    </row>
    <row r="868" spans="5:12">
      <c r="E868" s="75"/>
      <c r="F868" s="75"/>
      <c r="G868" s="75"/>
      <c r="J868" s="75"/>
      <c r="K868" s="75"/>
      <c r="L868" s="75"/>
    </row>
    <row r="869" spans="5:12">
      <c r="E869" s="75"/>
      <c r="F869" s="75"/>
      <c r="G869" s="75"/>
      <c r="J869" s="75"/>
      <c r="K869" s="75"/>
      <c r="L869" s="75"/>
    </row>
    <row r="870" spans="5:12">
      <c r="E870" s="75"/>
      <c r="F870" s="75"/>
      <c r="G870" s="75"/>
      <c r="J870" s="75"/>
      <c r="K870" s="75"/>
      <c r="L870" s="75"/>
    </row>
    <row r="871" spans="5:12">
      <c r="E871" s="75"/>
      <c r="F871" s="75"/>
      <c r="G871" s="75"/>
      <c r="J871" s="75"/>
      <c r="K871" s="75"/>
      <c r="L871" s="75"/>
    </row>
    <row r="872" spans="5:12">
      <c r="E872" s="75"/>
      <c r="F872" s="75"/>
      <c r="G872" s="75"/>
      <c r="J872" s="75"/>
      <c r="K872" s="75"/>
      <c r="L872" s="75"/>
    </row>
    <row r="873" spans="5:12">
      <c r="E873" s="75"/>
      <c r="F873" s="75"/>
      <c r="G873" s="75"/>
      <c r="J873" s="75"/>
      <c r="K873" s="75"/>
      <c r="L873" s="75"/>
    </row>
    <row r="874" spans="5:12">
      <c r="E874" s="75"/>
      <c r="F874" s="75"/>
      <c r="G874" s="75"/>
      <c r="J874" s="75"/>
      <c r="K874" s="75"/>
      <c r="L874" s="75"/>
    </row>
    <row r="875" spans="5:12">
      <c r="E875" s="75"/>
      <c r="F875" s="75"/>
      <c r="G875" s="75"/>
      <c r="J875" s="75"/>
      <c r="K875" s="75"/>
      <c r="L875" s="75"/>
    </row>
    <row r="876" spans="5:12">
      <c r="E876" s="75"/>
      <c r="F876" s="75"/>
      <c r="G876" s="75"/>
      <c r="J876" s="75"/>
      <c r="K876" s="75"/>
      <c r="L876" s="75"/>
    </row>
    <row r="877" spans="5:12">
      <c r="E877" s="75"/>
      <c r="F877" s="75"/>
      <c r="G877" s="75"/>
      <c r="J877" s="75"/>
      <c r="K877" s="75"/>
      <c r="L877" s="75"/>
    </row>
    <row r="878" spans="5:12">
      <c r="E878" s="75"/>
      <c r="F878" s="75"/>
      <c r="G878" s="75"/>
      <c r="J878" s="75"/>
      <c r="K878" s="75"/>
      <c r="L878" s="75"/>
    </row>
    <row r="879" spans="5:12">
      <c r="E879" s="75"/>
      <c r="F879" s="75"/>
      <c r="G879" s="75"/>
      <c r="J879" s="75"/>
      <c r="K879" s="75"/>
      <c r="L879" s="75"/>
    </row>
    <row r="880" spans="5:12">
      <c r="E880" s="75"/>
      <c r="F880" s="75"/>
      <c r="G880" s="75"/>
      <c r="J880" s="75"/>
      <c r="K880" s="75"/>
      <c r="L880" s="75"/>
    </row>
    <row r="881" spans="5:12">
      <c r="E881" s="75"/>
      <c r="F881" s="75"/>
      <c r="G881" s="75"/>
      <c r="J881" s="75"/>
      <c r="K881" s="75"/>
      <c r="L881" s="75"/>
    </row>
    <row r="882" spans="5:12">
      <c r="E882" s="75"/>
      <c r="F882" s="75"/>
      <c r="G882" s="75"/>
      <c r="J882" s="75"/>
      <c r="K882" s="75"/>
      <c r="L882" s="75"/>
    </row>
    <row r="883" spans="5:12">
      <c r="E883" s="75"/>
      <c r="F883" s="75"/>
      <c r="G883" s="75"/>
      <c r="J883" s="75"/>
      <c r="K883" s="75"/>
      <c r="L883" s="75"/>
    </row>
    <row r="884" spans="5:12">
      <c r="E884" s="75"/>
      <c r="F884" s="75"/>
      <c r="G884" s="75"/>
      <c r="J884" s="75"/>
      <c r="K884" s="75"/>
      <c r="L884" s="75"/>
    </row>
    <row r="885" spans="5:12">
      <c r="E885" s="75"/>
      <c r="F885" s="75"/>
      <c r="G885" s="75"/>
      <c r="J885" s="75"/>
      <c r="K885" s="75"/>
      <c r="L885" s="75"/>
    </row>
    <row r="886" spans="5:12">
      <c r="E886" s="75"/>
      <c r="F886" s="75"/>
      <c r="G886" s="75"/>
      <c r="J886" s="75"/>
      <c r="K886" s="75"/>
      <c r="L886" s="75"/>
    </row>
    <row r="887" spans="5:12">
      <c r="E887" s="75"/>
      <c r="F887" s="75"/>
      <c r="G887" s="75"/>
      <c r="J887" s="75"/>
      <c r="K887" s="75"/>
      <c r="L887" s="75"/>
    </row>
    <row r="888" spans="5:12">
      <c r="E888" s="75"/>
      <c r="F888" s="75"/>
      <c r="G888" s="75"/>
      <c r="J888" s="75"/>
      <c r="K888" s="75"/>
      <c r="L888" s="75"/>
    </row>
    <row r="889" spans="5:12">
      <c r="E889" s="75"/>
      <c r="F889" s="75"/>
      <c r="G889" s="75"/>
      <c r="J889" s="75"/>
      <c r="K889" s="75"/>
      <c r="L889" s="75"/>
    </row>
    <row r="890" spans="5:12">
      <c r="E890" s="75"/>
      <c r="F890" s="75"/>
      <c r="G890" s="75"/>
      <c r="J890" s="75"/>
      <c r="K890" s="75"/>
      <c r="L890" s="75"/>
    </row>
    <row r="891" spans="5:12">
      <c r="E891" s="75"/>
      <c r="F891" s="75"/>
      <c r="G891" s="75"/>
      <c r="J891" s="75"/>
      <c r="K891" s="75"/>
      <c r="L891" s="75"/>
    </row>
    <row r="892" spans="5:12">
      <c r="E892" s="75"/>
      <c r="F892" s="75"/>
      <c r="G892" s="75"/>
      <c r="J892" s="75"/>
      <c r="K892" s="75"/>
      <c r="L892" s="75"/>
    </row>
    <row r="893" spans="5:12">
      <c r="E893" s="75"/>
      <c r="F893" s="75"/>
      <c r="G893" s="75"/>
      <c r="J893" s="75"/>
      <c r="K893" s="75"/>
      <c r="L893" s="75"/>
    </row>
    <row r="894" spans="5:12">
      <c r="E894" s="75"/>
      <c r="F894" s="75"/>
      <c r="G894" s="75"/>
      <c r="J894" s="75"/>
      <c r="K894" s="75"/>
      <c r="L894" s="75"/>
    </row>
    <row r="895" spans="5:12">
      <c r="E895" s="75"/>
      <c r="F895" s="75"/>
      <c r="G895" s="75"/>
      <c r="J895" s="75"/>
      <c r="K895" s="75"/>
      <c r="L895" s="75"/>
    </row>
    <row r="896" spans="5:12">
      <c r="E896" s="75"/>
      <c r="F896" s="75"/>
      <c r="G896" s="75"/>
      <c r="J896" s="75"/>
      <c r="K896" s="75"/>
      <c r="L896" s="75"/>
    </row>
    <row r="897" spans="5:12">
      <c r="E897" s="75"/>
      <c r="F897" s="75"/>
      <c r="G897" s="75"/>
      <c r="J897" s="75"/>
      <c r="K897" s="75"/>
      <c r="L897" s="75"/>
    </row>
    <row r="898" spans="5:12">
      <c r="E898" s="75"/>
      <c r="F898" s="75"/>
      <c r="G898" s="75"/>
      <c r="J898" s="75"/>
      <c r="K898" s="75"/>
      <c r="L898" s="75"/>
    </row>
    <row r="899" spans="5:12">
      <c r="E899" s="75"/>
      <c r="F899" s="75"/>
      <c r="G899" s="75"/>
      <c r="J899" s="75"/>
      <c r="K899" s="75"/>
      <c r="L899" s="75"/>
    </row>
    <row r="900" spans="5:12">
      <c r="E900" s="75"/>
      <c r="F900" s="75"/>
      <c r="G900" s="75"/>
      <c r="J900" s="75"/>
      <c r="K900" s="75"/>
      <c r="L900" s="75"/>
    </row>
    <row r="901" spans="5:12">
      <c r="E901" s="75"/>
      <c r="F901" s="75"/>
      <c r="G901" s="75"/>
      <c r="J901" s="75"/>
      <c r="K901" s="75"/>
      <c r="L901" s="75"/>
    </row>
    <row r="902" spans="5:12">
      <c r="E902" s="75"/>
      <c r="F902" s="75"/>
      <c r="G902" s="75"/>
      <c r="J902" s="75"/>
      <c r="K902" s="75"/>
      <c r="L902" s="75"/>
    </row>
    <row r="903" spans="5:12">
      <c r="E903" s="75"/>
      <c r="F903" s="75"/>
      <c r="G903" s="75"/>
      <c r="J903" s="75"/>
      <c r="K903" s="75"/>
      <c r="L903" s="75"/>
    </row>
    <row r="904" spans="5:12">
      <c r="E904" s="75"/>
      <c r="F904" s="75"/>
      <c r="G904" s="75"/>
      <c r="J904" s="75"/>
      <c r="K904" s="75"/>
      <c r="L904" s="75"/>
    </row>
    <row r="905" spans="5:12">
      <c r="E905" s="75"/>
      <c r="F905" s="75"/>
      <c r="G905" s="75"/>
      <c r="J905" s="75"/>
      <c r="K905" s="75"/>
      <c r="L905" s="75"/>
    </row>
    <row r="906" spans="5:12">
      <c r="E906" s="75"/>
      <c r="F906" s="75"/>
      <c r="G906" s="75"/>
      <c r="J906" s="75"/>
      <c r="K906" s="75"/>
      <c r="L906" s="75"/>
    </row>
    <row r="907" spans="5:12">
      <c r="E907" s="75"/>
      <c r="F907" s="75"/>
      <c r="G907" s="75"/>
      <c r="J907" s="75"/>
      <c r="K907" s="75"/>
      <c r="L907" s="75"/>
    </row>
    <row r="908" spans="5:12">
      <c r="E908" s="75"/>
      <c r="F908" s="75"/>
      <c r="G908" s="75"/>
      <c r="J908" s="75"/>
      <c r="K908" s="75"/>
      <c r="L908" s="75"/>
    </row>
    <row r="909" spans="5:12">
      <c r="E909" s="75"/>
      <c r="F909" s="75"/>
      <c r="G909" s="75"/>
      <c r="J909" s="75"/>
      <c r="K909" s="75"/>
      <c r="L909" s="75"/>
    </row>
    <row r="910" spans="5:12">
      <c r="E910" s="75"/>
      <c r="F910" s="75"/>
      <c r="G910" s="75"/>
      <c r="J910" s="75"/>
      <c r="K910" s="75"/>
      <c r="L910" s="75"/>
    </row>
    <row r="911" spans="5:12">
      <c r="E911" s="75"/>
      <c r="F911" s="75"/>
      <c r="G911" s="75"/>
      <c r="J911" s="75"/>
      <c r="K911" s="75"/>
      <c r="L911" s="75"/>
    </row>
    <row r="912" spans="5:12">
      <c r="E912" s="75"/>
      <c r="F912" s="75"/>
      <c r="G912" s="75"/>
      <c r="J912" s="75"/>
      <c r="K912" s="75"/>
      <c r="L912" s="75"/>
    </row>
    <row r="913" spans="5:12">
      <c r="E913" s="75"/>
      <c r="F913" s="75"/>
      <c r="G913" s="75"/>
      <c r="J913" s="75"/>
      <c r="K913" s="75"/>
      <c r="L913" s="75"/>
    </row>
    <row r="914" spans="5:12">
      <c r="E914" s="75"/>
      <c r="F914" s="75"/>
      <c r="G914" s="75"/>
      <c r="J914" s="75"/>
      <c r="K914" s="75"/>
      <c r="L914" s="75"/>
    </row>
    <row r="915" spans="5:12">
      <c r="E915" s="75"/>
      <c r="F915" s="75"/>
      <c r="G915" s="75"/>
      <c r="J915" s="75"/>
      <c r="K915" s="75"/>
      <c r="L915" s="75"/>
    </row>
    <row r="916" spans="5:12">
      <c r="E916" s="75"/>
      <c r="F916" s="75"/>
      <c r="G916" s="75"/>
      <c r="J916" s="75"/>
      <c r="K916" s="75"/>
      <c r="L916" s="75"/>
    </row>
    <row r="917" spans="5:12">
      <c r="E917" s="75"/>
      <c r="F917" s="75"/>
      <c r="G917" s="75"/>
      <c r="J917" s="75"/>
      <c r="K917" s="75"/>
      <c r="L917" s="75"/>
    </row>
    <row r="918" spans="5:12">
      <c r="E918" s="75"/>
      <c r="F918" s="75"/>
      <c r="G918" s="75"/>
      <c r="J918" s="75"/>
      <c r="K918" s="75"/>
      <c r="L918" s="75"/>
    </row>
    <row r="919" spans="5:12">
      <c r="E919" s="75"/>
      <c r="F919" s="75"/>
      <c r="G919" s="75"/>
      <c r="J919" s="75"/>
      <c r="K919" s="75"/>
      <c r="L919" s="75"/>
    </row>
    <row r="920" spans="5:12">
      <c r="E920" s="75"/>
      <c r="F920" s="75"/>
      <c r="G920" s="75"/>
      <c r="J920" s="75"/>
      <c r="K920" s="75"/>
      <c r="L920" s="75"/>
    </row>
    <row r="921" spans="5:12">
      <c r="E921" s="75"/>
      <c r="F921" s="75"/>
      <c r="G921" s="75"/>
      <c r="J921" s="75"/>
      <c r="K921" s="75"/>
      <c r="L921" s="75"/>
    </row>
    <row r="922" spans="5:12">
      <c r="E922" s="75"/>
      <c r="F922" s="75"/>
      <c r="G922" s="75"/>
      <c r="J922" s="75"/>
      <c r="K922" s="75"/>
      <c r="L922" s="75"/>
    </row>
    <row r="923" spans="5:12">
      <c r="E923" s="75"/>
      <c r="F923" s="75"/>
      <c r="G923" s="75"/>
      <c r="J923" s="75"/>
      <c r="K923" s="75"/>
      <c r="L923" s="75"/>
    </row>
    <row r="924" spans="5:12">
      <c r="E924" s="75"/>
      <c r="F924" s="75"/>
      <c r="G924" s="75"/>
      <c r="J924" s="75"/>
      <c r="K924" s="75"/>
      <c r="L924" s="75"/>
    </row>
    <row r="925" spans="5:12">
      <c r="E925" s="75"/>
      <c r="F925" s="75"/>
      <c r="G925" s="75"/>
      <c r="J925" s="75"/>
      <c r="K925" s="75"/>
      <c r="L925" s="75"/>
    </row>
    <row r="926" spans="5:12">
      <c r="E926" s="75"/>
      <c r="F926" s="75"/>
      <c r="G926" s="75"/>
      <c r="J926" s="75"/>
      <c r="K926" s="75"/>
      <c r="L926" s="75"/>
    </row>
    <row r="927" spans="5:12">
      <c r="E927" s="75"/>
      <c r="F927" s="75"/>
      <c r="G927" s="75"/>
      <c r="J927" s="75"/>
      <c r="K927" s="75"/>
      <c r="L927" s="75"/>
    </row>
    <row r="928" spans="5:12">
      <c r="E928" s="75"/>
      <c r="F928" s="75"/>
      <c r="G928" s="75"/>
      <c r="J928" s="75"/>
      <c r="K928" s="75"/>
      <c r="L928" s="75"/>
    </row>
    <row r="929" spans="5:12">
      <c r="E929" s="75"/>
      <c r="F929" s="75"/>
      <c r="G929" s="75"/>
      <c r="J929" s="75"/>
      <c r="K929" s="75"/>
      <c r="L929" s="75"/>
    </row>
    <row r="930" spans="5:12">
      <c r="E930" s="75"/>
      <c r="F930" s="75"/>
      <c r="G930" s="75"/>
      <c r="J930" s="75"/>
      <c r="K930" s="75"/>
      <c r="L930" s="75"/>
    </row>
    <row r="931" spans="5:12">
      <c r="E931" s="75"/>
      <c r="F931" s="75"/>
      <c r="G931" s="75"/>
      <c r="J931" s="75"/>
      <c r="K931" s="75"/>
      <c r="L931" s="75"/>
    </row>
    <row r="932" spans="5:12">
      <c r="E932" s="75"/>
      <c r="F932" s="75"/>
      <c r="G932" s="75"/>
      <c r="J932" s="75"/>
      <c r="K932" s="75"/>
      <c r="L932" s="75"/>
    </row>
    <row r="933" spans="5:12">
      <c r="E933" s="75"/>
      <c r="F933" s="75"/>
      <c r="G933" s="75"/>
      <c r="J933" s="75"/>
      <c r="K933" s="75"/>
      <c r="L933" s="75"/>
    </row>
    <row r="934" spans="5:12">
      <c r="E934" s="75"/>
      <c r="F934" s="75"/>
      <c r="G934" s="75"/>
      <c r="J934" s="75"/>
      <c r="K934" s="75"/>
      <c r="L934" s="75"/>
    </row>
    <row r="935" spans="5:12">
      <c r="E935" s="75"/>
      <c r="F935" s="75"/>
      <c r="G935" s="75"/>
      <c r="J935" s="75"/>
      <c r="K935" s="75"/>
      <c r="L935" s="75"/>
    </row>
    <row r="936" spans="5:12">
      <c r="E936" s="75"/>
      <c r="F936" s="75"/>
      <c r="G936" s="75"/>
      <c r="J936" s="75"/>
      <c r="K936" s="75"/>
      <c r="L936" s="75"/>
    </row>
    <row r="937" spans="5:12">
      <c r="E937" s="75"/>
      <c r="F937" s="75"/>
      <c r="G937" s="75"/>
      <c r="J937" s="75"/>
      <c r="K937" s="75"/>
      <c r="L937" s="75"/>
    </row>
    <row r="938" spans="5:12">
      <c r="E938" s="75"/>
      <c r="F938" s="75"/>
      <c r="G938" s="75"/>
      <c r="J938" s="75"/>
      <c r="K938" s="75"/>
      <c r="L938" s="75"/>
    </row>
    <row r="939" spans="5:12">
      <c r="E939" s="75"/>
      <c r="F939" s="75"/>
      <c r="G939" s="75"/>
      <c r="J939" s="75"/>
      <c r="K939" s="75"/>
      <c r="L939" s="75"/>
    </row>
    <row r="940" spans="5:12">
      <c r="E940" s="75"/>
      <c r="F940" s="75"/>
      <c r="G940" s="75"/>
      <c r="J940" s="75"/>
      <c r="K940" s="75"/>
      <c r="L940" s="75"/>
    </row>
    <row r="941" spans="5:12">
      <c r="E941" s="75"/>
      <c r="F941" s="75"/>
      <c r="G941" s="75"/>
      <c r="J941" s="75"/>
      <c r="K941" s="75"/>
      <c r="L941" s="75"/>
    </row>
    <row r="942" spans="5:12">
      <c r="E942" s="75"/>
      <c r="F942" s="75"/>
      <c r="G942" s="75"/>
      <c r="J942" s="75"/>
      <c r="K942" s="75"/>
      <c r="L942" s="75"/>
    </row>
    <row r="943" spans="5:12">
      <c r="E943" s="75"/>
      <c r="F943" s="75"/>
      <c r="G943" s="75"/>
      <c r="J943" s="75"/>
      <c r="K943" s="75"/>
      <c r="L943" s="75"/>
    </row>
    <row r="944" spans="5:12">
      <c r="E944" s="75"/>
      <c r="F944" s="75"/>
      <c r="G944" s="75"/>
      <c r="J944" s="75"/>
      <c r="K944" s="75"/>
      <c r="L944" s="75"/>
    </row>
    <row r="945" spans="5:12">
      <c r="E945" s="75"/>
      <c r="F945" s="75"/>
      <c r="G945" s="75"/>
      <c r="J945" s="75"/>
      <c r="K945" s="75"/>
      <c r="L945" s="75"/>
    </row>
    <row r="946" spans="5:12">
      <c r="E946" s="75"/>
      <c r="F946" s="75"/>
      <c r="G946" s="75"/>
      <c r="J946" s="75"/>
      <c r="K946" s="75"/>
      <c r="L946" s="75"/>
    </row>
    <row r="947" spans="5:12">
      <c r="E947" s="75"/>
      <c r="F947" s="75"/>
      <c r="G947" s="75"/>
      <c r="J947" s="75"/>
      <c r="K947" s="75"/>
      <c r="L947" s="75"/>
    </row>
    <row r="948" spans="5:12">
      <c r="E948" s="75"/>
      <c r="F948" s="75"/>
      <c r="G948" s="75"/>
      <c r="J948" s="75"/>
      <c r="K948" s="75"/>
      <c r="L948" s="75"/>
    </row>
    <row r="949" spans="5:12">
      <c r="E949" s="75"/>
      <c r="F949" s="75"/>
      <c r="G949" s="75"/>
      <c r="J949" s="75"/>
      <c r="K949" s="75"/>
      <c r="L949" s="75"/>
    </row>
    <row r="950" spans="5:12">
      <c r="E950" s="75"/>
      <c r="F950" s="75"/>
      <c r="G950" s="75"/>
      <c r="J950" s="75"/>
      <c r="K950" s="75"/>
      <c r="L950" s="75"/>
    </row>
    <row r="951" spans="5:12">
      <c r="E951" s="75"/>
      <c r="F951" s="75"/>
      <c r="G951" s="75"/>
      <c r="J951" s="75"/>
      <c r="K951" s="75"/>
      <c r="L951" s="75"/>
    </row>
    <row r="952" spans="5:12">
      <c r="E952" s="75"/>
      <c r="F952" s="75"/>
      <c r="G952" s="75"/>
      <c r="J952" s="75"/>
      <c r="K952" s="75"/>
      <c r="L952" s="75"/>
    </row>
    <row r="953" spans="5:12">
      <c r="E953" s="75"/>
      <c r="F953" s="75"/>
      <c r="G953" s="75"/>
      <c r="J953" s="75"/>
      <c r="K953" s="75"/>
      <c r="L953" s="75"/>
    </row>
    <row r="954" spans="5:12">
      <c r="E954" s="75"/>
      <c r="F954" s="75"/>
      <c r="G954" s="75"/>
      <c r="J954" s="75"/>
      <c r="K954" s="75"/>
      <c r="L954" s="75"/>
    </row>
    <row r="955" spans="5:12">
      <c r="E955" s="75"/>
      <c r="F955" s="75"/>
      <c r="G955" s="75"/>
      <c r="J955" s="75"/>
      <c r="K955" s="75"/>
      <c r="L955" s="75"/>
    </row>
    <row r="956" spans="5:12">
      <c r="E956" s="75"/>
      <c r="F956" s="75"/>
      <c r="G956" s="75"/>
      <c r="J956" s="75"/>
      <c r="K956" s="75"/>
      <c r="L956" s="75"/>
    </row>
    <row r="957" spans="5:12">
      <c r="E957" s="75"/>
      <c r="F957" s="75"/>
      <c r="G957" s="75"/>
      <c r="J957" s="75"/>
      <c r="K957" s="75"/>
      <c r="L957" s="75"/>
    </row>
    <row r="958" spans="5:12">
      <c r="E958" s="75"/>
      <c r="F958" s="75"/>
      <c r="G958" s="75"/>
      <c r="J958" s="75"/>
      <c r="K958" s="75"/>
      <c r="L958" s="75"/>
    </row>
    <row r="959" spans="5:12">
      <c r="E959" s="75"/>
      <c r="F959" s="75"/>
      <c r="G959" s="75"/>
      <c r="J959" s="75"/>
      <c r="K959" s="75"/>
      <c r="L959" s="75"/>
    </row>
    <row r="960" spans="5:12">
      <c r="E960" s="75"/>
      <c r="F960" s="75"/>
      <c r="G960" s="75"/>
      <c r="J960" s="75"/>
      <c r="K960" s="75"/>
      <c r="L960" s="75"/>
    </row>
    <row r="961" spans="5:12">
      <c r="E961" s="75"/>
      <c r="F961" s="75"/>
      <c r="G961" s="75"/>
      <c r="J961" s="75"/>
      <c r="K961" s="75"/>
      <c r="L961" s="75"/>
    </row>
    <row r="962" spans="5:12">
      <c r="E962" s="75"/>
      <c r="F962" s="75"/>
      <c r="G962" s="75"/>
      <c r="J962" s="75"/>
      <c r="K962" s="75"/>
      <c r="L962" s="75"/>
    </row>
    <row r="963" spans="5:12">
      <c r="E963" s="75"/>
      <c r="F963" s="75"/>
      <c r="G963" s="75"/>
      <c r="J963" s="75"/>
      <c r="K963" s="75"/>
      <c r="L963" s="75"/>
    </row>
    <row r="964" spans="5:12">
      <c r="E964" s="75"/>
      <c r="F964" s="75"/>
      <c r="G964" s="75"/>
      <c r="J964" s="75"/>
      <c r="K964" s="75"/>
      <c r="L964" s="75"/>
    </row>
    <row r="965" spans="5:12">
      <c r="E965" s="75"/>
      <c r="F965" s="75"/>
      <c r="G965" s="75"/>
      <c r="J965" s="75"/>
      <c r="K965" s="75"/>
      <c r="L965" s="75"/>
    </row>
    <row r="966" spans="5:12">
      <c r="E966" s="75"/>
      <c r="F966" s="75"/>
      <c r="G966" s="75"/>
      <c r="J966" s="75"/>
      <c r="K966" s="75"/>
      <c r="L966" s="75"/>
    </row>
    <row r="967" spans="5:12">
      <c r="E967" s="75"/>
      <c r="F967" s="75"/>
      <c r="G967" s="75"/>
      <c r="J967" s="75"/>
      <c r="K967" s="75"/>
      <c r="L967" s="75"/>
    </row>
    <row r="968" spans="5:12">
      <c r="E968" s="75"/>
      <c r="F968" s="75"/>
      <c r="G968" s="75"/>
      <c r="J968" s="75"/>
      <c r="K968" s="75"/>
      <c r="L968" s="75"/>
    </row>
    <row r="969" spans="5:12">
      <c r="E969" s="75"/>
      <c r="F969" s="75"/>
      <c r="G969" s="75"/>
      <c r="J969" s="75"/>
      <c r="K969" s="75"/>
      <c r="L969" s="75"/>
    </row>
    <row r="970" spans="5:12">
      <c r="E970" s="75"/>
      <c r="F970" s="75"/>
      <c r="G970" s="75"/>
      <c r="J970" s="75"/>
      <c r="K970" s="75"/>
      <c r="L970" s="75"/>
    </row>
    <row r="971" spans="5:12">
      <c r="E971" s="75"/>
      <c r="F971" s="75"/>
      <c r="G971" s="75"/>
      <c r="J971" s="75"/>
      <c r="K971" s="75"/>
      <c r="L971" s="75"/>
    </row>
    <row r="972" spans="5:12">
      <c r="E972" s="75"/>
      <c r="F972" s="75"/>
      <c r="G972" s="75"/>
      <c r="J972" s="75"/>
      <c r="K972" s="75"/>
      <c r="L972" s="75"/>
    </row>
    <row r="973" spans="5:12">
      <c r="E973" s="75"/>
      <c r="F973" s="75"/>
      <c r="G973" s="75"/>
      <c r="J973" s="75"/>
      <c r="K973" s="75"/>
      <c r="L973" s="75"/>
    </row>
    <row r="974" spans="5:12">
      <c r="E974" s="75"/>
      <c r="F974" s="75"/>
      <c r="G974" s="75"/>
      <c r="J974" s="75"/>
      <c r="K974" s="75"/>
      <c r="L974" s="75"/>
    </row>
    <row r="975" spans="5:12">
      <c r="E975" s="75"/>
      <c r="F975" s="75"/>
      <c r="G975" s="75"/>
      <c r="J975" s="75"/>
      <c r="K975" s="75"/>
      <c r="L975" s="75"/>
    </row>
    <row r="976" spans="5:12">
      <c r="E976" s="75"/>
      <c r="F976" s="75"/>
      <c r="G976" s="75"/>
      <c r="J976" s="75"/>
      <c r="K976" s="75"/>
      <c r="L976" s="75"/>
    </row>
    <row r="977" spans="5:12">
      <c r="E977" s="75"/>
      <c r="F977" s="75"/>
      <c r="G977" s="75"/>
      <c r="J977" s="75"/>
      <c r="K977" s="75"/>
      <c r="L977" s="75"/>
    </row>
    <row r="978" spans="5:12">
      <c r="E978" s="75"/>
      <c r="F978" s="75"/>
      <c r="G978" s="75"/>
      <c r="J978" s="75"/>
      <c r="K978" s="75"/>
      <c r="L978" s="75"/>
    </row>
  </sheetData>
  <phoneticPr fontId="4" type="noConversion"/>
  <conditionalFormatting sqref="D1">
    <cfRule type="cellIs" dxfId="332" priority="2" operator="equal">
      <formula>0</formula>
    </cfRule>
  </conditionalFormatting>
  <conditionalFormatting sqref="F1">
    <cfRule type="cellIs" dxfId="331" priority="1" operator="equal">
      <formula>0</formula>
    </cfRule>
  </conditionalFormatting>
  <conditionalFormatting sqref="G1">
    <cfRule type="cellIs" dxfId="330" priority="6" operator="equal">
      <formula>0</formula>
    </cfRule>
  </conditionalFormatting>
  <conditionalFormatting sqref="H1">
    <cfRule type="cellIs" dxfId="329" priority="5" operator="equal">
      <formula>0</formula>
    </cfRule>
  </conditionalFormatting>
  <conditionalFormatting sqref="I1:L1">
    <cfRule type="cellIs" dxfId="328" priority="4" operator="equal">
      <formula>0</formula>
    </cfRule>
  </conditionalFormatting>
  <conditionalFormatting sqref="M1">
    <cfRule type="cellIs" dxfId="327" priority="3" operator="equal">
      <formula>0</formula>
    </cfRule>
  </conditionalFormatting>
  <pageMargins left="0.7" right="0.7" top="0.75" bottom="0.75" header="0.3" footer="0.3"/>
  <pageSetup paperSize="9" orientation="portrait" horizontalDpi="0" verticalDpi="0"/>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dimension ref="A1:R968"/>
  <sheetViews>
    <sheetView zoomScaleNormal="100" workbookViewId="0">
      <pane ySplit="1" topLeftCell="A2" activePane="bottomLeft" state="frozen"/>
      <selection pane="bottomLeft" activeCell="G24" sqref="G24:G51"/>
    </sheetView>
  </sheetViews>
  <sheetFormatPr defaultColWidth="10.875" defaultRowHeight="18" customHeight="1"/>
  <cols>
    <col min="1" max="1" width="12" style="58" bestFit="1" customWidth="1"/>
    <col min="2" max="2" width="9" style="58" bestFit="1" customWidth="1"/>
    <col min="3" max="3" width="12" style="58" bestFit="1" customWidth="1"/>
    <col min="4" max="4" width="26.875" style="58" bestFit="1" customWidth="1"/>
    <col min="5" max="5" width="30.125" style="58" bestFit="1" customWidth="1"/>
    <col min="6" max="6" width="37.125" style="58" bestFit="1" customWidth="1"/>
    <col min="7" max="7" width="32.125" style="58" bestFit="1" customWidth="1"/>
    <col min="8" max="8" width="30.5" style="58" hidden="1" customWidth="1"/>
    <col min="9" max="9" width="28" style="94" bestFit="1" customWidth="1"/>
    <col min="10" max="10" width="29.625" style="56" bestFit="1" customWidth="1"/>
    <col min="11" max="11" width="35.625" style="92" bestFit="1" customWidth="1"/>
    <col min="12" max="12" width="35" style="66" bestFit="1" customWidth="1"/>
    <col min="13" max="13" width="30.125" style="66" bestFit="1" customWidth="1"/>
    <col min="14" max="14" width="33.375" style="66" bestFit="1" customWidth="1"/>
    <col min="15" max="15" width="20" style="58" bestFit="1" customWidth="1"/>
    <col min="16" max="16" width="33.5" style="61" bestFit="1" customWidth="1"/>
    <col min="17" max="17" width="14" style="61" bestFit="1" customWidth="1"/>
    <col min="18" max="18" width="255.625" style="58" bestFit="1" customWidth="1"/>
    <col min="19" max="16384" width="10.875" style="58"/>
  </cols>
  <sheetData>
    <row r="1" spans="1:18" s="56" customFormat="1" ht="18" customHeight="1">
      <c r="A1" s="103" t="s">
        <v>76</v>
      </c>
      <c r="B1" s="103" t="s">
        <v>77</v>
      </c>
      <c r="C1" s="103" t="s">
        <v>0</v>
      </c>
      <c r="D1" s="55" t="s">
        <v>191</v>
      </c>
      <c r="E1" s="93" t="s">
        <v>192</v>
      </c>
      <c r="F1" s="55" t="s">
        <v>193</v>
      </c>
      <c r="G1" s="103" t="s">
        <v>78</v>
      </c>
      <c r="H1" s="55" t="s">
        <v>79</v>
      </c>
      <c r="I1" s="104" t="s">
        <v>194</v>
      </c>
      <c r="J1" s="56" t="s">
        <v>85</v>
      </c>
      <c r="K1" s="91" t="s">
        <v>86</v>
      </c>
      <c r="L1" s="56" t="s">
        <v>80</v>
      </c>
      <c r="M1" s="55" t="s">
        <v>83</v>
      </c>
      <c r="N1" s="55" t="s">
        <v>90</v>
      </c>
      <c r="O1" s="55" t="s">
        <v>313</v>
      </c>
      <c r="P1" s="55" t="s">
        <v>314</v>
      </c>
      <c r="Q1" s="8" t="s">
        <v>230</v>
      </c>
      <c r="R1" s="105" t="s">
        <v>74</v>
      </c>
    </row>
    <row r="2" spans="1:18" ht="18" customHeight="1">
      <c r="A2" s="7" t="s">
        <v>213</v>
      </c>
      <c r="B2" s="10" t="s">
        <v>213</v>
      </c>
      <c r="C2" s="58" t="s">
        <v>27</v>
      </c>
      <c r="D2" s="28" t="s">
        <v>213</v>
      </c>
      <c r="E2" s="11" t="s">
        <v>213</v>
      </c>
      <c r="F2" s="27" t="s">
        <v>213</v>
      </c>
      <c r="G2" s="113" t="s">
        <v>213</v>
      </c>
      <c r="I2" s="112" t="e">
        <f>DigitalGames[[#This Row],[Total Revenue (Millions NOK)]]/('Total Revenue (Millions)'!#REF!)*100</f>
        <v>#VALUE!</v>
      </c>
      <c r="K2" s="114" t="s">
        <v>213</v>
      </c>
      <c r="Q2" s="11"/>
      <c r="R2" s="22" t="s">
        <v>315</v>
      </c>
    </row>
    <row r="3" spans="1:18" ht="18" customHeight="1">
      <c r="D3" s="321"/>
      <c r="F3" s="60"/>
      <c r="G3" s="60"/>
      <c r="R3" s="58" t="s">
        <v>316</v>
      </c>
    </row>
    <row r="4" spans="1:18" ht="18" customHeight="1">
      <c r="A4" s="7" t="s">
        <v>92</v>
      </c>
      <c r="B4" s="10">
        <v>2013</v>
      </c>
      <c r="C4" s="58" t="s">
        <v>27</v>
      </c>
      <c r="D4" s="11"/>
      <c r="E4" s="11" t="s">
        <v>317</v>
      </c>
      <c r="F4" s="322"/>
      <c r="G4" s="204">
        <v>23.12</v>
      </c>
      <c r="I4" s="94" t="e">
        <f>DigitalGames[[#This Row],[Total Revenue (Millions NOK)]]/('Total Revenue (Millions)'!#REF!)*100</f>
        <v>#REF!</v>
      </c>
    </row>
    <row r="5" spans="1:18" ht="18" customHeight="1">
      <c r="A5" s="7"/>
      <c r="B5" s="10"/>
      <c r="D5" s="11"/>
      <c r="E5" s="11"/>
      <c r="F5" s="322"/>
      <c r="G5" s="204">
        <f>SUM(J5:N5)</f>
        <v>0</v>
      </c>
      <c r="I5" s="94" t="e">
        <f>DigitalGames[[#This Row],[Total Revenue (Millions NOK)]]/('Total Revenue (Millions)'!#REF!)*100</f>
        <v>#REF!</v>
      </c>
    </row>
    <row r="6" spans="1:18" ht="18" customHeight="1">
      <c r="A6" s="7" t="s">
        <v>92</v>
      </c>
      <c r="B6" s="10">
        <v>2014</v>
      </c>
      <c r="C6" s="58" t="s">
        <v>27</v>
      </c>
      <c r="D6" s="11"/>
      <c r="E6" s="11" t="s">
        <v>317</v>
      </c>
      <c r="F6" s="322"/>
      <c r="G6" s="204">
        <v>13.95</v>
      </c>
      <c r="I6" s="94" t="e">
        <f>DigitalGames[[#This Row],[Total Revenue (Millions NOK)]]/('Total Revenue (Millions)'!#REF!)*100</f>
        <v>#REF!</v>
      </c>
    </row>
    <row r="7" spans="1:18" ht="18" customHeight="1">
      <c r="A7" s="7"/>
      <c r="B7" s="10"/>
      <c r="D7" s="11"/>
      <c r="E7" s="11"/>
      <c r="F7" s="322"/>
      <c r="G7" s="204">
        <f>SUM(J7:N7)</f>
        <v>0</v>
      </c>
      <c r="I7" s="94" t="e">
        <f>DigitalGames[[#This Row],[Total Revenue (Millions NOK)]]/('Total Revenue (Millions)'!#REF!)*100</f>
        <v>#REF!</v>
      </c>
    </row>
    <row r="8" spans="1:18" ht="18" customHeight="1">
      <c r="A8" s="7" t="s">
        <v>92</v>
      </c>
      <c r="B8" s="10">
        <v>2015</v>
      </c>
      <c r="C8" s="58" t="s">
        <v>27</v>
      </c>
      <c r="D8" s="11"/>
      <c r="E8" s="11" t="s">
        <v>317</v>
      </c>
      <c r="F8" s="322"/>
      <c r="G8" s="204">
        <v>22.06</v>
      </c>
      <c r="I8" s="94" t="e">
        <f>DigitalGames[[#This Row],[Total Revenue (Millions NOK)]]/('Total Revenue (Millions)'!#REF!)*100</f>
        <v>#REF!</v>
      </c>
    </row>
    <row r="9" spans="1:18" ht="18" customHeight="1">
      <c r="A9" s="7"/>
      <c r="B9" s="10"/>
      <c r="D9" s="11"/>
      <c r="E9" s="11"/>
      <c r="F9" s="322"/>
      <c r="G9" s="204">
        <f>SUM(J9:N9)</f>
        <v>0</v>
      </c>
      <c r="I9" s="94" t="e">
        <f>DigitalGames[[#This Row],[Total Revenue (Millions NOK)]]/('Total Revenue (Millions)'!#REF!)*100</f>
        <v>#REF!</v>
      </c>
    </row>
    <row r="10" spans="1:18" ht="18" customHeight="1">
      <c r="A10" s="7" t="s">
        <v>92</v>
      </c>
      <c r="B10" s="10">
        <v>2016</v>
      </c>
      <c r="C10" s="58" t="s">
        <v>27</v>
      </c>
      <c r="D10" s="11"/>
      <c r="E10" s="11" t="s">
        <v>317</v>
      </c>
      <c r="F10" s="322"/>
      <c r="G10" s="204">
        <v>23.61</v>
      </c>
      <c r="I10" s="94" t="e">
        <f>DigitalGames[[#This Row],[Total Revenue (Millions NOK)]]/('Total Revenue (Millions)'!#REF!)*100</f>
        <v>#REF!</v>
      </c>
    </row>
    <row r="11" spans="1:18" ht="18" customHeight="1">
      <c r="A11" s="7"/>
      <c r="B11" s="10"/>
      <c r="D11" s="11"/>
      <c r="E11" s="11"/>
      <c r="F11" s="322"/>
      <c r="G11" s="204">
        <f>SUM(J11:N11)</f>
        <v>0</v>
      </c>
      <c r="I11" s="94" t="e">
        <f>DigitalGames[[#This Row],[Total Revenue (Millions NOK)]]/('Total Revenue (Millions)'!#REF!)*100</f>
        <v>#REF!</v>
      </c>
    </row>
    <row r="12" spans="1:18" ht="18" customHeight="1">
      <c r="A12" s="7" t="s">
        <v>92</v>
      </c>
      <c r="B12" s="10">
        <v>2017</v>
      </c>
      <c r="C12" s="58" t="s">
        <v>27</v>
      </c>
      <c r="D12" s="11"/>
      <c r="E12" s="11" t="s">
        <v>317</v>
      </c>
      <c r="F12" s="322"/>
      <c r="G12" s="204">
        <v>27.96</v>
      </c>
      <c r="I12" s="94" t="e">
        <f>DigitalGames[[#This Row],[Total Revenue (Millions NOK)]]/('Total Revenue (Millions)'!#REF!)*100</f>
        <v>#REF!</v>
      </c>
    </row>
    <row r="13" spans="1:18" ht="18" customHeight="1">
      <c r="A13" s="7"/>
      <c r="B13" s="10"/>
      <c r="D13" s="11"/>
      <c r="E13" s="11"/>
      <c r="F13" s="322"/>
      <c r="G13" s="204">
        <f>SUM(J13:N13)</f>
        <v>0</v>
      </c>
      <c r="I13" s="94" t="e">
        <f>DigitalGames[[#This Row],[Total Revenue (Millions NOK)]]/('Total Revenue (Millions)'!#REF!)*100</f>
        <v>#REF!</v>
      </c>
    </row>
    <row r="14" spans="1:18" ht="18" customHeight="1">
      <c r="A14" s="7" t="s">
        <v>92</v>
      </c>
      <c r="B14" s="10">
        <v>2018</v>
      </c>
      <c r="C14" s="58" t="s">
        <v>27</v>
      </c>
      <c r="D14" s="11"/>
      <c r="E14" s="11" t="s">
        <v>318</v>
      </c>
      <c r="F14" s="322"/>
      <c r="G14" s="204">
        <v>33.770000000000003</v>
      </c>
      <c r="I14" s="94" t="e">
        <f>DigitalGames[[#This Row],[Total Revenue (Millions NOK)]]/('Total Revenue (Millions)'!#REF!)*100</f>
        <v>#REF!</v>
      </c>
    </row>
    <row r="15" spans="1:18" ht="18" customHeight="1">
      <c r="A15" s="7" t="s">
        <v>92</v>
      </c>
      <c r="B15" s="10">
        <v>2018</v>
      </c>
      <c r="C15" s="58" t="s">
        <v>27</v>
      </c>
      <c r="D15" s="11"/>
      <c r="E15" s="11" t="s">
        <v>317</v>
      </c>
      <c r="F15" s="322"/>
      <c r="G15" s="204">
        <v>28.54</v>
      </c>
      <c r="I15" s="94" t="e">
        <f>DigitalGames[[#This Row],[Total Revenue (Millions NOK)]]/('Total Revenue (Millions)'!#REF!)*100</f>
        <v>#REF!</v>
      </c>
    </row>
    <row r="16" spans="1:18" ht="18" customHeight="1">
      <c r="A16" s="7"/>
      <c r="B16" s="10"/>
      <c r="D16" s="11"/>
      <c r="E16" s="11"/>
      <c r="F16" s="322"/>
      <c r="G16" s="204">
        <f>SUM(J16:N16)</f>
        <v>0</v>
      </c>
      <c r="I16" s="94" t="e">
        <f>DigitalGames[[#This Row],[Total Revenue (Millions NOK)]]/('Total Revenue (Millions)'!#REF!)*100</f>
        <v>#REF!</v>
      </c>
    </row>
    <row r="17" spans="1:9" ht="18" customHeight="1">
      <c r="A17" s="7" t="s">
        <v>92</v>
      </c>
      <c r="B17" s="10">
        <v>2019</v>
      </c>
      <c r="C17" s="58" t="s">
        <v>27</v>
      </c>
      <c r="D17" s="11"/>
      <c r="E17" s="11" t="s">
        <v>318</v>
      </c>
      <c r="F17" s="322"/>
      <c r="G17" s="204">
        <v>26.62</v>
      </c>
      <c r="I17" s="94" t="e">
        <f>DigitalGames[[#This Row],[Total Revenue (Millions NOK)]]/('Total Revenue (Millions)'!#REF!)*100</f>
        <v>#REF!</v>
      </c>
    </row>
    <row r="18" spans="1:9" ht="18" customHeight="1">
      <c r="A18" s="7" t="s">
        <v>92</v>
      </c>
      <c r="B18" s="10">
        <v>2019</v>
      </c>
      <c r="C18" s="58" t="s">
        <v>27</v>
      </c>
      <c r="D18" s="11"/>
      <c r="E18" s="11" t="s">
        <v>317</v>
      </c>
      <c r="F18" s="322"/>
      <c r="G18" s="204">
        <v>30.07</v>
      </c>
      <c r="I18" s="94" t="e">
        <f>DigitalGames[[#This Row],[Total Revenue (Millions NOK)]]/('Total Revenue (Millions)'!#REF!)*100</f>
        <v>#REF!</v>
      </c>
    </row>
    <row r="19" spans="1:9" ht="18" customHeight="1">
      <c r="A19" s="7"/>
      <c r="B19" s="10"/>
      <c r="D19" s="11"/>
      <c r="E19" s="11"/>
      <c r="F19" s="322"/>
      <c r="G19" s="204">
        <f>SUM(J19:N19)</f>
        <v>0</v>
      </c>
      <c r="I19" s="94" t="e">
        <f>DigitalGames[[#This Row],[Total Revenue (Millions NOK)]]/('Total Revenue (Millions)'!#REF!)*100</f>
        <v>#REF!</v>
      </c>
    </row>
    <row r="20" spans="1:9" ht="18" customHeight="1">
      <c r="A20" s="7" t="s">
        <v>92</v>
      </c>
      <c r="B20" s="10">
        <v>2020</v>
      </c>
      <c r="C20" s="58" t="s">
        <v>27</v>
      </c>
      <c r="D20" s="11"/>
      <c r="E20" s="11" t="s">
        <v>317</v>
      </c>
      <c r="F20" s="322"/>
      <c r="G20" s="204">
        <v>31.91</v>
      </c>
      <c r="I20" s="94" t="e">
        <f>DigitalGames[[#This Row],[Total Revenue (Millions NOK)]]/('Total Revenue (Millions)'!#REF!)*100</f>
        <v>#REF!</v>
      </c>
    </row>
    <row r="21" spans="1:9" ht="18" customHeight="1">
      <c r="A21" s="7"/>
      <c r="B21" s="10"/>
      <c r="D21" s="11"/>
      <c r="E21" s="11"/>
      <c r="F21" s="322"/>
      <c r="G21" s="204">
        <f>SUM(J21:N21)</f>
        <v>0</v>
      </c>
      <c r="I21" s="94" t="e">
        <f>DigitalGames[[#This Row],[Total Revenue (Millions NOK)]]/('Total Revenue (Millions)'!#REF!)*100</f>
        <v>#REF!</v>
      </c>
    </row>
    <row r="22" spans="1:9" ht="18" customHeight="1">
      <c r="A22" s="7" t="s">
        <v>92</v>
      </c>
      <c r="B22" s="10">
        <v>2021</v>
      </c>
      <c r="C22" s="58" t="s">
        <v>27</v>
      </c>
      <c r="D22" s="11"/>
      <c r="E22" s="11" t="s">
        <v>317</v>
      </c>
      <c r="F22" s="322"/>
      <c r="G22" s="204">
        <v>30.51</v>
      </c>
      <c r="I22" s="94" t="e">
        <f>DigitalGames[[#This Row],[Total Revenue (Millions NOK)]]/('Total Revenue (Millions)'!#REF!)*100</f>
        <v>#REF!</v>
      </c>
    </row>
    <row r="23" spans="1:9" ht="18" customHeight="1">
      <c r="A23" s="7"/>
      <c r="B23" s="10"/>
      <c r="D23" s="11"/>
      <c r="E23" s="11"/>
      <c r="F23" s="322"/>
      <c r="G23" s="204">
        <f>SUM(J23:N23)</f>
        <v>0</v>
      </c>
      <c r="I23" s="94" t="e">
        <f>DigitalGames[[#This Row],[Total Revenue (Millions NOK)]]/('Total Revenue (Millions)'!#REF!)*100</f>
        <v>#REF!</v>
      </c>
    </row>
    <row r="24" spans="1:9" ht="18" customHeight="1">
      <c r="A24" s="7" t="s">
        <v>92</v>
      </c>
      <c r="B24" s="10">
        <v>2022</v>
      </c>
      <c r="C24" s="58" t="s">
        <v>27</v>
      </c>
      <c r="D24" s="11"/>
      <c r="E24" s="11" t="s">
        <v>318</v>
      </c>
      <c r="F24" s="322"/>
      <c r="G24" s="18">
        <v>398.55</v>
      </c>
      <c r="I24" s="94" t="e">
        <f>DigitalGames[[#This Row],[Total Revenue (Millions NOK)]]/('Total Revenue (Millions)'!#REF!)*100</f>
        <v>#REF!</v>
      </c>
    </row>
    <row r="25" spans="1:9" ht="18" customHeight="1">
      <c r="A25" s="7" t="s">
        <v>92</v>
      </c>
      <c r="B25" s="10">
        <v>2022</v>
      </c>
      <c r="C25" s="58" t="s">
        <v>27</v>
      </c>
      <c r="D25" s="11"/>
      <c r="E25" s="11" t="s">
        <v>317</v>
      </c>
      <c r="F25" s="322"/>
      <c r="G25" s="18">
        <v>43.11</v>
      </c>
      <c r="I25" s="94" t="e">
        <f>DigitalGames[[#This Row],[Total Revenue (Millions NOK)]]/('Total Revenue (Millions)'!#REF!)*100</f>
        <v>#REF!</v>
      </c>
    </row>
    <row r="26" spans="1:9" ht="18" customHeight="1">
      <c r="A26" s="7" t="s">
        <v>92</v>
      </c>
      <c r="B26" s="10">
        <v>2022</v>
      </c>
      <c r="C26" s="58" t="s">
        <v>27</v>
      </c>
      <c r="D26" s="11"/>
      <c r="E26" s="11" t="s">
        <v>319</v>
      </c>
      <c r="F26" s="322"/>
      <c r="G26" s="18">
        <v>13.77</v>
      </c>
      <c r="I26" s="94" t="e">
        <f>DigitalGames[[#This Row],[Total Revenue (Millions NOK)]]/('Total Revenue (Millions)'!#REF!)*100</f>
        <v>#REF!</v>
      </c>
    </row>
    <row r="27" spans="1:9" ht="18" customHeight="1">
      <c r="A27" s="7" t="s">
        <v>92</v>
      </c>
      <c r="B27" s="10">
        <v>2022</v>
      </c>
      <c r="C27" s="58" t="s">
        <v>27</v>
      </c>
      <c r="D27" s="11"/>
      <c r="E27" s="11" t="s">
        <v>320</v>
      </c>
      <c r="F27" s="322"/>
      <c r="G27" s="18">
        <v>12.32</v>
      </c>
      <c r="I27" s="94" t="e">
        <f>DigitalGames[[#This Row],[Total Revenue (Millions NOK)]]/('Total Revenue (Millions)'!#REF!)*100</f>
        <v>#REF!</v>
      </c>
    </row>
    <row r="28" spans="1:9" ht="18" customHeight="1">
      <c r="A28" s="7" t="s">
        <v>92</v>
      </c>
      <c r="B28" s="10">
        <v>2022</v>
      </c>
      <c r="C28" s="58" t="s">
        <v>27</v>
      </c>
      <c r="D28" s="11"/>
      <c r="E28" s="11" t="s">
        <v>321</v>
      </c>
      <c r="F28" s="322"/>
      <c r="G28" s="18">
        <v>9.4499999999999993</v>
      </c>
      <c r="I28" s="94" t="e">
        <f>DigitalGames[[#This Row],[Total Revenue (Millions NOK)]]/('Total Revenue (Millions)'!#REF!)*100</f>
        <v>#REF!</v>
      </c>
    </row>
    <row r="29" spans="1:9" ht="18" customHeight="1">
      <c r="A29" s="7" t="s">
        <v>92</v>
      </c>
      <c r="B29" s="10">
        <v>2022</v>
      </c>
      <c r="C29" s="58" t="s">
        <v>27</v>
      </c>
      <c r="D29" s="11"/>
      <c r="E29" s="11" t="s">
        <v>322</v>
      </c>
      <c r="F29" s="322"/>
      <c r="G29" s="18">
        <v>7.31</v>
      </c>
      <c r="I29" s="94" t="e">
        <f>DigitalGames[[#This Row],[Total Revenue (Millions NOK)]]/('Total Revenue (Millions)'!#REF!)*100</f>
        <v>#REF!</v>
      </c>
    </row>
    <row r="30" spans="1:9" ht="18" customHeight="1">
      <c r="A30" s="7" t="s">
        <v>92</v>
      </c>
      <c r="B30" s="10">
        <v>2022</v>
      </c>
      <c r="C30" s="58" t="s">
        <v>27</v>
      </c>
      <c r="D30" s="11"/>
      <c r="E30" s="11" t="s">
        <v>323</v>
      </c>
      <c r="F30" s="322"/>
      <c r="G30" s="18">
        <v>7.05</v>
      </c>
      <c r="I30" s="94" t="e">
        <f>DigitalGames[[#This Row],[Total Revenue (Millions NOK)]]/('Total Revenue (Millions)'!#REF!)*100</f>
        <v>#REF!</v>
      </c>
    </row>
    <row r="31" spans="1:9" ht="18" customHeight="1">
      <c r="A31" s="7" t="s">
        <v>92</v>
      </c>
      <c r="B31" s="10">
        <v>2022</v>
      </c>
      <c r="C31" s="58" t="s">
        <v>27</v>
      </c>
      <c r="D31" s="11"/>
      <c r="E31" s="11" t="s">
        <v>324</v>
      </c>
      <c r="F31" s="322"/>
      <c r="G31" s="18">
        <v>6.9</v>
      </c>
      <c r="I31" s="94" t="e">
        <f>DigitalGames[[#This Row],[Total Revenue (Millions NOK)]]/('Total Revenue (Millions)'!#REF!)*100</f>
        <v>#REF!</v>
      </c>
    </row>
    <row r="32" spans="1:9" ht="18" customHeight="1">
      <c r="A32" s="7" t="s">
        <v>92</v>
      </c>
      <c r="B32" s="10">
        <v>2022</v>
      </c>
      <c r="C32" s="58" t="s">
        <v>27</v>
      </c>
      <c r="D32" s="11"/>
      <c r="E32" s="11" t="s">
        <v>325</v>
      </c>
      <c r="F32" s="322"/>
      <c r="G32" s="18">
        <v>6.62</v>
      </c>
      <c r="I32" s="94" t="e">
        <f>DigitalGames[[#This Row],[Total Revenue (Millions NOK)]]/('Total Revenue (Millions)'!#REF!)*100</f>
        <v>#REF!</v>
      </c>
    </row>
    <row r="33" spans="1:18" ht="18" customHeight="1">
      <c r="A33" s="7" t="s">
        <v>92</v>
      </c>
      <c r="B33" s="10">
        <v>2022</v>
      </c>
      <c r="C33" s="58" t="s">
        <v>27</v>
      </c>
      <c r="D33" s="11"/>
      <c r="E33" s="11" t="s">
        <v>326</v>
      </c>
      <c r="F33" s="322"/>
      <c r="G33" s="18">
        <v>6.57</v>
      </c>
      <c r="I33" s="94" t="e">
        <f>DigitalGames[[#This Row],[Total Revenue (Millions NOK)]]/('Total Revenue (Millions)'!#REF!)*100</f>
        <v>#REF!</v>
      </c>
    </row>
    <row r="34" spans="1:18" ht="18" customHeight="1">
      <c r="A34" s="7" t="s">
        <v>92</v>
      </c>
      <c r="B34" s="10">
        <v>2022</v>
      </c>
      <c r="C34" s="58" t="s">
        <v>27</v>
      </c>
      <c r="D34" s="11"/>
      <c r="E34" s="11" t="s">
        <v>327</v>
      </c>
      <c r="F34" s="322"/>
      <c r="G34" s="18">
        <v>4.6322289999999997</v>
      </c>
      <c r="I34" s="94" t="e">
        <f>DigitalGames[[#This Row],[Total Revenue (Millions NOK)]]/('Total Revenue (Millions)'!#REF!)*100</f>
        <v>#REF!</v>
      </c>
      <c r="R34" s="58" t="s">
        <v>328</v>
      </c>
    </row>
    <row r="35" spans="1:18" ht="18" customHeight="1">
      <c r="A35" s="7" t="s">
        <v>92</v>
      </c>
      <c r="B35" s="10">
        <v>2022</v>
      </c>
      <c r="C35" s="58" t="s">
        <v>27</v>
      </c>
      <c r="D35" s="11"/>
      <c r="E35" s="11" t="s">
        <v>329</v>
      </c>
      <c r="F35" s="322"/>
      <c r="G35" s="18">
        <v>2.7759749999999999</v>
      </c>
      <c r="I35" s="94" t="e">
        <f>DigitalGames[[#This Row],[Total Revenue (Millions NOK)]]/('Total Revenue (Millions)'!#REF!)*100</f>
        <v>#REF!</v>
      </c>
    </row>
    <row r="36" spans="1:18" ht="18" customHeight="1">
      <c r="A36" s="7" t="s">
        <v>92</v>
      </c>
      <c r="B36" s="10">
        <v>2022</v>
      </c>
      <c r="C36" s="58" t="s">
        <v>27</v>
      </c>
      <c r="D36" s="11"/>
      <c r="E36" s="11" t="s">
        <v>330</v>
      </c>
      <c r="F36" s="322"/>
      <c r="G36" s="18">
        <v>1.3516189999999999</v>
      </c>
      <c r="I36" s="94" t="e">
        <f>DigitalGames[[#This Row],[Total Revenue (Millions NOK)]]/('Total Revenue (Millions)'!#REF!)*100</f>
        <v>#REF!</v>
      </c>
    </row>
    <row r="37" spans="1:18" ht="18" customHeight="1">
      <c r="A37" s="7" t="s">
        <v>92</v>
      </c>
      <c r="B37" s="10">
        <v>2022</v>
      </c>
      <c r="C37" s="58" t="s">
        <v>27</v>
      </c>
      <c r="D37" s="11"/>
      <c r="E37" s="11" t="s">
        <v>331</v>
      </c>
      <c r="F37" s="322"/>
      <c r="G37" s="18">
        <v>1.597791</v>
      </c>
      <c r="I37" s="94" t="e">
        <f>DigitalGames[[#This Row],[Total Revenue (Millions NOK)]]/('Total Revenue (Millions)'!#REF!)*100</f>
        <v>#REF!</v>
      </c>
    </row>
    <row r="38" spans="1:18" ht="18" customHeight="1">
      <c r="A38" s="7" t="s">
        <v>92</v>
      </c>
      <c r="B38" s="10">
        <v>2022</v>
      </c>
      <c r="C38" s="58" t="s">
        <v>27</v>
      </c>
      <c r="D38" s="11"/>
      <c r="E38" s="11" t="s">
        <v>332</v>
      </c>
      <c r="F38" s="322"/>
      <c r="G38" s="18">
        <v>0.74087199999999998</v>
      </c>
      <c r="I38" s="94" t="e">
        <f>DigitalGames[[#This Row],[Total Revenue (Millions NOK)]]/('Total Revenue (Millions)'!#REF!)*100</f>
        <v>#REF!</v>
      </c>
    </row>
    <row r="39" spans="1:18" ht="18" customHeight="1">
      <c r="A39" s="7" t="s">
        <v>92</v>
      </c>
      <c r="B39" s="10">
        <v>2022</v>
      </c>
      <c r="C39" s="58" t="s">
        <v>27</v>
      </c>
      <c r="D39" s="11"/>
      <c r="E39" s="11" t="s">
        <v>333</v>
      </c>
      <c r="F39" s="322"/>
      <c r="G39" s="18">
        <v>1.3771880000000001</v>
      </c>
      <c r="I39" s="94" t="e">
        <f>DigitalGames[[#This Row],[Total Revenue (Millions NOK)]]/('Total Revenue (Millions)'!#REF!)*100</f>
        <v>#REF!</v>
      </c>
    </row>
    <row r="40" spans="1:18" ht="18" customHeight="1">
      <c r="A40" s="7" t="s">
        <v>92</v>
      </c>
      <c r="B40" s="10">
        <v>2022</v>
      </c>
      <c r="C40" s="58" t="s">
        <v>27</v>
      </c>
      <c r="D40" s="11"/>
      <c r="E40" s="11" t="s">
        <v>334</v>
      </c>
      <c r="F40" s="322"/>
      <c r="G40" s="18">
        <v>0.54974199999999995</v>
      </c>
      <c r="I40" s="94" t="e">
        <f>DigitalGames[[#This Row],[Total Revenue (Millions NOK)]]/('Total Revenue (Millions)'!#REF!)*100</f>
        <v>#REF!</v>
      </c>
    </row>
    <row r="41" spans="1:18" ht="18" customHeight="1">
      <c r="A41" s="7" t="s">
        <v>92</v>
      </c>
      <c r="B41" s="10">
        <v>2022</v>
      </c>
      <c r="C41" s="58" t="s">
        <v>27</v>
      </c>
      <c r="D41" s="11"/>
      <c r="E41" s="11" t="s">
        <v>335</v>
      </c>
      <c r="F41" s="322"/>
      <c r="G41" s="18">
        <v>2.0020720000000001</v>
      </c>
      <c r="I41" s="94" t="e">
        <f>DigitalGames[[#This Row],[Total Revenue (Millions NOK)]]/('Total Revenue (Millions)'!#REF!)*100</f>
        <v>#REF!</v>
      </c>
    </row>
    <row r="42" spans="1:18" ht="18" customHeight="1">
      <c r="A42" s="7" t="s">
        <v>92</v>
      </c>
      <c r="B42" s="10">
        <v>2022</v>
      </c>
      <c r="C42" s="58" t="s">
        <v>27</v>
      </c>
      <c r="D42" s="11"/>
      <c r="E42" s="11" t="s">
        <v>336</v>
      </c>
      <c r="F42" s="322"/>
      <c r="G42" s="18">
        <v>0.91058600000000001</v>
      </c>
      <c r="I42" s="94" t="e">
        <f>DigitalGames[[#This Row],[Total Revenue (Millions NOK)]]/('Total Revenue (Millions)'!#REF!)*100</f>
        <v>#REF!</v>
      </c>
    </row>
    <row r="43" spans="1:18" ht="18" customHeight="1">
      <c r="A43" s="7" t="s">
        <v>92</v>
      </c>
      <c r="B43" s="10">
        <v>2022</v>
      </c>
      <c r="C43" s="58" t="s">
        <v>27</v>
      </c>
      <c r="D43" s="11"/>
      <c r="E43" s="11" t="s">
        <v>337</v>
      </c>
      <c r="F43" s="322"/>
      <c r="G43" s="18">
        <v>0.45798499999999998</v>
      </c>
      <c r="I43" s="94" t="e">
        <f>DigitalGames[[#This Row],[Total Revenue (Millions NOK)]]/('Total Revenue (Millions)'!#REF!)*100</f>
        <v>#REF!</v>
      </c>
    </row>
    <row r="44" spans="1:18" ht="18" customHeight="1">
      <c r="A44" s="7" t="s">
        <v>92</v>
      </c>
      <c r="B44" s="10">
        <v>2022</v>
      </c>
      <c r="C44" s="58" t="s">
        <v>27</v>
      </c>
      <c r="D44" s="11"/>
      <c r="E44" s="11" t="s">
        <v>338</v>
      </c>
      <c r="F44" s="322"/>
      <c r="G44" s="18">
        <v>2.3859979999999998</v>
      </c>
      <c r="I44" s="94" t="e">
        <f>DigitalGames[[#This Row],[Total Revenue (Millions NOK)]]/('Total Revenue (Millions)'!#REF!)*100</f>
        <v>#REF!</v>
      </c>
    </row>
    <row r="45" spans="1:18" ht="18" customHeight="1">
      <c r="A45" s="7" t="s">
        <v>92</v>
      </c>
      <c r="B45" s="10">
        <v>2022</v>
      </c>
      <c r="C45" s="58" t="s">
        <v>27</v>
      </c>
      <c r="D45" s="11"/>
      <c r="E45" s="11" t="s">
        <v>339</v>
      </c>
      <c r="F45" s="322"/>
      <c r="G45" s="18">
        <v>0.87500699999999998</v>
      </c>
      <c r="I45" s="94" t="e">
        <f>DigitalGames[[#This Row],[Total Revenue (Millions NOK)]]/('Total Revenue (Millions)'!#REF!)*100</f>
        <v>#REF!</v>
      </c>
    </row>
    <row r="46" spans="1:18" ht="18" customHeight="1">
      <c r="A46" s="7" t="s">
        <v>92</v>
      </c>
      <c r="B46" s="10">
        <v>2022</v>
      </c>
      <c r="C46" s="58" t="s">
        <v>27</v>
      </c>
      <c r="D46" s="11"/>
      <c r="E46" s="11" t="s">
        <v>340</v>
      </c>
      <c r="F46" s="322"/>
      <c r="G46" s="18">
        <v>0.22366800000000001</v>
      </c>
      <c r="I46" s="94" t="e">
        <f>DigitalGames[[#This Row],[Total Revenue (Millions NOK)]]/('Total Revenue (Millions)'!#REF!)*100</f>
        <v>#REF!</v>
      </c>
    </row>
    <row r="47" spans="1:18" ht="18" customHeight="1">
      <c r="A47" s="7" t="s">
        <v>92</v>
      </c>
      <c r="B47" s="10">
        <v>2022</v>
      </c>
      <c r="C47" s="58" t="s">
        <v>27</v>
      </c>
      <c r="D47" s="11"/>
      <c r="E47" s="11" t="s">
        <v>341</v>
      </c>
      <c r="F47" s="322"/>
      <c r="G47" s="18">
        <v>0.220331</v>
      </c>
      <c r="I47" s="94" t="e">
        <f>DigitalGames[[#This Row],[Total Revenue (Millions NOK)]]/('Total Revenue (Millions)'!#REF!)*100</f>
        <v>#REF!</v>
      </c>
    </row>
    <row r="48" spans="1:18" ht="18" customHeight="1">
      <c r="A48" s="7" t="s">
        <v>92</v>
      </c>
      <c r="B48" s="10">
        <v>2022</v>
      </c>
      <c r="C48" s="58" t="s">
        <v>27</v>
      </c>
      <c r="D48" s="11"/>
      <c r="E48" s="11" t="s">
        <v>342</v>
      </c>
      <c r="F48" s="322"/>
      <c r="G48" s="18">
        <v>0.18537699999999999</v>
      </c>
      <c r="I48" s="94" t="e">
        <f>DigitalGames[[#This Row],[Total Revenue (Millions NOK)]]/('Total Revenue (Millions)'!#REF!)*100</f>
        <v>#REF!</v>
      </c>
    </row>
    <row r="49" spans="1:9" ht="18" customHeight="1">
      <c r="A49" s="7" t="s">
        <v>92</v>
      </c>
      <c r="B49" s="10">
        <v>2022</v>
      </c>
      <c r="C49" s="58" t="s">
        <v>27</v>
      </c>
      <c r="D49" s="11"/>
      <c r="E49" s="11" t="s">
        <v>343</v>
      </c>
      <c r="F49" s="322"/>
      <c r="G49" s="18">
        <v>0.178011</v>
      </c>
      <c r="I49" s="94" t="e">
        <f>DigitalGames[[#This Row],[Total Revenue (Millions NOK)]]/('Total Revenue (Millions)'!#REF!)*100</f>
        <v>#REF!</v>
      </c>
    </row>
    <row r="50" spans="1:9" ht="18" customHeight="1">
      <c r="A50" s="7" t="s">
        <v>92</v>
      </c>
      <c r="B50" s="10">
        <v>2022</v>
      </c>
      <c r="C50" s="58" t="s">
        <v>27</v>
      </c>
      <c r="D50" s="11"/>
      <c r="E50" s="11" t="s">
        <v>344</v>
      </c>
      <c r="F50" s="322"/>
      <c r="G50" s="18">
        <v>0.312116</v>
      </c>
      <c r="I50" s="94" t="e">
        <f>DigitalGames[[#This Row],[Total Revenue (Millions NOK)]]/('Total Revenue (Millions)'!#REF!)*100</f>
        <v>#REF!</v>
      </c>
    </row>
    <row r="51" spans="1:9" ht="18" customHeight="1">
      <c r="F51" s="60"/>
    </row>
    <row r="52" spans="1:9" ht="18" customHeight="1">
      <c r="F52" s="60"/>
    </row>
    <row r="53" spans="1:9" ht="18" customHeight="1">
      <c r="E53" s="59"/>
      <c r="F53" s="60"/>
      <c r="G53" s="59"/>
      <c r="H53" s="59"/>
    </row>
    <row r="54" spans="1:9" ht="18" customHeight="1">
      <c r="F54" s="60"/>
    </row>
    <row r="55" spans="1:9" ht="18" customHeight="1">
      <c r="F55" s="62"/>
    </row>
    <row r="56" spans="1:9" ht="18" customHeight="1">
      <c r="F56" s="62"/>
    </row>
    <row r="57" spans="1:9" ht="18" customHeight="1">
      <c r="E57" s="59"/>
      <c r="F57" s="62"/>
      <c r="G57" s="59"/>
      <c r="H57" s="59"/>
    </row>
    <row r="58" spans="1:9" ht="18" customHeight="1">
      <c r="E58" s="59"/>
      <c r="F58" s="62"/>
      <c r="G58" s="59"/>
      <c r="H58" s="59"/>
    </row>
    <row r="59" spans="1:9" ht="18" customHeight="1">
      <c r="E59" s="59"/>
      <c r="F59" s="62"/>
      <c r="G59" s="59"/>
      <c r="H59" s="59"/>
    </row>
    <row r="60" spans="1:9" ht="18" customHeight="1">
      <c r="E60" s="59"/>
      <c r="F60" s="62"/>
      <c r="G60" s="59"/>
      <c r="H60" s="59"/>
    </row>
    <row r="61" spans="1:9" ht="18" customHeight="1">
      <c r="E61" s="59"/>
      <c r="F61" s="62"/>
      <c r="G61" s="59"/>
      <c r="H61" s="59"/>
    </row>
    <row r="62" spans="1:9" ht="18" customHeight="1">
      <c r="E62" s="59"/>
      <c r="F62" s="62"/>
      <c r="G62" s="59"/>
      <c r="H62" s="59"/>
    </row>
    <row r="63" spans="1:9" ht="18" customHeight="1">
      <c r="E63" s="59"/>
      <c r="F63" s="62"/>
      <c r="G63" s="59"/>
      <c r="H63" s="59"/>
    </row>
    <row r="64" spans="1:9" ht="18" customHeight="1">
      <c r="E64" s="57"/>
      <c r="F64" s="62"/>
      <c r="G64" s="57"/>
      <c r="H64" s="57"/>
    </row>
    <row r="65" spans="5:8" ht="18" customHeight="1">
      <c r="E65" s="57"/>
      <c r="F65" s="60"/>
      <c r="G65" s="57"/>
      <c r="H65" s="57"/>
    </row>
    <row r="66" spans="5:8" ht="18" customHeight="1">
      <c r="E66" s="57"/>
      <c r="F66" s="62"/>
      <c r="G66" s="57"/>
      <c r="H66" s="57"/>
    </row>
    <row r="67" spans="5:8" ht="18" customHeight="1">
      <c r="E67" s="57"/>
      <c r="F67" s="62"/>
      <c r="G67" s="57"/>
      <c r="H67" s="57"/>
    </row>
    <row r="68" spans="5:8" ht="18" customHeight="1">
      <c r="E68" s="57"/>
      <c r="F68" s="62"/>
      <c r="G68" s="57"/>
      <c r="H68" s="57"/>
    </row>
    <row r="69" spans="5:8" ht="18" customHeight="1">
      <c r="E69" s="57"/>
      <c r="F69" s="60"/>
      <c r="G69" s="57"/>
      <c r="H69" s="57"/>
    </row>
    <row r="70" spans="5:8" ht="18" customHeight="1">
      <c r="E70" s="57"/>
      <c r="F70" s="60"/>
      <c r="G70" s="57"/>
      <c r="H70" s="57"/>
    </row>
    <row r="71" spans="5:8" ht="18" customHeight="1">
      <c r="E71" s="57"/>
      <c r="F71" s="60"/>
      <c r="G71" s="57"/>
      <c r="H71" s="57"/>
    </row>
    <row r="72" spans="5:8" ht="18" customHeight="1">
      <c r="E72" s="57"/>
      <c r="F72" s="60"/>
      <c r="G72" s="57"/>
      <c r="H72" s="57"/>
    </row>
    <row r="73" spans="5:8" ht="18" customHeight="1">
      <c r="E73" s="57"/>
      <c r="F73" s="60"/>
      <c r="G73" s="57"/>
      <c r="H73" s="57"/>
    </row>
    <row r="74" spans="5:8" ht="18" customHeight="1">
      <c r="E74" s="57"/>
      <c r="F74" s="60"/>
      <c r="G74" s="57"/>
      <c r="H74" s="57"/>
    </row>
    <row r="75" spans="5:8" ht="18" customHeight="1">
      <c r="E75" s="57"/>
      <c r="F75" s="60"/>
      <c r="G75" s="57"/>
      <c r="H75" s="57"/>
    </row>
    <row r="76" spans="5:8" ht="18" customHeight="1">
      <c r="E76" s="57"/>
      <c r="F76" s="60"/>
      <c r="G76" s="57"/>
      <c r="H76" s="57"/>
    </row>
    <row r="77" spans="5:8" ht="18" customHeight="1">
      <c r="E77" s="57"/>
      <c r="F77" s="60"/>
      <c r="G77" s="57"/>
      <c r="H77" s="57"/>
    </row>
    <row r="78" spans="5:8" ht="18" customHeight="1">
      <c r="E78" s="57"/>
      <c r="F78" s="60"/>
      <c r="G78" s="57"/>
      <c r="H78" s="57"/>
    </row>
    <row r="79" spans="5:8" ht="18" customHeight="1">
      <c r="E79" s="57"/>
      <c r="F79" s="60"/>
      <c r="G79" s="57"/>
      <c r="H79" s="57"/>
    </row>
    <row r="80" spans="5:8" ht="18" customHeight="1">
      <c r="E80" s="57"/>
      <c r="F80" s="60"/>
      <c r="G80" s="57"/>
      <c r="H80" s="57"/>
    </row>
    <row r="81" spans="5:8" ht="18" customHeight="1">
      <c r="E81" s="57"/>
      <c r="F81" s="60"/>
      <c r="G81" s="57"/>
      <c r="H81" s="57"/>
    </row>
    <row r="82" spans="5:8" ht="18" customHeight="1">
      <c r="E82" s="57"/>
      <c r="F82" s="60"/>
      <c r="G82" s="57"/>
      <c r="H82" s="57"/>
    </row>
    <row r="83" spans="5:8" ht="18" customHeight="1">
      <c r="E83" s="57"/>
      <c r="F83" s="60"/>
      <c r="G83" s="57"/>
      <c r="H83" s="57"/>
    </row>
    <row r="84" spans="5:8" ht="18" customHeight="1">
      <c r="E84" s="57"/>
      <c r="F84" s="60"/>
      <c r="G84" s="57"/>
      <c r="H84" s="57"/>
    </row>
    <row r="85" spans="5:8" ht="18" customHeight="1">
      <c r="E85" s="57"/>
      <c r="F85" s="60"/>
      <c r="G85" s="57"/>
      <c r="H85" s="57"/>
    </row>
    <row r="86" spans="5:8" ht="18" customHeight="1">
      <c r="E86" s="57"/>
      <c r="F86" s="62"/>
      <c r="G86" s="57"/>
      <c r="H86" s="57"/>
    </row>
    <row r="87" spans="5:8" ht="18" customHeight="1">
      <c r="E87" s="57"/>
      <c r="F87" s="62"/>
      <c r="G87" s="57"/>
      <c r="H87" s="57"/>
    </row>
    <row r="88" spans="5:8" ht="18" customHeight="1">
      <c r="E88" s="57"/>
      <c r="F88" s="62"/>
      <c r="G88" s="57"/>
      <c r="H88" s="57"/>
    </row>
    <row r="89" spans="5:8" ht="18" customHeight="1">
      <c r="E89" s="57"/>
      <c r="F89" s="62"/>
      <c r="G89" s="57"/>
      <c r="H89" s="57"/>
    </row>
    <row r="90" spans="5:8" ht="18" customHeight="1">
      <c r="E90" s="57"/>
      <c r="F90" s="62"/>
      <c r="G90" s="57"/>
      <c r="H90" s="57"/>
    </row>
    <row r="91" spans="5:8" ht="18" customHeight="1">
      <c r="E91" s="57"/>
      <c r="F91" s="62"/>
      <c r="G91" s="57"/>
      <c r="H91" s="57"/>
    </row>
    <row r="92" spans="5:8" ht="18" customHeight="1">
      <c r="E92" s="57"/>
      <c r="F92" s="62"/>
      <c r="G92" s="57"/>
      <c r="H92" s="57"/>
    </row>
    <row r="93" spans="5:8" ht="18" customHeight="1">
      <c r="E93" s="57"/>
      <c r="F93" s="62"/>
      <c r="G93" s="57"/>
      <c r="H93" s="57"/>
    </row>
    <row r="94" spans="5:8" ht="18" customHeight="1">
      <c r="E94" s="57"/>
      <c r="F94" s="62"/>
      <c r="G94" s="57"/>
      <c r="H94" s="57"/>
    </row>
    <row r="95" spans="5:8" ht="18" customHeight="1">
      <c r="E95" s="57"/>
      <c r="F95" s="62"/>
      <c r="G95" s="57"/>
      <c r="H95" s="57"/>
    </row>
    <row r="96" spans="5:8" ht="18" customHeight="1">
      <c r="E96" s="57"/>
      <c r="F96" s="60"/>
      <c r="G96" s="57"/>
      <c r="H96" s="57"/>
    </row>
    <row r="97" spans="5:8" ht="18" customHeight="1">
      <c r="E97" s="57"/>
      <c r="F97" s="62"/>
      <c r="G97" s="57"/>
      <c r="H97" s="57"/>
    </row>
    <row r="98" spans="5:8" ht="18" customHeight="1">
      <c r="E98" s="57"/>
      <c r="F98" s="62"/>
      <c r="G98" s="57"/>
      <c r="H98" s="57"/>
    </row>
    <row r="99" spans="5:8" ht="18" customHeight="1">
      <c r="E99" s="57"/>
      <c r="F99" s="62"/>
      <c r="G99" s="57"/>
      <c r="H99" s="57"/>
    </row>
    <row r="100" spans="5:8" ht="18" customHeight="1">
      <c r="E100" s="57"/>
      <c r="F100" s="60"/>
      <c r="G100" s="57"/>
      <c r="H100" s="57"/>
    </row>
    <row r="101" spans="5:8" ht="18" customHeight="1">
      <c r="E101" s="57"/>
      <c r="F101" s="60"/>
      <c r="G101" s="57"/>
      <c r="H101" s="57"/>
    </row>
    <row r="102" spans="5:8" ht="18" customHeight="1">
      <c r="E102" s="57"/>
      <c r="F102" s="60"/>
      <c r="G102" s="57"/>
      <c r="H102" s="57"/>
    </row>
    <row r="103" spans="5:8" ht="18" customHeight="1">
      <c r="E103" s="57"/>
      <c r="F103" s="60"/>
      <c r="G103" s="57"/>
      <c r="H103" s="57"/>
    </row>
    <row r="104" spans="5:8" ht="18" customHeight="1">
      <c r="E104" s="57"/>
      <c r="F104" s="60"/>
      <c r="G104" s="57"/>
      <c r="H104" s="57"/>
    </row>
    <row r="105" spans="5:8" ht="18" customHeight="1">
      <c r="E105" s="57"/>
      <c r="F105" s="60"/>
      <c r="G105" s="57"/>
      <c r="H105" s="57"/>
    </row>
    <row r="106" spans="5:8" ht="18" customHeight="1">
      <c r="E106" s="57"/>
      <c r="F106" s="60"/>
      <c r="G106" s="57"/>
      <c r="H106" s="57"/>
    </row>
    <row r="107" spans="5:8" ht="18" customHeight="1">
      <c r="E107" s="57"/>
      <c r="F107" s="60"/>
      <c r="G107" s="57"/>
      <c r="H107" s="57"/>
    </row>
    <row r="108" spans="5:8" ht="18" customHeight="1">
      <c r="E108" s="57"/>
      <c r="F108" s="60"/>
      <c r="G108" s="57"/>
      <c r="H108" s="57"/>
    </row>
    <row r="109" spans="5:8" ht="18" customHeight="1">
      <c r="E109" s="57"/>
      <c r="F109" s="60"/>
      <c r="G109" s="57"/>
      <c r="H109" s="57"/>
    </row>
    <row r="110" spans="5:8" ht="18" customHeight="1">
      <c r="E110" s="57"/>
      <c r="F110" s="60"/>
      <c r="G110" s="57"/>
      <c r="H110" s="57"/>
    </row>
    <row r="111" spans="5:8" ht="18" customHeight="1">
      <c r="E111" s="57"/>
      <c r="F111" s="60"/>
      <c r="G111" s="57"/>
      <c r="H111" s="57"/>
    </row>
    <row r="112" spans="5:8" ht="18" customHeight="1">
      <c r="E112" s="57"/>
      <c r="F112" s="60"/>
      <c r="G112" s="57"/>
      <c r="H112" s="57"/>
    </row>
    <row r="113" spans="5:8" ht="18" customHeight="1">
      <c r="E113" s="57"/>
      <c r="F113" s="60"/>
      <c r="G113" s="57"/>
      <c r="H113" s="57"/>
    </row>
    <row r="114" spans="5:8" ht="18" customHeight="1">
      <c r="E114" s="57"/>
      <c r="F114" s="60"/>
      <c r="G114" s="57"/>
      <c r="H114" s="57"/>
    </row>
    <row r="115" spans="5:8" ht="18" customHeight="1">
      <c r="E115" s="57"/>
      <c r="F115" s="60"/>
      <c r="G115" s="57"/>
      <c r="H115" s="57"/>
    </row>
    <row r="116" spans="5:8" ht="18" customHeight="1">
      <c r="E116" s="57"/>
      <c r="F116" s="60"/>
      <c r="G116" s="57"/>
      <c r="H116" s="57"/>
    </row>
    <row r="117" spans="5:8" ht="18" customHeight="1">
      <c r="E117" s="57"/>
      <c r="F117" s="62"/>
      <c r="G117" s="57"/>
      <c r="H117" s="57"/>
    </row>
    <row r="118" spans="5:8" ht="18" customHeight="1">
      <c r="E118" s="57"/>
      <c r="F118" s="62"/>
      <c r="G118" s="57"/>
      <c r="H118" s="57"/>
    </row>
    <row r="119" spans="5:8" ht="18" customHeight="1">
      <c r="E119" s="57"/>
      <c r="F119" s="62"/>
      <c r="G119" s="57"/>
      <c r="H119" s="57"/>
    </row>
    <row r="120" spans="5:8" ht="18" customHeight="1">
      <c r="E120" s="57"/>
      <c r="F120" s="62"/>
      <c r="G120" s="57"/>
      <c r="H120" s="57"/>
    </row>
    <row r="121" spans="5:8" ht="18" customHeight="1">
      <c r="E121" s="57"/>
      <c r="F121" s="62"/>
      <c r="G121" s="57"/>
      <c r="H121" s="57"/>
    </row>
    <row r="122" spans="5:8" ht="18" customHeight="1">
      <c r="E122" s="57"/>
      <c r="F122" s="62"/>
      <c r="G122" s="57"/>
      <c r="H122" s="57"/>
    </row>
    <row r="123" spans="5:8" ht="18" customHeight="1">
      <c r="E123" s="57"/>
      <c r="F123" s="62"/>
      <c r="G123" s="57"/>
      <c r="H123" s="57"/>
    </row>
    <row r="124" spans="5:8" ht="18" customHeight="1">
      <c r="E124" s="57"/>
      <c r="F124" s="62"/>
      <c r="G124" s="57"/>
      <c r="H124" s="57"/>
    </row>
    <row r="125" spans="5:8" ht="18" customHeight="1">
      <c r="E125" s="57"/>
      <c r="F125" s="62"/>
      <c r="G125" s="57"/>
      <c r="H125" s="57"/>
    </row>
    <row r="126" spans="5:8" ht="18" customHeight="1">
      <c r="E126" s="57"/>
      <c r="F126" s="62"/>
      <c r="G126" s="57"/>
      <c r="H126" s="57"/>
    </row>
    <row r="127" spans="5:8" ht="18" customHeight="1">
      <c r="E127" s="57"/>
      <c r="F127" s="60"/>
      <c r="G127" s="57"/>
      <c r="H127" s="57"/>
    </row>
    <row r="128" spans="5:8" ht="18" customHeight="1">
      <c r="E128" s="57"/>
      <c r="F128" s="62"/>
      <c r="G128" s="57"/>
      <c r="H128" s="57"/>
    </row>
    <row r="129" spans="5:8" ht="18" customHeight="1">
      <c r="E129" s="57"/>
      <c r="F129" s="62"/>
      <c r="G129" s="57"/>
      <c r="H129" s="57"/>
    </row>
    <row r="130" spans="5:8" ht="18" customHeight="1">
      <c r="E130" s="57"/>
      <c r="F130" s="62"/>
      <c r="G130" s="57"/>
      <c r="H130" s="57"/>
    </row>
    <row r="131" spans="5:8" ht="18" customHeight="1">
      <c r="E131" s="57"/>
      <c r="F131" s="60"/>
      <c r="G131" s="57"/>
      <c r="H131" s="57"/>
    </row>
    <row r="132" spans="5:8" ht="18" customHeight="1">
      <c r="E132" s="57"/>
      <c r="F132" s="60"/>
      <c r="G132" s="57"/>
      <c r="H132" s="57"/>
    </row>
    <row r="133" spans="5:8" ht="18" customHeight="1">
      <c r="E133" s="57"/>
      <c r="F133" s="60"/>
      <c r="G133" s="57"/>
      <c r="H133" s="57"/>
    </row>
    <row r="134" spans="5:8" ht="18" customHeight="1">
      <c r="E134" s="57"/>
      <c r="F134" s="60"/>
      <c r="G134" s="57"/>
      <c r="H134" s="57"/>
    </row>
    <row r="135" spans="5:8" ht="18" customHeight="1">
      <c r="E135" s="57"/>
      <c r="F135" s="60"/>
      <c r="G135" s="57"/>
      <c r="H135" s="57"/>
    </row>
    <row r="136" spans="5:8" ht="18" customHeight="1">
      <c r="E136" s="57"/>
      <c r="F136" s="60"/>
      <c r="G136" s="57"/>
      <c r="H136" s="57"/>
    </row>
    <row r="137" spans="5:8" ht="18" customHeight="1">
      <c r="E137" s="57"/>
      <c r="F137" s="60"/>
      <c r="G137" s="57"/>
      <c r="H137" s="57"/>
    </row>
    <row r="138" spans="5:8" ht="18" customHeight="1">
      <c r="E138" s="57"/>
      <c r="F138" s="60"/>
      <c r="G138" s="57"/>
      <c r="H138" s="57"/>
    </row>
    <row r="139" spans="5:8" ht="18" customHeight="1">
      <c r="E139" s="57"/>
      <c r="F139" s="60"/>
      <c r="G139" s="57"/>
      <c r="H139" s="57"/>
    </row>
    <row r="140" spans="5:8" ht="18" customHeight="1">
      <c r="E140" s="57"/>
      <c r="F140" s="60"/>
      <c r="G140" s="57"/>
      <c r="H140" s="57"/>
    </row>
    <row r="141" spans="5:8" ht="18" customHeight="1">
      <c r="E141" s="57"/>
      <c r="F141" s="60"/>
      <c r="G141" s="57"/>
      <c r="H141" s="57"/>
    </row>
    <row r="142" spans="5:8" ht="18" customHeight="1">
      <c r="E142" s="57"/>
      <c r="F142" s="60"/>
      <c r="G142" s="57"/>
      <c r="H142" s="57"/>
    </row>
    <row r="143" spans="5:8" ht="18" customHeight="1">
      <c r="E143" s="57"/>
      <c r="F143" s="60"/>
      <c r="G143" s="57"/>
      <c r="H143" s="57"/>
    </row>
    <row r="144" spans="5:8" ht="18" customHeight="1">
      <c r="E144" s="57"/>
      <c r="F144" s="60"/>
      <c r="G144" s="57"/>
      <c r="H144" s="57"/>
    </row>
    <row r="145" spans="5:8" ht="18" customHeight="1">
      <c r="E145" s="57"/>
      <c r="F145" s="60"/>
      <c r="G145" s="57"/>
      <c r="H145" s="57"/>
    </row>
    <row r="146" spans="5:8" ht="18" customHeight="1">
      <c r="E146" s="57"/>
      <c r="F146" s="60"/>
      <c r="G146" s="57"/>
      <c r="H146" s="57"/>
    </row>
    <row r="147" spans="5:8" ht="18" customHeight="1">
      <c r="E147" s="57"/>
      <c r="F147" s="60"/>
      <c r="G147" s="57"/>
      <c r="H147" s="57"/>
    </row>
    <row r="148" spans="5:8" ht="18" customHeight="1">
      <c r="E148" s="57"/>
      <c r="F148" s="62"/>
      <c r="G148" s="57"/>
      <c r="H148" s="57"/>
    </row>
    <row r="149" spans="5:8" ht="18" customHeight="1">
      <c r="E149" s="57"/>
      <c r="F149" s="62"/>
      <c r="G149" s="57"/>
      <c r="H149" s="57"/>
    </row>
    <row r="150" spans="5:8" ht="18" customHeight="1">
      <c r="E150" s="57"/>
      <c r="F150" s="62"/>
      <c r="G150" s="57"/>
      <c r="H150" s="57"/>
    </row>
    <row r="151" spans="5:8" ht="18" customHeight="1">
      <c r="E151" s="57"/>
      <c r="F151" s="62"/>
      <c r="G151" s="57"/>
      <c r="H151" s="57"/>
    </row>
    <row r="152" spans="5:8" ht="18" customHeight="1">
      <c r="E152" s="57"/>
      <c r="F152" s="62"/>
      <c r="G152" s="57"/>
      <c r="H152" s="57"/>
    </row>
    <row r="153" spans="5:8" ht="18" customHeight="1">
      <c r="E153" s="57"/>
      <c r="F153" s="62"/>
      <c r="G153" s="57"/>
      <c r="H153" s="57"/>
    </row>
    <row r="154" spans="5:8" ht="18" customHeight="1">
      <c r="E154" s="57"/>
      <c r="F154" s="62"/>
      <c r="G154" s="57"/>
      <c r="H154" s="57"/>
    </row>
    <row r="155" spans="5:8" ht="18" customHeight="1">
      <c r="E155" s="57"/>
      <c r="F155" s="62"/>
      <c r="G155" s="57"/>
      <c r="H155" s="57"/>
    </row>
    <row r="156" spans="5:8" ht="18" customHeight="1">
      <c r="E156" s="57"/>
      <c r="F156" s="62"/>
      <c r="G156" s="57"/>
      <c r="H156" s="57"/>
    </row>
    <row r="157" spans="5:8" ht="18" customHeight="1">
      <c r="E157" s="57"/>
      <c r="F157" s="62"/>
      <c r="G157" s="57"/>
      <c r="H157" s="57"/>
    </row>
    <row r="158" spans="5:8" ht="18" customHeight="1">
      <c r="E158" s="57"/>
      <c r="F158" s="60"/>
      <c r="G158" s="57"/>
      <c r="H158" s="57"/>
    </row>
    <row r="159" spans="5:8" ht="18" customHeight="1">
      <c r="E159" s="57"/>
      <c r="F159" s="62"/>
      <c r="G159" s="57"/>
      <c r="H159" s="57"/>
    </row>
    <row r="160" spans="5:8" ht="18" customHeight="1">
      <c r="E160" s="57"/>
      <c r="F160" s="62"/>
      <c r="G160" s="57"/>
      <c r="H160" s="57"/>
    </row>
    <row r="161" spans="5:8" ht="18" customHeight="1">
      <c r="E161" s="57"/>
      <c r="F161" s="62"/>
      <c r="G161" s="57"/>
      <c r="H161" s="57"/>
    </row>
    <row r="162" spans="5:8" ht="18" customHeight="1">
      <c r="E162" s="57"/>
      <c r="F162" s="60"/>
      <c r="G162" s="57"/>
      <c r="H162" s="57"/>
    </row>
    <row r="163" spans="5:8" ht="18" customHeight="1">
      <c r="E163" s="57"/>
      <c r="F163" s="60"/>
      <c r="G163" s="57"/>
      <c r="H163" s="57"/>
    </row>
    <row r="164" spans="5:8" ht="18" customHeight="1">
      <c r="E164" s="57"/>
      <c r="F164" s="60"/>
      <c r="G164" s="57"/>
      <c r="H164" s="57"/>
    </row>
    <row r="165" spans="5:8" ht="18" customHeight="1">
      <c r="E165" s="57"/>
      <c r="F165" s="60"/>
      <c r="G165" s="57"/>
      <c r="H165" s="57"/>
    </row>
    <row r="166" spans="5:8" ht="18" customHeight="1">
      <c r="E166" s="57"/>
      <c r="F166" s="60"/>
      <c r="G166" s="57"/>
      <c r="H166" s="57"/>
    </row>
    <row r="167" spans="5:8" ht="18" customHeight="1">
      <c r="E167" s="57"/>
      <c r="F167" s="60"/>
      <c r="G167" s="57"/>
      <c r="H167" s="57"/>
    </row>
    <row r="168" spans="5:8" ht="18" customHeight="1">
      <c r="E168" s="57"/>
      <c r="F168" s="60"/>
      <c r="G168" s="57"/>
      <c r="H168" s="57"/>
    </row>
    <row r="169" spans="5:8" ht="18" customHeight="1">
      <c r="E169" s="57"/>
      <c r="F169" s="60"/>
      <c r="G169" s="57"/>
      <c r="H169" s="57"/>
    </row>
    <row r="170" spans="5:8" ht="18" customHeight="1">
      <c r="E170" s="57"/>
      <c r="F170" s="60"/>
      <c r="G170" s="57"/>
      <c r="H170" s="57"/>
    </row>
    <row r="171" spans="5:8" ht="18" customHeight="1">
      <c r="E171" s="57"/>
      <c r="F171" s="60"/>
      <c r="G171" s="57"/>
      <c r="H171" s="57"/>
    </row>
    <row r="172" spans="5:8" ht="18" customHeight="1">
      <c r="E172" s="57"/>
      <c r="F172" s="60"/>
      <c r="G172" s="57"/>
      <c r="H172" s="57"/>
    </row>
    <row r="173" spans="5:8" ht="18" customHeight="1">
      <c r="E173" s="57"/>
      <c r="F173" s="60"/>
      <c r="G173" s="57"/>
      <c r="H173" s="57"/>
    </row>
    <row r="174" spans="5:8" ht="18" customHeight="1">
      <c r="E174" s="57"/>
      <c r="F174" s="60"/>
      <c r="G174" s="57"/>
      <c r="H174" s="57"/>
    </row>
    <row r="175" spans="5:8" ht="18" customHeight="1">
      <c r="E175" s="57"/>
      <c r="F175" s="60"/>
      <c r="G175" s="57"/>
      <c r="H175" s="57"/>
    </row>
    <row r="176" spans="5:8" ht="18" customHeight="1">
      <c r="E176" s="57"/>
      <c r="F176" s="60"/>
      <c r="G176" s="57"/>
      <c r="H176" s="57"/>
    </row>
    <row r="177" spans="5:8" ht="18" customHeight="1">
      <c r="E177" s="57"/>
      <c r="F177" s="60"/>
      <c r="G177" s="57"/>
      <c r="H177" s="57"/>
    </row>
    <row r="178" spans="5:8" ht="18" customHeight="1">
      <c r="E178" s="57"/>
      <c r="F178" s="60"/>
      <c r="G178" s="57"/>
      <c r="H178" s="57"/>
    </row>
    <row r="179" spans="5:8" ht="18" customHeight="1">
      <c r="E179" s="57"/>
      <c r="F179" s="62"/>
      <c r="G179" s="57"/>
      <c r="H179" s="57"/>
    </row>
    <row r="180" spans="5:8" ht="18" customHeight="1">
      <c r="E180" s="57"/>
      <c r="F180" s="62"/>
      <c r="G180" s="57"/>
      <c r="H180" s="57"/>
    </row>
    <row r="181" spans="5:8" ht="18" customHeight="1">
      <c r="E181" s="57"/>
      <c r="F181" s="62"/>
      <c r="G181" s="57"/>
      <c r="H181" s="57"/>
    </row>
    <row r="182" spans="5:8" ht="18" customHeight="1">
      <c r="E182" s="57"/>
      <c r="F182" s="62"/>
      <c r="G182" s="57"/>
      <c r="H182" s="57"/>
    </row>
    <row r="183" spans="5:8" ht="18" customHeight="1">
      <c r="E183" s="57"/>
      <c r="F183" s="62"/>
      <c r="G183" s="57"/>
      <c r="H183" s="57"/>
    </row>
    <row r="184" spans="5:8" ht="18" customHeight="1">
      <c r="E184" s="57"/>
      <c r="F184" s="62"/>
      <c r="G184" s="57"/>
      <c r="H184" s="57"/>
    </row>
    <row r="185" spans="5:8" ht="18" customHeight="1">
      <c r="E185" s="57"/>
      <c r="F185" s="62"/>
      <c r="G185" s="57"/>
      <c r="H185" s="57"/>
    </row>
    <row r="186" spans="5:8" ht="18" customHeight="1">
      <c r="E186" s="57"/>
      <c r="F186" s="62"/>
      <c r="G186" s="57"/>
      <c r="H186" s="57"/>
    </row>
    <row r="187" spans="5:8" ht="18" customHeight="1">
      <c r="E187" s="57"/>
      <c r="F187" s="62"/>
      <c r="G187" s="57"/>
      <c r="H187" s="57"/>
    </row>
    <row r="188" spans="5:8" ht="18" customHeight="1">
      <c r="E188" s="57"/>
      <c r="F188" s="62"/>
      <c r="G188" s="57"/>
      <c r="H188" s="57"/>
    </row>
    <row r="189" spans="5:8" ht="18" customHeight="1">
      <c r="E189" s="57"/>
      <c r="F189" s="60"/>
      <c r="G189" s="57"/>
      <c r="H189" s="57"/>
    </row>
    <row r="190" spans="5:8" ht="18" customHeight="1">
      <c r="E190" s="57"/>
      <c r="F190" s="62"/>
      <c r="G190" s="57"/>
      <c r="H190" s="57"/>
    </row>
    <row r="191" spans="5:8" ht="18" customHeight="1">
      <c r="E191" s="57"/>
      <c r="F191" s="62"/>
      <c r="G191" s="57"/>
      <c r="H191" s="57"/>
    </row>
    <row r="192" spans="5:8" ht="18" customHeight="1">
      <c r="E192" s="57"/>
      <c r="F192" s="62"/>
      <c r="G192" s="57"/>
      <c r="H192" s="57"/>
    </row>
    <row r="193" spans="5:8" ht="18" customHeight="1">
      <c r="E193" s="57"/>
      <c r="F193" s="60"/>
      <c r="G193" s="57"/>
      <c r="H193" s="57"/>
    </row>
    <row r="194" spans="5:8" ht="18" customHeight="1">
      <c r="E194" s="57"/>
      <c r="F194" s="60"/>
      <c r="G194" s="57"/>
      <c r="H194" s="57"/>
    </row>
    <row r="195" spans="5:8" ht="18" customHeight="1">
      <c r="E195" s="57"/>
      <c r="F195" s="60"/>
      <c r="G195" s="57"/>
      <c r="H195" s="57"/>
    </row>
    <row r="196" spans="5:8" ht="18" customHeight="1">
      <c r="E196" s="57"/>
      <c r="F196" s="60"/>
      <c r="G196" s="57"/>
      <c r="H196" s="57"/>
    </row>
    <row r="197" spans="5:8" ht="18" customHeight="1">
      <c r="E197" s="57"/>
      <c r="F197" s="60"/>
      <c r="G197" s="57"/>
      <c r="H197" s="57"/>
    </row>
    <row r="198" spans="5:8" ht="18" customHeight="1">
      <c r="E198" s="57"/>
      <c r="F198" s="60"/>
      <c r="G198" s="57"/>
      <c r="H198" s="57"/>
    </row>
    <row r="199" spans="5:8" ht="18" customHeight="1">
      <c r="E199" s="57"/>
      <c r="F199" s="60"/>
      <c r="G199" s="57"/>
      <c r="H199" s="57"/>
    </row>
    <row r="200" spans="5:8" ht="18" customHeight="1">
      <c r="E200" s="57"/>
      <c r="F200" s="60"/>
      <c r="G200" s="57"/>
      <c r="H200" s="57"/>
    </row>
    <row r="201" spans="5:8" ht="18" customHeight="1">
      <c r="E201" s="57"/>
      <c r="F201" s="60"/>
      <c r="G201" s="57"/>
      <c r="H201" s="57"/>
    </row>
    <row r="202" spans="5:8" ht="18" customHeight="1">
      <c r="E202" s="57"/>
      <c r="F202" s="60"/>
      <c r="G202" s="57"/>
      <c r="H202" s="57"/>
    </row>
    <row r="203" spans="5:8" ht="18" customHeight="1">
      <c r="E203" s="57"/>
      <c r="F203" s="60"/>
      <c r="G203" s="57"/>
      <c r="H203" s="57"/>
    </row>
    <row r="204" spans="5:8" ht="18" customHeight="1">
      <c r="E204" s="57"/>
      <c r="F204" s="60"/>
      <c r="G204" s="57"/>
      <c r="H204" s="57"/>
    </row>
    <row r="205" spans="5:8" ht="18" customHeight="1">
      <c r="E205" s="57"/>
      <c r="F205" s="60"/>
      <c r="G205" s="57"/>
      <c r="H205" s="57"/>
    </row>
    <row r="206" spans="5:8" ht="18" customHeight="1">
      <c r="E206" s="57"/>
      <c r="F206" s="60"/>
      <c r="G206" s="57"/>
      <c r="H206" s="57"/>
    </row>
    <row r="207" spans="5:8" ht="18" customHeight="1">
      <c r="E207" s="57"/>
      <c r="F207" s="60"/>
      <c r="G207" s="57"/>
      <c r="H207" s="57"/>
    </row>
    <row r="208" spans="5:8" ht="18" customHeight="1">
      <c r="E208" s="57"/>
      <c r="F208" s="60"/>
      <c r="G208" s="57"/>
      <c r="H208" s="57"/>
    </row>
    <row r="209" spans="5:8" ht="18" customHeight="1">
      <c r="E209" s="57"/>
      <c r="F209" s="60"/>
      <c r="G209" s="57"/>
      <c r="H209" s="57"/>
    </row>
    <row r="210" spans="5:8" ht="18" customHeight="1">
      <c r="E210" s="57"/>
      <c r="F210" s="62"/>
      <c r="G210" s="57"/>
      <c r="H210" s="57"/>
    </row>
    <row r="211" spans="5:8" ht="18" customHeight="1">
      <c r="E211" s="57"/>
      <c r="F211" s="62"/>
      <c r="G211" s="57"/>
      <c r="H211" s="57"/>
    </row>
    <row r="212" spans="5:8" ht="18" customHeight="1">
      <c r="E212" s="57"/>
      <c r="F212" s="62"/>
      <c r="G212" s="57"/>
      <c r="H212" s="57"/>
    </row>
    <row r="213" spans="5:8" ht="18" customHeight="1">
      <c r="E213" s="57"/>
      <c r="F213" s="62"/>
      <c r="G213" s="57"/>
      <c r="H213" s="57"/>
    </row>
    <row r="214" spans="5:8" ht="18" customHeight="1">
      <c r="E214" s="57"/>
      <c r="F214" s="62"/>
      <c r="G214" s="57"/>
      <c r="H214" s="57"/>
    </row>
    <row r="215" spans="5:8" ht="18" customHeight="1">
      <c r="E215" s="57"/>
      <c r="F215" s="62"/>
      <c r="G215" s="57"/>
      <c r="H215" s="57"/>
    </row>
    <row r="216" spans="5:8" ht="18" customHeight="1">
      <c r="E216" s="57"/>
      <c r="F216" s="62"/>
      <c r="G216" s="57"/>
      <c r="H216" s="57"/>
    </row>
    <row r="217" spans="5:8" ht="18" customHeight="1">
      <c r="E217" s="57"/>
      <c r="F217" s="62"/>
      <c r="G217" s="57"/>
      <c r="H217" s="57"/>
    </row>
    <row r="218" spans="5:8" ht="18" customHeight="1">
      <c r="E218" s="57"/>
      <c r="F218" s="62"/>
      <c r="G218" s="57"/>
      <c r="H218" s="57"/>
    </row>
    <row r="219" spans="5:8" ht="18" customHeight="1">
      <c r="E219" s="57"/>
      <c r="F219" s="62"/>
      <c r="G219" s="57"/>
      <c r="H219" s="57"/>
    </row>
    <row r="220" spans="5:8" ht="18" customHeight="1">
      <c r="E220" s="57"/>
      <c r="F220" s="60"/>
      <c r="G220" s="57"/>
      <c r="H220" s="57"/>
    </row>
    <row r="221" spans="5:8" ht="18" customHeight="1">
      <c r="E221" s="57"/>
      <c r="F221" s="62"/>
      <c r="G221" s="57"/>
      <c r="H221" s="57"/>
    </row>
    <row r="222" spans="5:8" ht="18" customHeight="1">
      <c r="E222" s="57"/>
      <c r="F222" s="62"/>
      <c r="G222" s="57"/>
      <c r="H222" s="57"/>
    </row>
    <row r="223" spans="5:8" ht="18" customHeight="1">
      <c r="E223" s="57"/>
      <c r="F223" s="62"/>
      <c r="G223" s="57"/>
      <c r="H223" s="57"/>
    </row>
    <row r="224" spans="5:8" ht="18" customHeight="1">
      <c r="E224" s="57"/>
      <c r="F224" s="60"/>
      <c r="G224" s="57"/>
      <c r="H224" s="57"/>
    </row>
    <row r="225" spans="5:8" ht="18" customHeight="1">
      <c r="E225" s="57"/>
      <c r="F225" s="60"/>
      <c r="G225" s="57"/>
      <c r="H225" s="57"/>
    </row>
    <row r="226" spans="5:8" ht="18" customHeight="1">
      <c r="E226" s="57"/>
      <c r="F226" s="60"/>
      <c r="G226" s="57"/>
      <c r="H226" s="57"/>
    </row>
    <row r="227" spans="5:8" ht="18" customHeight="1">
      <c r="E227" s="57"/>
      <c r="F227" s="60"/>
      <c r="G227" s="57"/>
      <c r="H227" s="57"/>
    </row>
    <row r="228" spans="5:8" ht="18" customHeight="1">
      <c r="E228" s="57"/>
      <c r="F228" s="60"/>
      <c r="G228" s="57"/>
      <c r="H228" s="57"/>
    </row>
    <row r="229" spans="5:8" ht="18" customHeight="1">
      <c r="E229" s="57"/>
      <c r="F229" s="60"/>
      <c r="G229" s="57"/>
      <c r="H229" s="57"/>
    </row>
    <row r="230" spans="5:8" ht="18" customHeight="1">
      <c r="E230" s="57"/>
      <c r="F230" s="60"/>
      <c r="G230" s="57"/>
      <c r="H230" s="57"/>
    </row>
    <row r="231" spans="5:8" ht="18" customHeight="1">
      <c r="E231" s="57"/>
      <c r="F231" s="60"/>
      <c r="G231" s="57"/>
      <c r="H231" s="57"/>
    </row>
    <row r="232" spans="5:8" ht="18" customHeight="1">
      <c r="E232" s="57"/>
      <c r="F232" s="60"/>
      <c r="G232" s="57"/>
      <c r="H232" s="57"/>
    </row>
    <row r="233" spans="5:8" ht="18" customHeight="1">
      <c r="E233" s="57"/>
      <c r="F233" s="60"/>
      <c r="G233" s="57"/>
      <c r="H233" s="57"/>
    </row>
    <row r="234" spans="5:8" ht="18" customHeight="1">
      <c r="E234" s="57"/>
      <c r="F234" s="60"/>
      <c r="G234" s="57"/>
      <c r="H234" s="57"/>
    </row>
    <row r="235" spans="5:8" ht="18" customHeight="1">
      <c r="E235" s="57"/>
      <c r="F235" s="60"/>
      <c r="G235" s="57"/>
      <c r="H235" s="57"/>
    </row>
    <row r="236" spans="5:8" ht="18" customHeight="1">
      <c r="E236" s="57"/>
      <c r="F236" s="60"/>
      <c r="G236" s="57"/>
      <c r="H236" s="57"/>
    </row>
    <row r="237" spans="5:8" ht="18" customHeight="1">
      <c r="E237" s="57"/>
      <c r="F237" s="60"/>
      <c r="G237" s="57"/>
      <c r="H237" s="57"/>
    </row>
    <row r="238" spans="5:8" ht="18" customHeight="1">
      <c r="E238" s="57"/>
      <c r="F238" s="60"/>
      <c r="G238" s="57"/>
      <c r="H238" s="57"/>
    </row>
    <row r="239" spans="5:8" ht="18" customHeight="1">
      <c r="E239" s="57"/>
      <c r="F239" s="60"/>
      <c r="G239" s="57"/>
      <c r="H239" s="57"/>
    </row>
    <row r="240" spans="5:8" ht="18" customHeight="1">
      <c r="E240" s="57"/>
      <c r="F240" s="60"/>
      <c r="G240" s="57"/>
      <c r="H240" s="57"/>
    </row>
    <row r="241" spans="5:8" ht="18" customHeight="1">
      <c r="E241" s="57"/>
      <c r="F241" s="62"/>
      <c r="G241" s="57"/>
      <c r="H241" s="57"/>
    </row>
    <row r="242" spans="5:8" ht="18" customHeight="1">
      <c r="E242" s="57"/>
      <c r="F242" s="62"/>
      <c r="G242" s="57"/>
      <c r="H242" s="57"/>
    </row>
    <row r="243" spans="5:8" ht="18" customHeight="1">
      <c r="E243" s="57"/>
      <c r="F243" s="62"/>
      <c r="G243" s="57"/>
      <c r="H243" s="57"/>
    </row>
    <row r="244" spans="5:8" ht="18" customHeight="1">
      <c r="E244" s="57"/>
      <c r="F244" s="62"/>
      <c r="G244" s="57"/>
      <c r="H244" s="57"/>
    </row>
    <row r="245" spans="5:8" ht="18" customHeight="1">
      <c r="E245" s="57"/>
      <c r="F245" s="62"/>
      <c r="G245" s="57"/>
      <c r="H245" s="57"/>
    </row>
    <row r="246" spans="5:8" ht="18" customHeight="1">
      <c r="E246" s="57"/>
      <c r="F246" s="62"/>
      <c r="G246" s="57"/>
      <c r="H246" s="57"/>
    </row>
    <row r="247" spans="5:8" ht="18" customHeight="1">
      <c r="E247" s="57"/>
      <c r="F247" s="62"/>
      <c r="G247" s="57"/>
      <c r="H247" s="57"/>
    </row>
    <row r="248" spans="5:8" ht="18" customHeight="1">
      <c r="E248" s="57"/>
      <c r="F248" s="62"/>
      <c r="G248" s="57"/>
      <c r="H248" s="57"/>
    </row>
    <row r="249" spans="5:8" ht="18" customHeight="1">
      <c r="E249" s="57"/>
      <c r="F249" s="62"/>
      <c r="G249" s="57"/>
      <c r="H249" s="57"/>
    </row>
    <row r="250" spans="5:8" ht="18" customHeight="1">
      <c r="E250" s="57"/>
      <c r="F250" s="62"/>
      <c r="G250" s="57"/>
      <c r="H250" s="57"/>
    </row>
    <row r="251" spans="5:8" ht="18" customHeight="1">
      <c r="E251" s="57"/>
      <c r="F251" s="60"/>
      <c r="G251" s="57"/>
      <c r="H251" s="57"/>
    </row>
    <row r="252" spans="5:8" ht="18" customHeight="1">
      <c r="E252" s="57"/>
      <c r="F252" s="62"/>
      <c r="G252" s="57"/>
      <c r="H252" s="57"/>
    </row>
    <row r="253" spans="5:8" ht="18" customHeight="1">
      <c r="E253" s="57"/>
      <c r="F253" s="62"/>
      <c r="G253" s="57"/>
      <c r="H253" s="57"/>
    </row>
    <row r="254" spans="5:8" ht="18" customHeight="1">
      <c r="E254" s="57"/>
      <c r="F254" s="62"/>
      <c r="G254" s="57"/>
      <c r="H254" s="57"/>
    </row>
    <row r="255" spans="5:8" ht="18" customHeight="1">
      <c r="E255" s="57"/>
      <c r="F255" s="60"/>
      <c r="G255" s="57"/>
      <c r="H255" s="57"/>
    </row>
    <row r="256" spans="5:8" ht="18" customHeight="1">
      <c r="E256" s="57"/>
      <c r="F256" s="60"/>
      <c r="G256" s="57"/>
      <c r="H256" s="57"/>
    </row>
    <row r="257" spans="5:8" ht="18" customHeight="1">
      <c r="E257" s="57"/>
      <c r="F257" s="60"/>
      <c r="G257" s="57"/>
      <c r="H257" s="57"/>
    </row>
    <row r="258" spans="5:8" ht="18" customHeight="1">
      <c r="E258" s="57"/>
      <c r="F258" s="60"/>
      <c r="G258" s="57"/>
      <c r="H258" s="57"/>
    </row>
    <row r="259" spans="5:8" ht="18" customHeight="1">
      <c r="E259" s="57"/>
      <c r="F259" s="60"/>
      <c r="G259" s="57"/>
      <c r="H259" s="57"/>
    </row>
    <row r="260" spans="5:8" ht="18" customHeight="1">
      <c r="E260" s="57"/>
      <c r="F260" s="60"/>
      <c r="G260" s="57"/>
      <c r="H260" s="57"/>
    </row>
    <row r="261" spans="5:8" ht="18" customHeight="1">
      <c r="E261" s="57"/>
      <c r="F261" s="60"/>
      <c r="G261" s="57"/>
      <c r="H261" s="57"/>
    </row>
    <row r="262" spans="5:8" ht="18" customHeight="1">
      <c r="E262" s="57"/>
      <c r="F262" s="60"/>
      <c r="G262" s="57"/>
      <c r="H262" s="57"/>
    </row>
    <row r="263" spans="5:8" ht="18" customHeight="1">
      <c r="E263" s="57"/>
      <c r="F263" s="60"/>
      <c r="G263" s="57"/>
      <c r="H263" s="57"/>
    </row>
    <row r="264" spans="5:8" ht="18" customHeight="1">
      <c r="E264" s="57"/>
      <c r="F264" s="60"/>
      <c r="G264" s="57"/>
      <c r="H264" s="57"/>
    </row>
    <row r="265" spans="5:8" ht="18" customHeight="1">
      <c r="E265" s="57"/>
      <c r="F265" s="60"/>
      <c r="G265" s="57"/>
      <c r="H265" s="57"/>
    </row>
    <row r="266" spans="5:8" ht="18" customHeight="1">
      <c r="E266" s="57"/>
      <c r="F266" s="60"/>
      <c r="G266" s="57"/>
      <c r="H266" s="57"/>
    </row>
    <row r="267" spans="5:8" ht="18" customHeight="1">
      <c r="E267" s="57"/>
      <c r="F267" s="60"/>
      <c r="G267" s="57"/>
      <c r="H267" s="57"/>
    </row>
    <row r="268" spans="5:8" ht="18" customHeight="1">
      <c r="E268" s="57"/>
      <c r="F268" s="60"/>
      <c r="G268" s="57"/>
      <c r="H268" s="57"/>
    </row>
    <row r="269" spans="5:8" ht="18" customHeight="1">
      <c r="E269" s="57"/>
      <c r="F269" s="60"/>
      <c r="G269" s="57"/>
      <c r="H269" s="57"/>
    </row>
    <row r="270" spans="5:8" ht="18" customHeight="1">
      <c r="E270" s="57"/>
      <c r="F270" s="60"/>
      <c r="G270" s="57"/>
      <c r="H270" s="57"/>
    </row>
    <row r="271" spans="5:8" ht="18" customHeight="1">
      <c r="E271" s="57"/>
      <c r="F271" s="60"/>
      <c r="G271" s="57"/>
      <c r="H271" s="57"/>
    </row>
    <row r="272" spans="5:8" ht="18" customHeight="1">
      <c r="E272" s="57"/>
      <c r="F272" s="62"/>
      <c r="G272" s="57"/>
      <c r="H272" s="57"/>
    </row>
    <row r="273" spans="5:8" ht="18" customHeight="1">
      <c r="E273" s="57"/>
      <c r="F273" s="62"/>
      <c r="G273" s="57"/>
      <c r="H273" s="57"/>
    </row>
    <row r="274" spans="5:8" ht="18" customHeight="1">
      <c r="E274" s="57"/>
      <c r="F274" s="62"/>
      <c r="G274" s="57"/>
      <c r="H274" s="57"/>
    </row>
    <row r="275" spans="5:8" ht="18" customHeight="1">
      <c r="E275" s="57"/>
      <c r="F275" s="62"/>
      <c r="G275" s="57"/>
      <c r="H275" s="57"/>
    </row>
    <row r="276" spans="5:8" ht="18" customHeight="1">
      <c r="E276" s="57"/>
      <c r="F276" s="62"/>
      <c r="G276" s="57"/>
      <c r="H276" s="57"/>
    </row>
    <row r="277" spans="5:8" ht="18" customHeight="1">
      <c r="E277" s="57"/>
      <c r="F277" s="62"/>
      <c r="G277" s="57"/>
      <c r="H277" s="57"/>
    </row>
    <row r="278" spans="5:8" ht="18" customHeight="1">
      <c r="E278" s="57"/>
      <c r="F278" s="62"/>
      <c r="G278" s="57"/>
      <c r="H278" s="57"/>
    </row>
    <row r="279" spans="5:8" ht="18" customHeight="1">
      <c r="E279" s="57"/>
      <c r="F279" s="62"/>
      <c r="G279" s="57"/>
      <c r="H279" s="57"/>
    </row>
    <row r="280" spans="5:8" ht="18" customHeight="1">
      <c r="E280" s="57"/>
      <c r="F280" s="62"/>
      <c r="G280" s="57"/>
      <c r="H280" s="57"/>
    </row>
    <row r="281" spans="5:8" ht="18" customHeight="1">
      <c r="E281" s="57"/>
      <c r="F281" s="62"/>
      <c r="G281" s="57"/>
      <c r="H281" s="57"/>
    </row>
    <row r="282" spans="5:8" ht="18" customHeight="1">
      <c r="E282" s="57"/>
      <c r="F282" s="60"/>
      <c r="G282" s="57"/>
      <c r="H282" s="57"/>
    </row>
    <row r="283" spans="5:8" ht="18" customHeight="1">
      <c r="E283" s="57"/>
      <c r="F283" s="62"/>
      <c r="G283" s="57"/>
      <c r="H283" s="57"/>
    </row>
    <row r="284" spans="5:8" ht="18" customHeight="1">
      <c r="E284" s="57"/>
      <c r="F284" s="62"/>
      <c r="G284" s="57"/>
      <c r="H284" s="57"/>
    </row>
    <row r="285" spans="5:8" ht="18" customHeight="1">
      <c r="E285" s="57"/>
      <c r="F285" s="62"/>
      <c r="G285" s="57"/>
      <c r="H285" s="57"/>
    </row>
    <row r="286" spans="5:8" ht="18" customHeight="1">
      <c r="E286" s="57"/>
      <c r="F286" s="60"/>
      <c r="G286" s="57"/>
      <c r="H286" s="57"/>
    </row>
    <row r="287" spans="5:8" ht="18" customHeight="1">
      <c r="E287" s="57"/>
      <c r="F287" s="60"/>
      <c r="G287" s="57"/>
      <c r="H287" s="57"/>
    </row>
    <row r="288" spans="5:8" ht="18" customHeight="1">
      <c r="E288" s="57"/>
      <c r="F288" s="60"/>
      <c r="G288" s="57"/>
      <c r="H288" s="57"/>
    </row>
    <row r="289" spans="5:8" ht="18" customHeight="1">
      <c r="E289" s="57"/>
      <c r="F289" s="60"/>
      <c r="G289" s="57"/>
      <c r="H289" s="57"/>
    </row>
    <row r="290" spans="5:8" ht="18" customHeight="1">
      <c r="E290" s="57"/>
      <c r="F290" s="60"/>
      <c r="G290" s="57"/>
      <c r="H290" s="57"/>
    </row>
    <row r="291" spans="5:8" ht="18" customHeight="1">
      <c r="E291" s="57"/>
      <c r="F291" s="60"/>
      <c r="G291" s="57"/>
      <c r="H291" s="57"/>
    </row>
    <row r="292" spans="5:8" ht="18" customHeight="1">
      <c r="E292" s="57"/>
      <c r="F292" s="60"/>
      <c r="G292" s="57"/>
      <c r="H292" s="57"/>
    </row>
    <row r="293" spans="5:8" ht="18" customHeight="1">
      <c r="E293" s="57"/>
      <c r="F293" s="60"/>
      <c r="G293" s="57"/>
      <c r="H293" s="57"/>
    </row>
    <row r="294" spans="5:8" ht="18" customHeight="1">
      <c r="E294" s="57"/>
      <c r="F294" s="60"/>
      <c r="G294" s="57"/>
      <c r="H294" s="57"/>
    </row>
    <row r="295" spans="5:8" ht="18" customHeight="1">
      <c r="E295" s="57"/>
      <c r="F295" s="60"/>
      <c r="G295" s="57"/>
      <c r="H295" s="57"/>
    </row>
    <row r="296" spans="5:8" ht="18" customHeight="1">
      <c r="E296" s="57"/>
      <c r="F296" s="60"/>
      <c r="G296" s="57"/>
      <c r="H296" s="57"/>
    </row>
    <row r="297" spans="5:8" ht="18" customHeight="1">
      <c r="E297" s="57"/>
      <c r="F297" s="60"/>
      <c r="G297" s="57"/>
      <c r="H297" s="57"/>
    </row>
    <row r="298" spans="5:8" ht="18" customHeight="1">
      <c r="E298" s="57"/>
      <c r="F298" s="60"/>
      <c r="G298" s="57"/>
      <c r="H298" s="57"/>
    </row>
    <row r="299" spans="5:8" ht="18" customHeight="1">
      <c r="E299" s="57"/>
      <c r="F299" s="60"/>
      <c r="G299" s="57"/>
      <c r="H299" s="57"/>
    </row>
    <row r="300" spans="5:8" ht="18" customHeight="1">
      <c r="E300" s="57"/>
      <c r="F300" s="60"/>
      <c r="G300" s="57"/>
      <c r="H300" s="57"/>
    </row>
    <row r="301" spans="5:8" ht="18" customHeight="1">
      <c r="E301" s="57"/>
      <c r="F301" s="60"/>
      <c r="G301" s="57"/>
      <c r="H301" s="57"/>
    </row>
    <row r="302" spans="5:8" ht="18" customHeight="1">
      <c r="E302" s="57"/>
      <c r="F302" s="60"/>
      <c r="G302" s="57"/>
      <c r="H302" s="57"/>
    </row>
    <row r="303" spans="5:8" ht="18" customHeight="1">
      <c r="E303" s="57"/>
      <c r="F303" s="62"/>
      <c r="G303" s="57"/>
      <c r="H303" s="57"/>
    </row>
    <row r="304" spans="5:8" ht="18" customHeight="1">
      <c r="E304" s="57"/>
      <c r="F304" s="62"/>
      <c r="G304" s="57"/>
      <c r="H304" s="57"/>
    </row>
    <row r="305" spans="5:8" ht="18" customHeight="1">
      <c r="E305" s="57"/>
      <c r="F305" s="62"/>
      <c r="G305" s="57"/>
      <c r="H305" s="57"/>
    </row>
    <row r="306" spans="5:8" ht="18" customHeight="1">
      <c r="E306" s="57"/>
      <c r="F306" s="62"/>
      <c r="G306" s="57"/>
      <c r="H306" s="57"/>
    </row>
    <row r="307" spans="5:8" ht="18" customHeight="1">
      <c r="E307" s="57"/>
      <c r="F307" s="62"/>
      <c r="G307" s="57"/>
      <c r="H307" s="57"/>
    </row>
    <row r="308" spans="5:8" ht="18" customHeight="1">
      <c r="E308" s="57"/>
      <c r="F308" s="62"/>
      <c r="G308" s="57"/>
      <c r="H308" s="57"/>
    </row>
    <row r="309" spans="5:8" ht="18" customHeight="1">
      <c r="E309" s="57"/>
      <c r="F309" s="62"/>
      <c r="G309" s="57"/>
      <c r="H309" s="57"/>
    </row>
    <row r="310" spans="5:8" ht="18" customHeight="1">
      <c r="E310" s="57"/>
      <c r="F310" s="62"/>
      <c r="G310" s="57"/>
      <c r="H310" s="57"/>
    </row>
    <row r="311" spans="5:8" ht="18" customHeight="1">
      <c r="E311" s="57"/>
      <c r="F311" s="62"/>
      <c r="G311" s="57"/>
      <c r="H311" s="57"/>
    </row>
    <row r="312" spans="5:8" ht="18" customHeight="1">
      <c r="E312" s="57"/>
      <c r="F312" s="62"/>
      <c r="G312" s="57"/>
      <c r="H312" s="57"/>
    </row>
    <row r="313" spans="5:8" ht="18" customHeight="1">
      <c r="E313" s="57"/>
      <c r="F313" s="60"/>
      <c r="G313" s="57"/>
      <c r="H313" s="57"/>
    </row>
    <row r="314" spans="5:8" ht="18" customHeight="1">
      <c r="E314" s="57"/>
      <c r="F314" s="62"/>
      <c r="G314" s="57"/>
      <c r="H314" s="57"/>
    </row>
    <row r="315" spans="5:8" ht="18" customHeight="1">
      <c r="E315" s="57"/>
      <c r="F315" s="62"/>
      <c r="G315" s="57"/>
      <c r="H315" s="57"/>
    </row>
    <row r="316" spans="5:8" ht="18" customHeight="1">
      <c r="E316" s="57"/>
      <c r="F316" s="62"/>
      <c r="G316" s="57"/>
      <c r="H316" s="57"/>
    </row>
    <row r="317" spans="5:8" ht="18" customHeight="1">
      <c r="E317" s="57"/>
      <c r="F317" s="60"/>
      <c r="G317" s="57"/>
      <c r="H317" s="57"/>
    </row>
    <row r="318" spans="5:8" ht="18" customHeight="1">
      <c r="E318" s="57"/>
      <c r="F318" s="60"/>
      <c r="G318" s="57"/>
      <c r="H318" s="57"/>
    </row>
    <row r="319" spans="5:8" ht="18" customHeight="1">
      <c r="E319" s="57"/>
      <c r="F319" s="60"/>
      <c r="G319" s="57"/>
      <c r="H319" s="57"/>
    </row>
    <row r="320" spans="5:8" ht="18" customHeight="1">
      <c r="E320" s="57"/>
      <c r="F320" s="60"/>
      <c r="G320" s="57"/>
      <c r="H320" s="57"/>
    </row>
    <row r="321" spans="5:8" ht="18" customHeight="1">
      <c r="E321" s="57"/>
      <c r="F321" s="60"/>
      <c r="G321" s="57"/>
      <c r="H321" s="57"/>
    </row>
    <row r="322" spans="5:8" ht="18" customHeight="1">
      <c r="E322" s="57"/>
      <c r="F322" s="60"/>
      <c r="G322" s="57"/>
      <c r="H322" s="57"/>
    </row>
    <row r="323" spans="5:8" ht="18" customHeight="1">
      <c r="E323" s="57"/>
      <c r="F323" s="60"/>
      <c r="G323" s="57"/>
      <c r="H323" s="57"/>
    </row>
    <row r="324" spans="5:8" ht="18" customHeight="1">
      <c r="E324" s="57"/>
      <c r="F324" s="60"/>
      <c r="G324" s="57"/>
      <c r="H324" s="57"/>
    </row>
    <row r="325" spans="5:8" ht="18" customHeight="1">
      <c r="E325" s="57"/>
      <c r="F325" s="60"/>
      <c r="G325" s="57"/>
      <c r="H325" s="57"/>
    </row>
    <row r="326" spans="5:8" ht="18" customHeight="1">
      <c r="E326" s="57"/>
      <c r="F326" s="60"/>
      <c r="G326" s="57"/>
      <c r="H326" s="57"/>
    </row>
    <row r="327" spans="5:8" ht="18" customHeight="1">
      <c r="E327" s="57"/>
      <c r="F327" s="60"/>
      <c r="G327" s="57"/>
      <c r="H327" s="57"/>
    </row>
    <row r="328" spans="5:8" ht="18" customHeight="1">
      <c r="E328" s="57"/>
      <c r="F328" s="60"/>
      <c r="G328" s="57"/>
      <c r="H328" s="57"/>
    </row>
    <row r="329" spans="5:8" ht="18" customHeight="1">
      <c r="E329" s="57"/>
      <c r="F329" s="60"/>
      <c r="G329" s="57"/>
      <c r="H329" s="57"/>
    </row>
    <row r="330" spans="5:8" ht="18" customHeight="1">
      <c r="E330" s="57"/>
      <c r="F330" s="60"/>
      <c r="G330" s="57"/>
      <c r="H330" s="57"/>
    </row>
    <row r="331" spans="5:8" ht="18" customHeight="1">
      <c r="E331" s="57"/>
      <c r="F331" s="60"/>
      <c r="G331" s="57"/>
      <c r="H331" s="57"/>
    </row>
    <row r="332" spans="5:8" ht="18" customHeight="1">
      <c r="E332" s="57"/>
      <c r="F332" s="60"/>
      <c r="G332" s="57"/>
      <c r="H332" s="57"/>
    </row>
    <row r="333" spans="5:8" ht="18" customHeight="1">
      <c r="E333" s="57"/>
      <c r="F333" s="60"/>
      <c r="G333" s="57"/>
      <c r="H333" s="57"/>
    </row>
    <row r="334" spans="5:8" ht="18" customHeight="1">
      <c r="E334" s="57"/>
      <c r="F334" s="62"/>
      <c r="G334" s="57"/>
      <c r="H334" s="57"/>
    </row>
    <row r="335" spans="5:8" ht="18" customHeight="1">
      <c r="E335" s="57"/>
      <c r="F335" s="62"/>
      <c r="G335" s="57"/>
      <c r="H335" s="57"/>
    </row>
    <row r="336" spans="5:8" ht="18" customHeight="1">
      <c r="E336" s="57"/>
      <c r="F336" s="62"/>
      <c r="G336" s="57"/>
      <c r="H336" s="57"/>
    </row>
    <row r="337" spans="5:8" ht="18" customHeight="1">
      <c r="E337" s="57"/>
      <c r="F337" s="62"/>
      <c r="G337" s="57"/>
      <c r="H337" s="57"/>
    </row>
    <row r="338" spans="5:8" ht="18" customHeight="1">
      <c r="E338" s="57"/>
      <c r="F338" s="62"/>
      <c r="G338" s="57"/>
      <c r="H338" s="57"/>
    </row>
    <row r="339" spans="5:8" ht="18" customHeight="1">
      <c r="E339" s="57"/>
      <c r="F339" s="62"/>
      <c r="G339" s="57"/>
      <c r="H339" s="57"/>
    </row>
    <row r="340" spans="5:8" ht="18" customHeight="1">
      <c r="E340" s="57"/>
      <c r="F340" s="62"/>
      <c r="G340" s="57"/>
      <c r="H340" s="57"/>
    </row>
    <row r="341" spans="5:8" ht="18" customHeight="1">
      <c r="E341" s="57"/>
      <c r="F341" s="62"/>
      <c r="G341" s="57"/>
      <c r="H341" s="57"/>
    </row>
    <row r="342" spans="5:8" ht="18" customHeight="1">
      <c r="E342" s="57"/>
      <c r="F342" s="62"/>
      <c r="G342" s="57"/>
      <c r="H342" s="57"/>
    </row>
    <row r="343" spans="5:8" ht="18" customHeight="1">
      <c r="E343" s="57"/>
      <c r="F343" s="62"/>
      <c r="G343" s="57"/>
      <c r="H343" s="57"/>
    </row>
    <row r="344" spans="5:8" ht="18" customHeight="1">
      <c r="E344" s="57"/>
      <c r="F344" s="60"/>
      <c r="G344" s="57"/>
      <c r="H344" s="57"/>
    </row>
    <row r="345" spans="5:8" ht="18" customHeight="1">
      <c r="E345" s="57"/>
      <c r="F345" s="62"/>
      <c r="G345" s="57"/>
      <c r="H345" s="57"/>
    </row>
    <row r="346" spans="5:8" ht="18" customHeight="1">
      <c r="E346" s="57"/>
      <c r="F346" s="62"/>
      <c r="G346" s="57"/>
      <c r="H346" s="57"/>
    </row>
    <row r="347" spans="5:8" ht="18" customHeight="1">
      <c r="E347" s="57"/>
      <c r="F347" s="62"/>
      <c r="G347" s="57"/>
      <c r="H347" s="57"/>
    </row>
    <row r="348" spans="5:8" ht="18" customHeight="1">
      <c r="E348" s="57"/>
      <c r="F348" s="60"/>
      <c r="G348" s="57"/>
      <c r="H348" s="57"/>
    </row>
    <row r="349" spans="5:8" ht="18" customHeight="1">
      <c r="E349" s="57"/>
      <c r="F349" s="60"/>
      <c r="G349" s="57"/>
      <c r="H349" s="57"/>
    </row>
    <row r="350" spans="5:8" ht="18" customHeight="1">
      <c r="E350" s="57"/>
      <c r="F350" s="60"/>
      <c r="G350" s="57"/>
      <c r="H350" s="57"/>
    </row>
    <row r="351" spans="5:8" ht="18" customHeight="1">
      <c r="E351" s="57"/>
      <c r="F351" s="60"/>
      <c r="G351" s="57"/>
      <c r="H351" s="57"/>
    </row>
    <row r="352" spans="5:8" ht="18" customHeight="1">
      <c r="E352" s="57"/>
      <c r="F352" s="60"/>
      <c r="G352" s="57"/>
      <c r="H352" s="57"/>
    </row>
    <row r="353" spans="5:8" ht="18" customHeight="1">
      <c r="E353" s="57"/>
      <c r="F353" s="60"/>
      <c r="G353" s="57"/>
      <c r="H353" s="57"/>
    </row>
    <row r="354" spans="5:8" ht="18" customHeight="1">
      <c r="E354" s="57"/>
      <c r="F354" s="60"/>
      <c r="G354" s="57"/>
      <c r="H354" s="57"/>
    </row>
    <row r="355" spans="5:8" ht="18" customHeight="1">
      <c r="E355" s="57"/>
      <c r="F355" s="60"/>
      <c r="G355" s="57"/>
      <c r="H355" s="57"/>
    </row>
    <row r="356" spans="5:8" ht="18" customHeight="1">
      <c r="E356" s="57"/>
      <c r="F356" s="60"/>
      <c r="G356" s="57"/>
      <c r="H356" s="57"/>
    </row>
    <row r="357" spans="5:8" ht="18" customHeight="1">
      <c r="E357" s="57"/>
      <c r="F357" s="60"/>
      <c r="G357" s="57"/>
      <c r="H357" s="57"/>
    </row>
    <row r="358" spans="5:8" ht="18" customHeight="1">
      <c r="E358" s="57"/>
      <c r="F358" s="60"/>
      <c r="G358" s="57"/>
      <c r="H358" s="57"/>
    </row>
    <row r="359" spans="5:8" ht="18" customHeight="1">
      <c r="E359" s="57"/>
      <c r="F359" s="60"/>
      <c r="G359" s="57"/>
      <c r="H359" s="57"/>
    </row>
    <row r="360" spans="5:8" ht="18" customHeight="1">
      <c r="E360" s="57"/>
      <c r="F360" s="60"/>
      <c r="G360" s="57"/>
      <c r="H360" s="57"/>
    </row>
    <row r="361" spans="5:8" ht="18" customHeight="1">
      <c r="E361" s="57"/>
      <c r="F361" s="60"/>
      <c r="G361" s="57"/>
      <c r="H361" s="57"/>
    </row>
    <row r="362" spans="5:8" ht="18" customHeight="1">
      <c r="E362" s="57"/>
      <c r="F362" s="60"/>
      <c r="G362" s="57"/>
      <c r="H362" s="57"/>
    </row>
    <row r="363" spans="5:8" ht="18" customHeight="1">
      <c r="E363" s="57"/>
      <c r="F363" s="60"/>
      <c r="G363" s="57"/>
      <c r="H363" s="57"/>
    </row>
    <row r="364" spans="5:8" ht="18" customHeight="1">
      <c r="E364" s="57"/>
      <c r="F364" s="60"/>
      <c r="G364" s="57"/>
      <c r="H364" s="57"/>
    </row>
    <row r="365" spans="5:8" ht="18" customHeight="1">
      <c r="E365" s="57"/>
      <c r="F365" s="62"/>
      <c r="G365" s="57"/>
      <c r="H365" s="57"/>
    </row>
    <row r="366" spans="5:8" ht="18" customHeight="1">
      <c r="E366" s="57"/>
      <c r="F366" s="62"/>
      <c r="G366" s="57"/>
      <c r="H366" s="57"/>
    </row>
    <row r="367" spans="5:8" ht="18" customHeight="1">
      <c r="E367" s="57"/>
      <c r="F367" s="62"/>
      <c r="G367" s="57"/>
      <c r="H367" s="57"/>
    </row>
    <row r="368" spans="5:8" ht="18" customHeight="1">
      <c r="E368" s="57"/>
      <c r="F368" s="62"/>
      <c r="G368" s="57"/>
      <c r="H368" s="57"/>
    </row>
    <row r="369" spans="5:8" ht="18" customHeight="1">
      <c r="E369" s="57"/>
      <c r="F369" s="62"/>
      <c r="G369" s="57"/>
      <c r="H369" s="57"/>
    </row>
    <row r="370" spans="5:8" ht="18" customHeight="1">
      <c r="E370" s="57"/>
      <c r="F370" s="62"/>
      <c r="G370" s="57"/>
      <c r="H370" s="57"/>
    </row>
    <row r="371" spans="5:8" ht="18" customHeight="1">
      <c r="E371" s="57"/>
      <c r="F371" s="62"/>
      <c r="G371" s="57"/>
      <c r="H371" s="57"/>
    </row>
    <row r="372" spans="5:8" ht="18" customHeight="1">
      <c r="E372" s="57"/>
      <c r="F372" s="62"/>
      <c r="G372" s="57"/>
      <c r="H372" s="57"/>
    </row>
    <row r="373" spans="5:8" ht="18" customHeight="1">
      <c r="E373" s="57"/>
      <c r="F373" s="62"/>
      <c r="G373" s="57"/>
      <c r="H373" s="57"/>
    </row>
    <row r="374" spans="5:8" ht="18" customHeight="1">
      <c r="E374" s="57"/>
      <c r="F374" s="62"/>
      <c r="G374" s="57"/>
      <c r="H374" s="57"/>
    </row>
    <row r="375" spans="5:8" ht="18" customHeight="1">
      <c r="E375" s="57"/>
      <c r="F375" s="60"/>
      <c r="G375" s="57"/>
      <c r="H375" s="57"/>
    </row>
    <row r="376" spans="5:8" ht="18" customHeight="1">
      <c r="E376" s="57"/>
      <c r="F376" s="62"/>
      <c r="G376" s="57"/>
      <c r="H376" s="57"/>
    </row>
    <row r="377" spans="5:8" ht="18" customHeight="1">
      <c r="E377" s="57"/>
      <c r="F377" s="62"/>
      <c r="G377" s="57"/>
      <c r="H377" s="57"/>
    </row>
    <row r="378" spans="5:8" ht="18" customHeight="1">
      <c r="E378" s="57"/>
      <c r="F378" s="62"/>
      <c r="G378" s="57"/>
      <c r="H378" s="57"/>
    </row>
    <row r="379" spans="5:8" ht="18" customHeight="1">
      <c r="E379" s="57"/>
      <c r="F379" s="60"/>
      <c r="G379" s="57"/>
      <c r="H379" s="57"/>
    </row>
    <row r="380" spans="5:8" ht="18" customHeight="1">
      <c r="E380" s="57"/>
      <c r="F380" s="60"/>
      <c r="G380" s="57"/>
      <c r="H380" s="57"/>
    </row>
    <row r="381" spans="5:8" ht="18" customHeight="1">
      <c r="E381" s="57"/>
      <c r="F381" s="60"/>
      <c r="G381" s="57"/>
      <c r="H381" s="57"/>
    </row>
    <row r="382" spans="5:8" ht="18" customHeight="1">
      <c r="E382" s="57"/>
      <c r="F382" s="60"/>
      <c r="G382" s="57"/>
      <c r="H382" s="57"/>
    </row>
    <row r="383" spans="5:8" ht="18" customHeight="1">
      <c r="E383" s="57"/>
      <c r="F383" s="60"/>
      <c r="G383" s="57"/>
      <c r="H383" s="57"/>
    </row>
    <row r="384" spans="5:8" ht="18" customHeight="1">
      <c r="E384" s="57"/>
      <c r="F384" s="60"/>
      <c r="G384" s="57"/>
      <c r="H384" s="57"/>
    </row>
    <row r="385" spans="5:8" ht="18" customHeight="1">
      <c r="E385" s="57"/>
      <c r="F385" s="60"/>
      <c r="G385" s="57"/>
      <c r="H385" s="57"/>
    </row>
    <row r="386" spans="5:8" ht="18" customHeight="1">
      <c r="E386" s="57"/>
      <c r="F386" s="60"/>
      <c r="G386" s="57"/>
      <c r="H386" s="57"/>
    </row>
    <row r="387" spans="5:8" ht="18" customHeight="1">
      <c r="E387" s="57"/>
      <c r="F387" s="60"/>
      <c r="G387" s="57"/>
      <c r="H387" s="57"/>
    </row>
    <row r="388" spans="5:8" ht="18" customHeight="1">
      <c r="E388" s="57"/>
      <c r="F388" s="60"/>
      <c r="G388" s="57"/>
      <c r="H388" s="57"/>
    </row>
    <row r="389" spans="5:8" ht="18" customHeight="1">
      <c r="E389" s="57"/>
      <c r="F389" s="60"/>
      <c r="G389" s="57"/>
      <c r="H389" s="57"/>
    </row>
    <row r="390" spans="5:8" ht="18" customHeight="1">
      <c r="E390" s="57"/>
      <c r="F390" s="60"/>
      <c r="G390" s="57"/>
      <c r="H390" s="57"/>
    </row>
    <row r="391" spans="5:8" ht="18" customHeight="1">
      <c r="E391" s="57"/>
      <c r="F391" s="60"/>
      <c r="G391" s="57"/>
      <c r="H391" s="57"/>
    </row>
    <row r="392" spans="5:8" ht="18" customHeight="1">
      <c r="E392" s="57"/>
      <c r="F392" s="60"/>
      <c r="G392" s="57"/>
      <c r="H392" s="57"/>
    </row>
    <row r="393" spans="5:8" ht="18" customHeight="1">
      <c r="E393" s="57"/>
      <c r="F393" s="60"/>
      <c r="G393" s="57"/>
      <c r="H393" s="57"/>
    </row>
    <row r="394" spans="5:8" ht="18" customHeight="1">
      <c r="E394" s="57"/>
      <c r="F394" s="60"/>
      <c r="G394" s="57"/>
      <c r="H394" s="57"/>
    </row>
    <row r="395" spans="5:8" ht="18" customHeight="1">
      <c r="E395" s="57"/>
      <c r="F395" s="60"/>
      <c r="G395" s="57"/>
      <c r="H395" s="57"/>
    </row>
    <row r="396" spans="5:8" ht="18" customHeight="1">
      <c r="E396" s="57"/>
      <c r="F396" s="62"/>
      <c r="G396" s="57"/>
      <c r="H396" s="57"/>
    </row>
    <row r="397" spans="5:8" ht="18" customHeight="1">
      <c r="E397" s="57"/>
      <c r="F397" s="62"/>
      <c r="G397" s="57"/>
      <c r="H397" s="57"/>
    </row>
    <row r="398" spans="5:8" ht="18" customHeight="1">
      <c r="E398" s="57"/>
      <c r="F398" s="62"/>
      <c r="G398" s="57"/>
      <c r="H398" s="57"/>
    </row>
    <row r="399" spans="5:8" ht="18" customHeight="1">
      <c r="E399" s="57"/>
      <c r="F399" s="62"/>
      <c r="G399" s="57"/>
      <c r="H399" s="57"/>
    </row>
    <row r="400" spans="5:8" ht="18" customHeight="1">
      <c r="E400" s="57"/>
      <c r="F400" s="62"/>
      <c r="G400" s="57"/>
      <c r="H400" s="57"/>
    </row>
    <row r="401" spans="5:8" ht="18" customHeight="1">
      <c r="E401" s="57"/>
      <c r="F401" s="62"/>
      <c r="G401" s="57"/>
      <c r="H401" s="57"/>
    </row>
    <row r="402" spans="5:8" ht="18" customHeight="1">
      <c r="E402" s="57"/>
      <c r="F402" s="62"/>
      <c r="G402" s="57"/>
      <c r="H402" s="57"/>
    </row>
    <row r="403" spans="5:8" ht="18" customHeight="1">
      <c r="E403" s="57"/>
      <c r="F403" s="62"/>
      <c r="G403" s="57"/>
      <c r="H403" s="57"/>
    </row>
    <row r="404" spans="5:8" ht="18" customHeight="1">
      <c r="E404" s="57"/>
      <c r="F404" s="62"/>
      <c r="G404" s="57"/>
      <c r="H404" s="57"/>
    </row>
    <row r="405" spans="5:8" ht="18" customHeight="1">
      <c r="E405" s="57"/>
      <c r="F405" s="62"/>
      <c r="G405" s="57"/>
      <c r="H405" s="57"/>
    </row>
    <row r="406" spans="5:8" ht="18" customHeight="1">
      <c r="E406" s="57"/>
      <c r="F406" s="60"/>
      <c r="G406" s="57"/>
      <c r="H406" s="57"/>
    </row>
    <row r="407" spans="5:8" ht="18" customHeight="1">
      <c r="E407" s="57"/>
      <c r="F407" s="62"/>
      <c r="G407" s="57"/>
      <c r="H407" s="57"/>
    </row>
    <row r="408" spans="5:8" ht="18" customHeight="1">
      <c r="E408" s="57"/>
      <c r="F408" s="62"/>
      <c r="G408" s="57"/>
      <c r="H408" s="57"/>
    </row>
    <row r="409" spans="5:8" ht="18" customHeight="1">
      <c r="E409" s="57"/>
      <c r="F409" s="62"/>
      <c r="G409" s="57"/>
      <c r="H409" s="57"/>
    </row>
    <row r="410" spans="5:8" ht="18" customHeight="1">
      <c r="E410" s="57"/>
      <c r="F410" s="60"/>
      <c r="G410" s="57"/>
      <c r="H410" s="57"/>
    </row>
    <row r="411" spans="5:8" ht="18" customHeight="1">
      <c r="E411" s="57"/>
      <c r="F411" s="60"/>
      <c r="G411" s="57"/>
      <c r="H411" s="57"/>
    </row>
    <row r="412" spans="5:8" ht="18" customHeight="1">
      <c r="E412" s="57"/>
      <c r="F412" s="60"/>
      <c r="G412" s="57"/>
      <c r="H412" s="57"/>
    </row>
    <row r="413" spans="5:8" ht="18" customHeight="1">
      <c r="E413" s="57"/>
      <c r="F413" s="60"/>
      <c r="G413" s="57"/>
      <c r="H413" s="57"/>
    </row>
    <row r="414" spans="5:8" ht="18" customHeight="1">
      <c r="E414" s="57"/>
      <c r="F414" s="60"/>
      <c r="G414" s="57"/>
      <c r="H414" s="57"/>
    </row>
    <row r="415" spans="5:8" ht="18" customHeight="1">
      <c r="E415" s="57"/>
      <c r="F415" s="60"/>
      <c r="G415" s="57"/>
      <c r="H415" s="57"/>
    </row>
    <row r="416" spans="5:8" ht="18" customHeight="1">
      <c r="E416" s="57"/>
      <c r="F416" s="60"/>
      <c r="G416" s="57"/>
      <c r="H416" s="57"/>
    </row>
    <row r="417" spans="5:8" ht="18" customHeight="1">
      <c r="E417" s="57"/>
      <c r="F417" s="60"/>
      <c r="G417" s="57"/>
      <c r="H417" s="57"/>
    </row>
    <row r="418" spans="5:8" ht="18" customHeight="1">
      <c r="E418" s="57"/>
      <c r="F418" s="60"/>
      <c r="G418" s="57"/>
      <c r="H418" s="57"/>
    </row>
    <row r="419" spans="5:8" ht="18" customHeight="1">
      <c r="E419" s="57"/>
      <c r="F419" s="60"/>
      <c r="G419" s="57"/>
      <c r="H419" s="57"/>
    </row>
    <row r="420" spans="5:8" ht="18" customHeight="1">
      <c r="E420" s="57"/>
      <c r="F420" s="60"/>
      <c r="G420" s="57"/>
      <c r="H420" s="57"/>
    </row>
    <row r="421" spans="5:8" ht="18" customHeight="1">
      <c r="E421" s="57"/>
      <c r="F421" s="60"/>
      <c r="G421" s="57"/>
      <c r="H421" s="57"/>
    </row>
    <row r="422" spans="5:8" ht="18" customHeight="1">
      <c r="E422" s="57"/>
      <c r="F422" s="60"/>
      <c r="G422" s="57"/>
      <c r="H422" s="57"/>
    </row>
    <row r="423" spans="5:8" ht="18" customHeight="1">
      <c r="E423" s="57"/>
      <c r="F423" s="60"/>
      <c r="G423" s="57"/>
      <c r="H423" s="57"/>
    </row>
    <row r="424" spans="5:8" ht="18" customHeight="1">
      <c r="E424" s="57"/>
      <c r="F424" s="60"/>
      <c r="G424" s="57"/>
      <c r="H424" s="57"/>
    </row>
    <row r="425" spans="5:8" ht="18" customHeight="1">
      <c r="E425" s="57"/>
      <c r="F425" s="60"/>
      <c r="G425" s="57"/>
      <c r="H425" s="57"/>
    </row>
    <row r="426" spans="5:8" ht="18" customHeight="1">
      <c r="E426" s="57"/>
      <c r="F426" s="60"/>
      <c r="G426" s="57"/>
      <c r="H426" s="57"/>
    </row>
    <row r="427" spans="5:8" ht="18" customHeight="1">
      <c r="E427" s="57"/>
      <c r="F427" s="62"/>
      <c r="G427" s="57"/>
      <c r="H427" s="57"/>
    </row>
    <row r="428" spans="5:8" ht="18" customHeight="1">
      <c r="E428" s="57"/>
      <c r="F428" s="62"/>
      <c r="G428" s="57"/>
      <c r="H428" s="57"/>
    </row>
    <row r="429" spans="5:8" ht="18" customHeight="1">
      <c r="E429" s="57"/>
      <c r="F429" s="62"/>
      <c r="G429" s="57"/>
      <c r="H429" s="57"/>
    </row>
    <row r="430" spans="5:8" ht="18" customHeight="1">
      <c r="E430" s="57"/>
      <c r="F430" s="62"/>
      <c r="G430" s="57"/>
      <c r="H430" s="57"/>
    </row>
    <row r="431" spans="5:8" ht="18" customHeight="1">
      <c r="E431" s="57"/>
      <c r="F431" s="62"/>
      <c r="G431" s="57"/>
      <c r="H431" s="57"/>
    </row>
    <row r="432" spans="5:8" ht="18" customHeight="1">
      <c r="E432" s="57"/>
      <c r="F432" s="62"/>
      <c r="G432" s="57"/>
      <c r="H432" s="57"/>
    </row>
    <row r="433" spans="5:8" ht="18" customHeight="1">
      <c r="E433" s="57"/>
      <c r="F433" s="62"/>
      <c r="G433" s="57"/>
      <c r="H433" s="57"/>
    </row>
    <row r="434" spans="5:8" ht="18" customHeight="1">
      <c r="E434" s="57"/>
      <c r="F434" s="62"/>
      <c r="G434" s="57"/>
      <c r="H434" s="57"/>
    </row>
    <row r="435" spans="5:8" ht="18" customHeight="1">
      <c r="E435" s="57"/>
      <c r="F435" s="62"/>
      <c r="G435" s="57"/>
      <c r="H435" s="57"/>
    </row>
    <row r="436" spans="5:8" ht="18" customHeight="1">
      <c r="E436" s="57"/>
      <c r="F436" s="62"/>
      <c r="G436" s="57"/>
      <c r="H436" s="57"/>
    </row>
    <row r="437" spans="5:8" ht="18" customHeight="1">
      <c r="E437" s="57"/>
      <c r="F437" s="60"/>
      <c r="G437" s="57"/>
      <c r="H437" s="57"/>
    </row>
    <row r="438" spans="5:8" ht="18" customHeight="1">
      <c r="E438" s="57"/>
      <c r="F438" s="62"/>
      <c r="G438" s="57"/>
      <c r="H438" s="57"/>
    </row>
    <row r="439" spans="5:8" ht="18" customHeight="1">
      <c r="E439" s="57"/>
      <c r="F439" s="62"/>
      <c r="G439" s="57"/>
      <c r="H439" s="57"/>
    </row>
    <row r="440" spans="5:8" ht="18" customHeight="1">
      <c r="E440" s="57"/>
      <c r="F440" s="62"/>
      <c r="G440" s="57"/>
      <c r="H440" s="57"/>
    </row>
    <row r="441" spans="5:8" ht="18" customHeight="1">
      <c r="E441" s="57"/>
      <c r="F441" s="60"/>
      <c r="G441" s="57"/>
      <c r="H441" s="57"/>
    </row>
    <row r="442" spans="5:8" ht="18" customHeight="1">
      <c r="E442" s="57"/>
      <c r="F442" s="60"/>
      <c r="G442" s="57"/>
      <c r="H442" s="57"/>
    </row>
    <row r="443" spans="5:8" ht="18" customHeight="1">
      <c r="E443" s="57"/>
      <c r="F443" s="60"/>
      <c r="G443" s="57"/>
      <c r="H443" s="57"/>
    </row>
    <row r="444" spans="5:8" ht="18" customHeight="1">
      <c r="E444" s="57"/>
      <c r="F444" s="60"/>
      <c r="G444" s="57"/>
      <c r="H444" s="57"/>
    </row>
    <row r="445" spans="5:8" ht="18" customHeight="1">
      <c r="E445" s="57"/>
      <c r="F445" s="60"/>
      <c r="G445" s="57"/>
      <c r="H445" s="57"/>
    </row>
    <row r="446" spans="5:8" ht="18" customHeight="1">
      <c r="E446" s="57"/>
      <c r="F446" s="60"/>
      <c r="G446" s="57"/>
      <c r="H446" s="57"/>
    </row>
    <row r="447" spans="5:8" ht="18" customHeight="1">
      <c r="E447" s="57"/>
      <c r="F447" s="60"/>
      <c r="G447" s="57"/>
      <c r="H447" s="57"/>
    </row>
    <row r="448" spans="5:8" ht="18" customHeight="1">
      <c r="E448" s="57"/>
      <c r="F448" s="60"/>
      <c r="G448" s="57"/>
      <c r="H448" s="57"/>
    </row>
    <row r="449" spans="5:8" ht="18" customHeight="1">
      <c r="E449" s="57"/>
      <c r="F449" s="60"/>
      <c r="G449" s="57"/>
      <c r="H449" s="57"/>
    </row>
    <row r="450" spans="5:8" ht="18" customHeight="1">
      <c r="E450" s="57"/>
      <c r="F450" s="60"/>
      <c r="G450" s="57"/>
      <c r="H450" s="57"/>
    </row>
    <row r="451" spans="5:8" ht="18" customHeight="1">
      <c r="E451" s="57"/>
      <c r="F451" s="60"/>
      <c r="G451" s="57"/>
      <c r="H451" s="57"/>
    </row>
    <row r="452" spans="5:8" ht="18" customHeight="1">
      <c r="E452" s="57"/>
      <c r="F452" s="60"/>
      <c r="G452" s="57"/>
      <c r="H452" s="57"/>
    </row>
    <row r="453" spans="5:8" ht="18" customHeight="1">
      <c r="E453" s="57"/>
      <c r="F453" s="60"/>
      <c r="G453" s="57"/>
      <c r="H453" s="57"/>
    </row>
    <row r="454" spans="5:8" ht="18" customHeight="1">
      <c r="E454" s="57"/>
      <c r="F454" s="60"/>
      <c r="G454" s="57"/>
      <c r="H454" s="57"/>
    </row>
    <row r="455" spans="5:8" ht="18" customHeight="1">
      <c r="E455" s="57"/>
      <c r="F455" s="60"/>
      <c r="G455" s="57"/>
      <c r="H455" s="57"/>
    </row>
    <row r="456" spans="5:8" ht="18" customHeight="1">
      <c r="E456" s="57"/>
      <c r="F456" s="60"/>
      <c r="G456" s="57"/>
      <c r="H456" s="57"/>
    </row>
    <row r="457" spans="5:8" ht="18" customHeight="1">
      <c r="E457" s="57"/>
      <c r="F457" s="60"/>
      <c r="G457" s="57"/>
      <c r="H457" s="57"/>
    </row>
    <row r="458" spans="5:8" ht="18" customHeight="1">
      <c r="E458" s="57"/>
      <c r="F458" s="62"/>
      <c r="G458" s="57"/>
      <c r="H458" s="57"/>
    </row>
    <row r="459" spans="5:8" ht="18" customHeight="1">
      <c r="E459" s="57"/>
      <c r="F459" s="62"/>
      <c r="G459" s="57"/>
      <c r="H459" s="57"/>
    </row>
    <row r="460" spans="5:8" ht="18" customHeight="1">
      <c r="E460" s="57"/>
      <c r="F460" s="62"/>
      <c r="G460" s="57"/>
      <c r="H460" s="57"/>
    </row>
    <row r="461" spans="5:8" ht="18" customHeight="1">
      <c r="E461" s="57"/>
      <c r="F461" s="62"/>
      <c r="G461" s="57"/>
      <c r="H461" s="57"/>
    </row>
    <row r="462" spans="5:8" ht="18" customHeight="1">
      <c r="E462" s="57"/>
      <c r="F462" s="62"/>
      <c r="G462" s="57"/>
      <c r="H462" s="57"/>
    </row>
    <row r="463" spans="5:8" ht="18" customHeight="1">
      <c r="E463" s="57"/>
      <c r="F463" s="62"/>
      <c r="G463" s="57"/>
      <c r="H463" s="57"/>
    </row>
    <row r="464" spans="5:8" ht="18" customHeight="1">
      <c r="E464" s="57"/>
      <c r="F464" s="62"/>
      <c r="G464" s="57"/>
      <c r="H464" s="57"/>
    </row>
    <row r="465" spans="5:8" ht="18" customHeight="1">
      <c r="E465" s="57"/>
      <c r="F465" s="62"/>
      <c r="G465" s="57"/>
      <c r="H465" s="57"/>
    </row>
    <row r="466" spans="5:8" ht="18" customHeight="1">
      <c r="E466" s="57"/>
      <c r="F466" s="62"/>
      <c r="G466" s="57"/>
      <c r="H466" s="57"/>
    </row>
    <row r="467" spans="5:8" ht="18" customHeight="1">
      <c r="E467" s="57"/>
      <c r="F467" s="62"/>
      <c r="G467" s="57"/>
      <c r="H467" s="57"/>
    </row>
    <row r="468" spans="5:8" ht="18" customHeight="1">
      <c r="E468" s="57"/>
      <c r="F468" s="60"/>
      <c r="G468" s="57"/>
      <c r="H468" s="57"/>
    </row>
    <row r="469" spans="5:8" ht="18" customHeight="1">
      <c r="E469" s="57"/>
      <c r="F469" s="62"/>
      <c r="G469" s="57"/>
      <c r="H469" s="57"/>
    </row>
    <row r="470" spans="5:8" ht="18" customHeight="1">
      <c r="E470" s="57"/>
      <c r="F470" s="62"/>
      <c r="G470" s="57"/>
      <c r="H470" s="57"/>
    </row>
    <row r="471" spans="5:8" ht="18" customHeight="1">
      <c r="E471" s="57"/>
      <c r="F471" s="62"/>
      <c r="G471" s="57"/>
      <c r="H471" s="57"/>
    </row>
    <row r="472" spans="5:8" ht="18" customHeight="1">
      <c r="E472" s="57"/>
      <c r="F472" s="60"/>
      <c r="G472" s="57"/>
      <c r="H472" s="57"/>
    </row>
    <row r="473" spans="5:8" ht="18" customHeight="1">
      <c r="E473" s="57"/>
      <c r="F473" s="60"/>
      <c r="G473" s="57"/>
      <c r="H473" s="57"/>
    </row>
    <row r="474" spans="5:8" ht="18" customHeight="1">
      <c r="E474" s="57"/>
      <c r="F474" s="60"/>
      <c r="G474" s="57"/>
      <c r="H474" s="57"/>
    </row>
    <row r="475" spans="5:8" ht="18" customHeight="1">
      <c r="E475" s="57"/>
      <c r="F475" s="60"/>
      <c r="G475" s="57"/>
      <c r="H475" s="57"/>
    </row>
    <row r="476" spans="5:8" ht="18" customHeight="1">
      <c r="E476" s="57"/>
      <c r="F476" s="60"/>
      <c r="G476" s="57"/>
      <c r="H476" s="57"/>
    </row>
    <row r="477" spans="5:8" ht="18" customHeight="1">
      <c r="E477" s="57"/>
      <c r="F477" s="60"/>
      <c r="G477" s="57"/>
      <c r="H477" s="57"/>
    </row>
    <row r="478" spans="5:8" ht="18" customHeight="1">
      <c r="E478" s="57"/>
      <c r="F478" s="60"/>
      <c r="G478" s="57"/>
      <c r="H478" s="57"/>
    </row>
    <row r="479" spans="5:8" ht="18" customHeight="1">
      <c r="E479" s="57"/>
      <c r="F479" s="60"/>
      <c r="G479" s="57"/>
      <c r="H479" s="57"/>
    </row>
    <row r="480" spans="5:8" ht="18" customHeight="1">
      <c r="E480" s="57"/>
      <c r="F480" s="60"/>
      <c r="G480" s="57"/>
      <c r="H480" s="57"/>
    </row>
    <row r="481" spans="5:8" ht="18" customHeight="1">
      <c r="E481" s="57"/>
      <c r="F481" s="60"/>
      <c r="G481" s="57"/>
      <c r="H481" s="57"/>
    </row>
    <row r="482" spans="5:8" ht="18" customHeight="1">
      <c r="E482" s="57"/>
      <c r="F482" s="60"/>
      <c r="G482" s="57"/>
      <c r="H482" s="57"/>
    </row>
    <row r="483" spans="5:8" ht="18" customHeight="1">
      <c r="E483" s="57"/>
      <c r="F483" s="60"/>
      <c r="G483" s="57"/>
      <c r="H483" s="57"/>
    </row>
    <row r="484" spans="5:8" ht="18" customHeight="1">
      <c r="E484" s="57"/>
      <c r="F484" s="60"/>
      <c r="G484" s="57"/>
      <c r="H484" s="57"/>
    </row>
    <row r="485" spans="5:8" ht="18" customHeight="1">
      <c r="E485" s="57"/>
      <c r="F485" s="60"/>
      <c r="G485" s="57"/>
      <c r="H485" s="57"/>
    </row>
    <row r="486" spans="5:8" ht="18" customHeight="1">
      <c r="E486" s="57"/>
      <c r="F486" s="60"/>
      <c r="G486" s="57"/>
      <c r="H486" s="57"/>
    </row>
    <row r="487" spans="5:8" ht="18" customHeight="1">
      <c r="E487" s="57"/>
      <c r="F487" s="60"/>
      <c r="G487" s="57"/>
      <c r="H487" s="57"/>
    </row>
    <row r="488" spans="5:8" ht="18" customHeight="1">
      <c r="E488" s="57"/>
      <c r="F488" s="60"/>
      <c r="G488" s="57"/>
      <c r="H488" s="57"/>
    </row>
    <row r="489" spans="5:8" ht="18" customHeight="1">
      <c r="E489" s="57"/>
      <c r="F489" s="62"/>
      <c r="G489" s="57"/>
      <c r="H489" s="57"/>
    </row>
    <row r="490" spans="5:8" ht="18" customHeight="1">
      <c r="E490" s="57"/>
      <c r="F490" s="62"/>
      <c r="G490" s="57"/>
      <c r="H490" s="57"/>
    </row>
    <row r="491" spans="5:8" ht="18" customHeight="1">
      <c r="E491" s="57"/>
      <c r="F491" s="62"/>
      <c r="G491" s="57"/>
      <c r="H491" s="57"/>
    </row>
    <row r="492" spans="5:8" ht="18" customHeight="1">
      <c r="E492" s="57"/>
      <c r="F492" s="62"/>
      <c r="G492" s="57"/>
      <c r="H492" s="57"/>
    </row>
    <row r="493" spans="5:8" ht="18" customHeight="1">
      <c r="E493" s="57"/>
      <c r="F493" s="62"/>
      <c r="G493" s="57"/>
      <c r="H493" s="57"/>
    </row>
    <row r="494" spans="5:8" ht="18" customHeight="1">
      <c r="E494" s="57"/>
      <c r="F494" s="62"/>
      <c r="G494" s="57"/>
      <c r="H494" s="57"/>
    </row>
    <row r="495" spans="5:8" ht="18" customHeight="1">
      <c r="E495" s="57"/>
      <c r="F495" s="62"/>
      <c r="G495" s="57"/>
      <c r="H495" s="57"/>
    </row>
    <row r="496" spans="5:8" ht="18" customHeight="1">
      <c r="E496" s="57"/>
      <c r="F496" s="62"/>
      <c r="G496" s="57"/>
      <c r="H496" s="57"/>
    </row>
    <row r="497" spans="5:8" ht="18" customHeight="1">
      <c r="E497" s="57"/>
      <c r="F497" s="62"/>
      <c r="G497" s="57"/>
      <c r="H497" s="57"/>
    </row>
    <row r="498" spans="5:8" ht="18" customHeight="1">
      <c r="E498" s="57"/>
      <c r="F498" s="62"/>
      <c r="G498" s="57"/>
      <c r="H498" s="57"/>
    </row>
    <row r="499" spans="5:8" ht="18" customHeight="1">
      <c r="E499" s="57"/>
      <c r="F499" s="60"/>
      <c r="G499" s="57"/>
      <c r="H499" s="57"/>
    </row>
    <row r="500" spans="5:8" ht="18" customHeight="1">
      <c r="E500" s="57"/>
      <c r="F500" s="62"/>
      <c r="G500" s="57"/>
      <c r="H500" s="57"/>
    </row>
    <row r="501" spans="5:8" ht="18" customHeight="1">
      <c r="E501" s="57"/>
      <c r="F501" s="62"/>
      <c r="G501" s="57"/>
      <c r="H501" s="57"/>
    </row>
    <row r="502" spans="5:8" ht="18" customHeight="1">
      <c r="E502" s="57"/>
      <c r="F502" s="62"/>
      <c r="G502" s="57"/>
      <c r="H502" s="57"/>
    </row>
    <row r="503" spans="5:8" ht="18" customHeight="1">
      <c r="E503" s="57"/>
      <c r="F503" s="60"/>
      <c r="G503" s="57"/>
      <c r="H503" s="57"/>
    </row>
    <row r="504" spans="5:8" ht="18" customHeight="1">
      <c r="E504" s="57"/>
      <c r="F504" s="60"/>
      <c r="G504" s="57"/>
      <c r="H504" s="57"/>
    </row>
    <row r="505" spans="5:8" ht="18" customHeight="1">
      <c r="E505" s="57"/>
      <c r="F505" s="60"/>
      <c r="G505" s="57"/>
      <c r="H505" s="57"/>
    </row>
    <row r="506" spans="5:8" ht="18" customHeight="1">
      <c r="E506" s="57"/>
      <c r="F506" s="60"/>
      <c r="G506" s="57"/>
      <c r="H506" s="57"/>
    </row>
    <row r="507" spans="5:8" ht="18" customHeight="1">
      <c r="E507" s="57"/>
      <c r="F507" s="60"/>
      <c r="G507" s="57"/>
      <c r="H507" s="57"/>
    </row>
    <row r="508" spans="5:8" ht="18" customHeight="1">
      <c r="E508" s="57"/>
      <c r="F508" s="60"/>
      <c r="G508" s="57"/>
      <c r="H508" s="57"/>
    </row>
    <row r="509" spans="5:8" ht="18" customHeight="1">
      <c r="E509" s="57"/>
      <c r="F509" s="60"/>
      <c r="G509" s="57"/>
      <c r="H509" s="57"/>
    </row>
    <row r="510" spans="5:8" ht="18" customHeight="1">
      <c r="E510" s="57"/>
      <c r="F510" s="60"/>
      <c r="G510" s="57"/>
      <c r="H510" s="57"/>
    </row>
    <row r="511" spans="5:8" ht="18" customHeight="1">
      <c r="E511" s="57"/>
      <c r="F511" s="60"/>
      <c r="G511" s="57"/>
      <c r="H511" s="57"/>
    </row>
    <row r="512" spans="5:8" ht="18" customHeight="1">
      <c r="E512" s="57"/>
      <c r="F512" s="60"/>
      <c r="G512" s="57"/>
      <c r="H512" s="57"/>
    </row>
    <row r="513" spans="5:8" ht="18" customHeight="1">
      <c r="E513" s="57"/>
      <c r="F513" s="60"/>
      <c r="G513" s="57"/>
      <c r="H513" s="57"/>
    </row>
    <row r="514" spans="5:8" ht="18" customHeight="1">
      <c r="E514" s="57"/>
      <c r="F514" s="60"/>
      <c r="G514" s="57"/>
      <c r="H514" s="57"/>
    </row>
    <row r="515" spans="5:8" ht="18" customHeight="1">
      <c r="E515" s="57"/>
      <c r="F515" s="60"/>
      <c r="G515" s="57"/>
      <c r="H515" s="57"/>
    </row>
    <row r="516" spans="5:8" ht="18" customHeight="1">
      <c r="E516" s="57"/>
      <c r="F516" s="60"/>
      <c r="G516" s="57"/>
      <c r="H516" s="57"/>
    </row>
    <row r="517" spans="5:8" ht="18" customHeight="1">
      <c r="E517" s="57"/>
      <c r="F517" s="60"/>
      <c r="G517" s="57"/>
      <c r="H517" s="57"/>
    </row>
    <row r="518" spans="5:8" ht="18" customHeight="1">
      <c r="E518" s="57"/>
      <c r="F518" s="60"/>
      <c r="G518" s="57"/>
      <c r="H518" s="57"/>
    </row>
    <row r="519" spans="5:8" ht="18" customHeight="1">
      <c r="E519" s="57"/>
      <c r="F519" s="57"/>
      <c r="G519" s="57"/>
      <c r="H519" s="57"/>
    </row>
    <row r="520" spans="5:8" ht="18" customHeight="1">
      <c r="E520" s="57"/>
      <c r="F520" s="57"/>
      <c r="G520" s="57"/>
      <c r="H520" s="57"/>
    </row>
    <row r="521" spans="5:8" ht="18" customHeight="1">
      <c r="E521" s="57"/>
      <c r="F521" s="57"/>
      <c r="G521" s="57"/>
      <c r="H521" s="57"/>
    </row>
    <row r="522" spans="5:8" ht="18" customHeight="1">
      <c r="E522" s="57"/>
      <c r="F522" s="57"/>
      <c r="G522" s="57"/>
      <c r="H522" s="57"/>
    </row>
    <row r="523" spans="5:8" ht="18" customHeight="1">
      <c r="E523" s="57"/>
      <c r="F523" s="57"/>
      <c r="G523" s="57"/>
      <c r="H523" s="57"/>
    </row>
    <row r="524" spans="5:8" ht="18" customHeight="1">
      <c r="E524" s="57"/>
      <c r="F524" s="57"/>
      <c r="G524" s="57"/>
      <c r="H524" s="57"/>
    </row>
    <row r="525" spans="5:8" ht="18" customHeight="1">
      <c r="E525" s="57"/>
      <c r="F525" s="57"/>
      <c r="G525" s="57"/>
      <c r="H525" s="57"/>
    </row>
    <row r="526" spans="5:8" ht="18" customHeight="1">
      <c r="E526" s="57"/>
      <c r="F526" s="57"/>
      <c r="G526" s="57"/>
      <c r="H526" s="57"/>
    </row>
    <row r="527" spans="5:8" ht="18" customHeight="1">
      <c r="E527" s="57"/>
      <c r="F527" s="57"/>
      <c r="G527" s="57"/>
      <c r="H527" s="57"/>
    </row>
    <row r="528" spans="5:8" ht="18" customHeight="1">
      <c r="E528" s="57"/>
      <c r="F528" s="57"/>
      <c r="G528" s="57"/>
      <c r="H528" s="57"/>
    </row>
    <row r="529" spans="5:8" ht="18" customHeight="1">
      <c r="E529" s="57"/>
      <c r="F529" s="57"/>
      <c r="G529" s="57"/>
      <c r="H529" s="57"/>
    </row>
    <row r="530" spans="5:8" ht="18" customHeight="1">
      <c r="E530" s="57"/>
      <c r="F530" s="57"/>
      <c r="G530" s="57"/>
      <c r="H530" s="57"/>
    </row>
    <row r="531" spans="5:8" ht="18" customHeight="1">
      <c r="E531" s="57"/>
      <c r="F531" s="57"/>
      <c r="G531" s="57"/>
      <c r="H531" s="57"/>
    </row>
    <row r="532" spans="5:8" ht="18" customHeight="1">
      <c r="E532" s="57"/>
      <c r="F532" s="57"/>
      <c r="G532" s="57"/>
      <c r="H532" s="57"/>
    </row>
    <row r="533" spans="5:8" ht="18" customHeight="1">
      <c r="E533" s="57"/>
      <c r="F533" s="57"/>
      <c r="G533" s="57"/>
      <c r="H533" s="57"/>
    </row>
    <row r="534" spans="5:8" ht="18" customHeight="1">
      <c r="E534" s="57"/>
      <c r="F534" s="57"/>
      <c r="G534" s="57"/>
      <c r="H534" s="57"/>
    </row>
    <row r="535" spans="5:8" ht="18" customHeight="1">
      <c r="E535" s="57"/>
      <c r="F535" s="57"/>
      <c r="G535" s="57"/>
      <c r="H535" s="57"/>
    </row>
    <row r="536" spans="5:8" ht="18" customHeight="1">
      <c r="E536" s="57"/>
      <c r="F536" s="57"/>
      <c r="G536" s="57"/>
      <c r="H536" s="57"/>
    </row>
    <row r="537" spans="5:8" ht="18" customHeight="1">
      <c r="E537" s="57"/>
      <c r="F537" s="57"/>
      <c r="G537" s="57"/>
      <c r="H537" s="57"/>
    </row>
    <row r="538" spans="5:8" ht="18" customHeight="1">
      <c r="E538" s="57"/>
      <c r="F538" s="57"/>
      <c r="G538" s="57"/>
      <c r="H538" s="57"/>
    </row>
    <row r="539" spans="5:8" ht="18" customHeight="1">
      <c r="E539" s="57"/>
      <c r="F539" s="57"/>
      <c r="G539" s="57"/>
      <c r="H539" s="57"/>
    </row>
    <row r="540" spans="5:8" ht="18" customHeight="1">
      <c r="E540" s="57"/>
      <c r="F540" s="57"/>
      <c r="G540" s="57"/>
      <c r="H540" s="57"/>
    </row>
    <row r="541" spans="5:8" ht="18" customHeight="1">
      <c r="E541" s="57"/>
      <c r="F541" s="57"/>
      <c r="G541" s="57"/>
      <c r="H541" s="57"/>
    </row>
    <row r="542" spans="5:8" ht="18" customHeight="1">
      <c r="E542" s="57"/>
      <c r="F542" s="57"/>
      <c r="G542" s="57"/>
      <c r="H542" s="57"/>
    </row>
    <row r="543" spans="5:8" ht="18" customHeight="1">
      <c r="E543" s="57"/>
      <c r="F543" s="57"/>
      <c r="G543" s="57"/>
      <c r="H543" s="57"/>
    </row>
    <row r="544" spans="5:8" ht="18" customHeight="1">
      <c r="E544" s="57"/>
      <c r="F544" s="57"/>
      <c r="G544" s="57"/>
      <c r="H544" s="57"/>
    </row>
    <row r="545" spans="5:8" ht="18" customHeight="1">
      <c r="E545" s="57"/>
      <c r="F545" s="57"/>
      <c r="G545" s="57"/>
      <c r="H545" s="57"/>
    </row>
    <row r="546" spans="5:8" ht="18" customHeight="1">
      <c r="E546" s="57"/>
      <c r="F546" s="57"/>
      <c r="G546" s="57"/>
      <c r="H546" s="57"/>
    </row>
    <row r="547" spans="5:8" ht="18" customHeight="1">
      <c r="E547" s="57"/>
      <c r="F547" s="57"/>
      <c r="G547" s="57"/>
      <c r="H547" s="57"/>
    </row>
    <row r="548" spans="5:8" ht="18" customHeight="1">
      <c r="E548" s="57"/>
      <c r="F548" s="57"/>
      <c r="G548" s="57"/>
      <c r="H548" s="57"/>
    </row>
    <row r="549" spans="5:8" ht="18" customHeight="1">
      <c r="E549" s="57"/>
      <c r="F549" s="57"/>
      <c r="G549" s="57"/>
      <c r="H549" s="57"/>
    </row>
    <row r="550" spans="5:8" ht="18" customHeight="1">
      <c r="E550" s="57"/>
      <c r="F550" s="57"/>
      <c r="G550" s="57"/>
      <c r="H550" s="57"/>
    </row>
    <row r="551" spans="5:8" ht="18" customHeight="1">
      <c r="E551" s="57"/>
      <c r="F551" s="57"/>
      <c r="G551" s="57"/>
      <c r="H551" s="57"/>
    </row>
    <row r="552" spans="5:8" ht="18" customHeight="1">
      <c r="E552" s="57"/>
      <c r="F552" s="57"/>
      <c r="G552" s="57"/>
      <c r="H552" s="57"/>
    </row>
    <row r="553" spans="5:8" ht="18" customHeight="1">
      <c r="E553" s="57"/>
      <c r="F553" s="57"/>
      <c r="G553" s="57"/>
      <c r="H553" s="57"/>
    </row>
    <row r="554" spans="5:8" ht="18" customHeight="1">
      <c r="E554" s="57"/>
      <c r="F554" s="57"/>
      <c r="G554" s="57"/>
      <c r="H554" s="57"/>
    </row>
    <row r="555" spans="5:8" ht="18" customHeight="1">
      <c r="E555" s="57"/>
      <c r="F555" s="57"/>
      <c r="G555" s="57"/>
      <c r="H555" s="57"/>
    </row>
    <row r="556" spans="5:8" ht="18" customHeight="1">
      <c r="E556" s="57"/>
      <c r="F556" s="57"/>
      <c r="G556" s="57"/>
      <c r="H556" s="57"/>
    </row>
    <row r="557" spans="5:8" ht="18" customHeight="1">
      <c r="E557" s="57"/>
      <c r="F557" s="57"/>
      <c r="G557" s="57"/>
      <c r="H557" s="57"/>
    </row>
    <row r="558" spans="5:8" ht="18" customHeight="1">
      <c r="E558" s="57"/>
      <c r="F558" s="57"/>
      <c r="G558" s="57"/>
      <c r="H558" s="57"/>
    </row>
    <row r="559" spans="5:8" ht="18" customHeight="1">
      <c r="E559" s="57"/>
      <c r="F559" s="57"/>
      <c r="G559" s="57"/>
      <c r="H559" s="57"/>
    </row>
    <row r="560" spans="5:8" ht="18" customHeight="1">
      <c r="E560" s="57"/>
      <c r="F560" s="57"/>
      <c r="G560" s="57"/>
      <c r="H560" s="57"/>
    </row>
    <row r="561" spans="5:8" ht="18" customHeight="1">
      <c r="E561" s="57"/>
      <c r="F561" s="57"/>
      <c r="G561" s="57"/>
      <c r="H561" s="57"/>
    </row>
    <row r="562" spans="5:8" ht="18" customHeight="1">
      <c r="E562" s="57"/>
      <c r="F562" s="57"/>
      <c r="G562" s="57"/>
      <c r="H562" s="57"/>
    </row>
    <row r="563" spans="5:8" ht="18" customHeight="1">
      <c r="E563" s="57"/>
      <c r="F563" s="57"/>
      <c r="G563" s="57"/>
      <c r="H563" s="57"/>
    </row>
    <row r="564" spans="5:8" ht="18" customHeight="1">
      <c r="E564" s="57"/>
      <c r="F564" s="57"/>
      <c r="G564" s="57"/>
      <c r="H564" s="57"/>
    </row>
    <row r="565" spans="5:8" ht="18" customHeight="1">
      <c r="E565" s="57"/>
      <c r="F565" s="57"/>
      <c r="G565" s="57"/>
      <c r="H565" s="57"/>
    </row>
    <row r="566" spans="5:8" ht="18" customHeight="1">
      <c r="E566" s="57"/>
      <c r="F566" s="57"/>
      <c r="G566" s="57"/>
      <c r="H566" s="57"/>
    </row>
    <row r="567" spans="5:8" ht="18" customHeight="1">
      <c r="E567" s="57"/>
      <c r="F567" s="57"/>
      <c r="G567" s="57"/>
      <c r="H567" s="57"/>
    </row>
    <row r="568" spans="5:8" ht="18" customHeight="1">
      <c r="E568" s="57"/>
      <c r="F568" s="57"/>
      <c r="G568" s="57"/>
      <c r="H568" s="57"/>
    </row>
    <row r="569" spans="5:8" ht="18" customHeight="1">
      <c r="E569" s="57"/>
      <c r="F569" s="57"/>
      <c r="G569" s="57"/>
      <c r="H569" s="57"/>
    </row>
    <row r="570" spans="5:8" ht="18" customHeight="1">
      <c r="E570" s="57"/>
      <c r="F570" s="57"/>
      <c r="G570" s="57"/>
      <c r="H570" s="57"/>
    </row>
    <row r="571" spans="5:8" ht="18" customHeight="1">
      <c r="E571" s="57"/>
      <c r="F571" s="57"/>
      <c r="G571" s="57"/>
      <c r="H571" s="57"/>
    </row>
    <row r="572" spans="5:8" ht="18" customHeight="1">
      <c r="E572" s="57"/>
      <c r="F572" s="57"/>
      <c r="G572" s="57"/>
      <c r="H572" s="57"/>
    </row>
    <row r="573" spans="5:8" ht="18" customHeight="1">
      <c r="E573" s="57"/>
      <c r="F573" s="57"/>
      <c r="G573" s="57"/>
      <c r="H573" s="57"/>
    </row>
    <row r="574" spans="5:8" ht="18" customHeight="1">
      <c r="E574" s="57"/>
      <c r="F574" s="57"/>
      <c r="G574" s="57"/>
      <c r="H574" s="57"/>
    </row>
    <row r="575" spans="5:8" ht="18" customHeight="1">
      <c r="E575" s="57"/>
      <c r="F575" s="57"/>
      <c r="G575" s="57"/>
      <c r="H575" s="57"/>
    </row>
    <row r="576" spans="5:8" ht="18" customHeight="1">
      <c r="E576" s="57"/>
      <c r="F576" s="57"/>
      <c r="G576" s="57"/>
      <c r="H576" s="57"/>
    </row>
    <row r="577" spans="5:8" ht="18" customHeight="1">
      <c r="E577" s="57"/>
      <c r="F577" s="57"/>
      <c r="G577" s="57"/>
      <c r="H577" s="57"/>
    </row>
    <row r="578" spans="5:8" ht="18" customHeight="1">
      <c r="E578" s="57"/>
      <c r="F578" s="57"/>
      <c r="G578" s="57"/>
      <c r="H578" s="57"/>
    </row>
    <row r="579" spans="5:8" ht="18" customHeight="1">
      <c r="E579" s="57"/>
      <c r="F579" s="57"/>
      <c r="G579" s="57"/>
      <c r="H579" s="57"/>
    </row>
    <row r="580" spans="5:8" ht="18" customHeight="1">
      <c r="E580" s="57"/>
      <c r="F580" s="57"/>
      <c r="G580" s="57"/>
      <c r="H580" s="57"/>
    </row>
    <row r="581" spans="5:8" ht="18" customHeight="1">
      <c r="E581" s="57"/>
      <c r="F581" s="57"/>
      <c r="G581" s="57"/>
      <c r="H581" s="57"/>
    </row>
    <row r="582" spans="5:8" ht="18" customHeight="1">
      <c r="E582" s="57"/>
      <c r="F582" s="57"/>
      <c r="G582" s="57"/>
      <c r="H582" s="57"/>
    </row>
    <row r="583" spans="5:8" ht="18" customHeight="1">
      <c r="E583" s="57"/>
      <c r="F583" s="57"/>
      <c r="G583" s="57"/>
      <c r="H583" s="57"/>
    </row>
    <row r="584" spans="5:8" ht="18" customHeight="1">
      <c r="E584" s="57"/>
      <c r="F584" s="57"/>
      <c r="G584" s="57"/>
      <c r="H584" s="57"/>
    </row>
    <row r="585" spans="5:8" ht="18" customHeight="1">
      <c r="E585" s="57"/>
      <c r="F585" s="57"/>
      <c r="G585" s="57"/>
      <c r="H585" s="57"/>
    </row>
    <row r="586" spans="5:8" ht="18" customHeight="1">
      <c r="E586" s="57"/>
      <c r="F586" s="57"/>
      <c r="G586" s="57"/>
      <c r="H586" s="57"/>
    </row>
    <row r="587" spans="5:8" ht="18" customHeight="1">
      <c r="E587" s="57"/>
      <c r="F587" s="57"/>
      <c r="G587" s="57"/>
      <c r="H587" s="57"/>
    </row>
    <row r="588" spans="5:8" ht="18" customHeight="1">
      <c r="E588" s="57"/>
      <c r="F588" s="57"/>
      <c r="G588" s="57"/>
      <c r="H588" s="57"/>
    </row>
    <row r="589" spans="5:8" ht="18" customHeight="1">
      <c r="E589" s="57"/>
      <c r="F589" s="57"/>
      <c r="G589" s="57"/>
      <c r="H589" s="57"/>
    </row>
    <row r="590" spans="5:8" ht="18" customHeight="1">
      <c r="E590" s="57"/>
      <c r="F590" s="57"/>
      <c r="G590" s="57"/>
      <c r="H590" s="57"/>
    </row>
    <row r="591" spans="5:8" ht="18" customHeight="1">
      <c r="E591" s="57"/>
      <c r="F591" s="57"/>
      <c r="G591" s="57"/>
      <c r="H591" s="57"/>
    </row>
    <row r="592" spans="5:8" ht="18" customHeight="1">
      <c r="E592" s="57"/>
      <c r="F592" s="57"/>
      <c r="G592" s="57"/>
      <c r="H592" s="57"/>
    </row>
    <row r="593" spans="5:8" ht="18" customHeight="1">
      <c r="E593" s="57"/>
      <c r="F593" s="57"/>
      <c r="G593" s="57"/>
      <c r="H593" s="57"/>
    </row>
    <row r="594" spans="5:8" ht="18" customHeight="1">
      <c r="E594" s="57"/>
      <c r="F594" s="57"/>
      <c r="G594" s="57"/>
      <c r="H594" s="57"/>
    </row>
    <row r="595" spans="5:8" ht="18" customHeight="1">
      <c r="E595" s="57"/>
      <c r="F595" s="57"/>
      <c r="G595" s="57"/>
      <c r="H595" s="57"/>
    </row>
    <row r="596" spans="5:8" ht="18" customHeight="1">
      <c r="E596" s="57"/>
      <c r="F596" s="57"/>
      <c r="G596" s="57"/>
      <c r="H596" s="57"/>
    </row>
    <row r="597" spans="5:8" ht="18" customHeight="1">
      <c r="E597" s="57"/>
      <c r="F597" s="57"/>
      <c r="G597" s="57"/>
      <c r="H597" s="57"/>
    </row>
    <row r="598" spans="5:8" ht="18" customHeight="1">
      <c r="E598" s="57"/>
      <c r="F598" s="57"/>
      <c r="G598" s="57"/>
      <c r="H598" s="57"/>
    </row>
    <row r="599" spans="5:8" ht="18" customHeight="1">
      <c r="E599" s="57"/>
      <c r="F599" s="57"/>
      <c r="G599" s="57"/>
      <c r="H599" s="57"/>
    </row>
    <row r="600" spans="5:8" ht="18" customHeight="1">
      <c r="E600" s="57"/>
      <c r="F600" s="57"/>
      <c r="G600" s="57"/>
      <c r="H600" s="57"/>
    </row>
    <row r="601" spans="5:8" ht="18" customHeight="1">
      <c r="E601" s="57"/>
      <c r="F601" s="57"/>
      <c r="G601" s="57"/>
      <c r="H601" s="57"/>
    </row>
    <row r="602" spans="5:8" ht="18" customHeight="1">
      <c r="E602" s="57"/>
      <c r="F602" s="57"/>
      <c r="G602" s="57"/>
      <c r="H602" s="57"/>
    </row>
    <row r="603" spans="5:8" ht="18" customHeight="1">
      <c r="E603" s="57"/>
      <c r="F603" s="57"/>
      <c r="G603" s="57"/>
      <c r="H603" s="57"/>
    </row>
    <row r="604" spans="5:8" ht="18" customHeight="1">
      <c r="E604" s="57"/>
      <c r="F604" s="57"/>
      <c r="G604" s="57"/>
      <c r="H604" s="57"/>
    </row>
    <row r="605" spans="5:8" ht="18" customHeight="1">
      <c r="E605" s="57"/>
      <c r="F605" s="57"/>
      <c r="G605" s="57"/>
      <c r="H605" s="57"/>
    </row>
    <row r="606" spans="5:8" ht="18" customHeight="1">
      <c r="E606" s="57"/>
      <c r="F606" s="57"/>
      <c r="G606" s="57"/>
      <c r="H606" s="57"/>
    </row>
    <row r="607" spans="5:8" ht="18" customHeight="1">
      <c r="E607" s="57"/>
      <c r="F607" s="57"/>
      <c r="G607" s="57"/>
      <c r="H607" s="57"/>
    </row>
    <row r="608" spans="5:8" ht="18" customHeight="1">
      <c r="E608" s="57"/>
      <c r="F608" s="57"/>
      <c r="G608" s="57"/>
      <c r="H608" s="57"/>
    </row>
    <row r="609" spans="5:8" ht="18" customHeight="1">
      <c r="E609" s="57"/>
      <c r="F609" s="57"/>
      <c r="G609" s="57"/>
      <c r="H609" s="57"/>
    </row>
    <row r="610" spans="5:8" ht="18" customHeight="1">
      <c r="E610" s="57"/>
      <c r="F610" s="57"/>
      <c r="G610" s="57"/>
      <c r="H610" s="57"/>
    </row>
    <row r="611" spans="5:8" ht="18" customHeight="1">
      <c r="E611" s="57"/>
      <c r="F611" s="57"/>
      <c r="G611" s="57"/>
      <c r="H611" s="57"/>
    </row>
    <row r="612" spans="5:8" ht="18" customHeight="1">
      <c r="E612" s="57"/>
      <c r="F612" s="57"/>
      <c r="G612" s="57"/>
      <c r="H612" s="57"/>
    </row>
    <row r="613" spans="5:8" ht="18" customHeight="1">
      <c r="E613" s="57"/>
      <c r="F613" s="57"/>
      <c r="G613" s="57"/>
      <c r="H613" s="57"/>
    </row>
    <row r="614" spans="5:8" ht="18" customHeight="1">
      <c r="E614" s="57"/>
      <c r="F614" s="57"/>
      <c r="G614" s="57"/>
      <c r="H614" s="57"/>
    </row>
    <row r="615" spans="5:8" ht="18" customHeight="1">
      <c r="E615" s="57"/>
      <c r="F615" s="57"/>
      <c r="G615" s="57"/>
      <c r="H615" s="57"/>
    </row>
    <row r="616" spans="5:8" ht="18" customHeight="1">
      <c r="E616" s="57"/>
      <c r="F616" s="57"/>
      <c r="G616" s="57"/>
      <c r="H616" s="57"/>
    </row>
    <row r="617" spans="5:8" ht="18" customHeight="1">
      <c r="E617" s="57"/>
      <c r="F617" s="57"/>
      <c r="G617" s="57"/>
      <c r="H617" s="57"/>
    </row>
    <row r="618" spans="5:8" ht="18" customHeight="1">
      <c r="E618" s="57"/>
      <c r="F618" s="57"/>
      <c r="G618" s="57"/>
      <c r="H618" s="57"/>
    </row>
    <row r="619" spans="5:8" ht="18" customHeight="1">
      <c r="E619" s="57"/>
      <c r="F619" s="57"/>
      <c r="G619" s="57"/>
      <c r="H619" s="57"/>
    </row>
    <row r="620" spans="5:8" ht="18" customHeight="1">
      <c r="E620" s="57"/>
      <c r="F620" s="57"/>
      <c r="G620" s="57"/>
      <c r="H620" s="57"/>
    </row>
    <row r="621" spans="5:8" ht="18" customHeight="1">
      <c r="E621" s="57"/>
      <c r="F621" s="57"/>
      <c r="G621" s="57"/>
      <c r="H621" s="57"/>
    </row>
    <row r="622" spans="5:8" ht="18" customHeight="1">
      <c r="E622" s="57"/>
      <c r="F622" s="57"/>
      <c r="G622" s="57"/>
      <c r="H622" s="57"/>
    </row>
    <row r="623" spans="5:8" ht="18" customHeight="1">
      <c r="E623" s="57"/>
      <c r="F623" s="57"/>
      <c r="G623" s="57"/>
      <c r="H623" s="57"/>
    </row>
    <row r="624" spans="5:8" ht="18" customHeight="1">
      <c r="E624" s="57"/>
      <c r="F624" s="57"/>
      <c r="G624" s="57"/>
      <c r="H624" s="57"/>
    </row>
    <row r="625" spans="5:8" ht="18" customHeight="1">
      <c r="E625" s="57"/>
      <c r="F625" s="57"/>
      <c r="G625" s="57"/>
      <c r="H625" s="57"/>
    </row>
    <row r="626" spans="5:8" ht="18" customHeight="1">
      <c r="E626" s="57"/>
      <c r="F626" s="57"/>
      <c r="G626" s="57"/>
      <c r="H626" s="57"/>
    </row>
    <row r="627" spans="5:8" ht="18" customHeight="1">
      <c r="E627" s="57"/>
      <c r="F627" s="57"/>
      <c r="G627" s="57"/>
      <c r="H627" s="57"/>
    </row>
    <row r="628" spans="5:8" ht="18" customHeight="1">
      <c r="E628" s="57"/>
      <c r="F628" s="57"/>
      <c r="G628" s="57"/>
      <c r="H628" s="57"/>
    </row>
    <row r="629" spans="5:8" ht="18" customHeight="1">
      <c r="E629" s="57"/>
      <c r="F629" s="57"/>
      <c r="G629" s="57"/>
      <c r="H629" s="57"/>
    </row>
    <row r="630" spans="5:8" ht="18" customHeight="1">
      <c r="E630" s="57"/>
      <c r="F630" s="57"/>
      <c r="G630" s="57"/>
      <c r="H630" s="57"/>
    </row>
    <row r="631" spans="5:8" ht="18" customHeight="1">
      <c r="E631" s="57"/>
      <c r="F631" s="57"/>
      <c r="G631" s="57"/>
      <c r="H631" s="57"/>
    </row>
    <row r="632" spans="5:8" ht="18" customHeight="1">
      <c r="E632" s="57"/>
      <c r="F632" s="57"/>
      <c r="G632" s="57"/>
      <c r="H632" s="57"/>
    </row>
    <row r="633" spans="5:8" ht="18" customHeight="1">
      <c r="E633" s="57"/>
      <c r="F633" s="57"/>
      <c r="G633" s="57"/>
      <c r="H633" s="57"/>
    </row>
    <row r="634" spans="5:8" ht="18" customHeight="1">
      <c r="E634" s="57"/>
      <c r="F634" s="57"/>
      <c r="G634" s="57"/>
      <c r="H634" s="57"/>
    </row>
    <row r="635" spans="5:8" ht="18" customHeight="1">
      <c r="E635" s="57"/>
      <c r="F635" s="57"/>
      <c r="G635" s="57"/>
      <c r="H635" s="57"/>
    </row>
    <row r="636" spans="5:8" ht="18" customHeight="1">
      <c r="E636" s="57"/>
      <c r="F636" s="57"/>
      <c r="G636" s="57"/>
      <c r="H636" s="57"/>
    </row>
    <row r="637" spans="5:8" ht="18" customHeight="1">
      <c r="E637" s="57"/>
      <c r="F637" s="57"/>
      <c r="G637" s="57"/>
      <c r="H637" s="57"/>
    </row>
    <row r="638" spans="5:8" ht="18" customHeight="1">
      <c r="E638" s="57"/>
      <c r="F638" s="57"/>
      <c r="G638" s="57"/>
      <c r="H638" s="57"/>
    </row>
    <row r="639" spans="5:8" ht="18" customHeight="1">
      <c r="E639" s="57"/>
      <c r="F639" s="57"/>
      <c r="G639" s="57"/>
      <c r="H639" s="57"/>
    </row>
    <row r="640" spans="5:8" ht="18" customHeight="1">
      <c r="E640" s="57"/>
      <c r="F640" s="57"/>
      <c r="G640" s="57"/>
      <c r="H640" s="57"/>
    </row>
    <row r="641" spans="5:8" ht="18" customHeight="1">
      <c r="E641" s="57"/>
      <c r="F641" s="57"/>
      <c r="G641" s="57"/>
      <c r="H641" s="57"/>
    </row>
    <row r="642" spans="5:8" ht="18" customHeight="1">
      <c r="E642" s="57"/>
      <c r="F642" s="57"/>
      <c r="G642" s="57"/>
      <c r="H642" s="57"/>
    </row>
    <row r="643" spans="5:8" ht="18" customHeight="1">
      <c r="E643" s="57"/>
      <c r="F643" s="57"/>
      <c r="G643" s="57"/>
      <c r="H643" s="57"/>
    </row>
    <row r="644" spans="5:8" ht="18" customHeight="1">
      <c r="E644" s="57"/>
      <c r="F644" s="57"/>
      <c r="G644" s="57"/>
      <c r="H644" s="57"/>
    </row>
    <row r="645" spans="5:8" ht="18" customHeight="1">
      <c r="E645" s="57"/>
      <c r="F645" s="57"/>
      <c r="G645" s="57"/>
      <c r="H645" s="57"/>
    </row>
    <row r="646" spans="5:8" ht="18" customHeight="1">
      <c r="E646" s="57"/>
      <c r="F646" s="57"/>
      <c r="G646" s="57"/>
      <c r="H646" s="57"/>
    </row>
    <row r="647" spans="5:8" ht="18" customHeight="1">
      <c r="E647" s="57"/>
      <c r="F647" s="57"/>
      <c r="G647" s="57"/>
      <c r="H647" s="57"/>
    </row>
    <row r="648" spans="5:8" ht="18" customHeight="1">
      <c r="E648" s="57"/>
      <c r="F648" s="57"/>
      <c r="G648" s="57"/>
      <c r="H648" s="57"/>
    </row>
    <row r="649" spans="5:8" ht="18" customHeight="1">
      <c r="E649" s="57"/>
      <c r="F649" s="57"/>
      <c r="G649" s="57"/>
      <c r="H649" s="57"/>
    </row>
    <row r="650" spans="5:8" ht="18" customHeight="1">
      <c r="E650" s="57"/>
      <c r="F650" s="57"/>
      <c r="G650" s="57"/>
      <c r="H650" s="57"/>
    </row>
    <row r="651" spans="5:8" ht="18" customHeight="1">
      <c r="E651" s="57"/>
      <c r="F651" s="57"/>
      <c r="G651" s="57"/>
      <c r="H651" s="57"/>
    </row>
    <row r="652" spans="5:8" ht="18" customHeight="1">
      <c r="E652" s="57"/>
      <c r="F652" s="57"/>
      <c r="G652" s="57"/>
      <c r="H652" s="57"/>
    </row>
    <row r="653" spans="5:8" ht="18" customHeight="1">
      <c r="E653" s="57"/>
      <c r="F653" s="57"/>
      <c r="G653" s="57"/>
      <c r="H653" s="57"/>
    </row>
    <row r="654" spans="5:8" ht="18" customHeight="1">
      <c r="E654" s="57"/>
      <c r="F654" s="57"/>
      <c r="G654" s="57"/>
      <c r="H654" s="57"/>
    </row>
    <row r="655" spans="5:8" ht="18" customHeight="1">
      <c r="E655" s="57"/>
      <c r="F655" s="57"/>
      <c r="G655" s="57"/>
      <c r="H655" s="57"/>
    </row>
    <row r="656" spans="5:8" ht="18" customHeight="1">
      <c r="E656" s="57"/>
      <c r="F656" s="57"/>
      <c r="G656" s="57"/>
      <c r="H656" s="57"/>
    </row>
    <row r="657" spans="5:8" ht="18" customHeight="1">
      <c r="E657" s="57"/>
      <c r="F657" s="57"/>
      <c r="G657" s="57"/>
      <c r="H657" s="57"/>
    </row>
    <row r="658" spans="5:8" ht="18" customHeight="1">
      <c r="E658" s="57"/>
      <c r="F658" s="57"/>
      <c r="G658" s="57"/>
      <c r="H658" s="57"/>
    </row>
    <row r="659" spans="5:8" ht="18" customHeight="1">
      <c r="E659" s="57"/>
      <c r="F659" s="57"/>
      <c r="G659" s="57"/>
      <c r="H659" s="57"/>
    </row>
    <row r="660" spans="5:8" ht="18" customHeight="1">
      <c r="E660" s="57"/>
      <c r="F660" s="57"/>
      <c r="G660" s="57"/>
      <c r="H660" s="57"/>
    </row>
    <row r="661" spans="5:8" ht="18" customHeight="1">
      <c r="E661" s="57"/>
      <c r="F661" s="57"/>
      <c r="G661" s="57"/>
      <c r="H661" s="57"/>
    </row>
    <row r="662" spans="5:8" ht="18" customHeight="1">
      <c r="E662" s="57"/>
      <c r="F662" s="57"/>
      <c r="G662" s="57"/>
      <c r="H662" s="57"/>
    </row>
    <row r="663" spans="5:8" ht="18" customHeight="1">
      <c r="E663" s="57"/>
      <c r="F663" s="57"/>
      <c r="G663" s="57"/>
      <c r="H663" s="57"/>
    </row>
    <row r="664" spans="5:8" ht="18" customHeight="1">
      <c r="E664" s="57"/>
      <c r="F664" s="57"/>
      <c r="G664" s="57"/>
      <c r="H664" s="57"/>
    </row>
    <row r="665" spans="5:8" ht="18" customHeight="1">
      <c r="E665" s="57"/>
      <c r="F665" s="57"/>
      <c r="G665" s="57"/>
      <c r="H665" s="57"/>
    </row>
    <row r="666" spans="5:8" ht="18" customHeight="1">
      <c r="E666" s="57"/>
      <c r="F666" s="57"/>
      <c r="G666" s="57"/>
      <c r="H666" s="57"/>
    </row>
    <row r="667" spans="5:8" ht="18" customHeight="1">
      <c r="E667" s="57"/>
      <c r="F667" s="57"/>
      <c r="G667" s="57"/>
      <c r="H667" s="57"/>
    </row>
    <row r="668" spans="5:8" ht="18" customHeight="1">
      <c r="E668" s="57"/>
      <c r="F668" s="57"/>
      <c r="G668" s="57"/>
      <c r="H668" s="57"/>
    </row>
    <row r="669" spans="5:8" ht="18" customHeight="1">
      <c r="E669" s="57"/>
      <c r="F669" s="57"/>
      <c r="G669" s="57"/>
      <c r="H669" s="57"/>
    </row>
    <row r="670" spans="5:8" ht="18" customHeight="1">
      <c r="E670" s="57"/>
      <c r="F670" s="57"/>
      <c r="G670" s="57"/>
      <c r="H670" s="57"/>
    </row>
    <row r="671" spans="5:8" ht="18" customHeight="1">
      <c r="E671" s="57"/>
      <c r="F671" s="57"/>
      <c r="G671" s="57"/>
      <c r="H671" s="57"/>
    </row>
    <row r="672" spans="5:8" ht="18" customHeight="1">
      <c r="E672" s="57"/>
      <c r="F672" s="57"/>
      <c r="G672" s="57"/>
      <c r="H672" s="57"/>
    </row>
    <row r="673" spans="5:8" ht="18" customHeight="1">
      <c r="E673" s="57"/>
      <c r="F673" s="57"/>
      <c r="G673" s="57"/>
      <c r="H673" s="57"/>
    </row>
    <row r="674" spans="5:8" ht="18" customHeight="1">
      <c r="E674" s="57"/>
      <c r="F674" s="57"/>
      <c r="G674" s="57"/>
      <c r="H674" s="57"/>
    </row>
    <row r="675" spans="5:8" ht="18" customHeight="1">
      <c r="E675" s="57"/>
      <c r="F675" s="57"/>
      <c r="G675" s="57"/>
      <c r="H675" s="57"/>
    </row>
    <row r="676" spans="5:8" ht="18" customHeight="1">
      <c r="E676" s="57"/>
      <c r="F676" s="57"/>
      <c r="G676" s="57"/>
      <c r="H676" s="57"/>
    </row>
    <row r="677" spans="5:8" ht="18" customHeight="1">
      <c r="E677" s="57"/>
      <c r="F677" s="57"/>
      <c r="G677" s="57"/>
      <c r="H677" s="57"/>
    </row>
    <row r="678" spans="5:8" ht="18" customHeight="1">
      <c r="E678" s="57"/>
      <c r="F678" s="57"/>
      <c r="G678" s="57"/>
      <c r="H678" s="57"/>
    </row>
    <row r="679" spans="5:8" ht="18" customHeight="1">
      <c r="E679" s="57"/>
      <c r="F679" s="57"/>
      <c r="G679" s="57"/>
      <c r="H679" s="57"/>
    </row>
    <row r="680" spans="5:8" ht="18" customHeight="1">
      <c r="E680" s="57"/>
      <c r="F680" s="57"/>
      <c r="G680" s="57"/>
      <c r="H680" s="57"/>
    </row>
    <row r="681" spans="5:8" ht="18" customHeight="1">
      <c r="E681" s="57"/>
      <c r="F681" s="57"/>
      <c r="G681" s="57"/>
      <c r="H681" s="57"/>
    </row>
    <row r="682" spans="5:8" ht="18" customHeight="1">
      <c r="E682" s="57"/>
      <c r="F682" s="57"/>
      <c r="G682" s="57"/>
      <c r="H682" s="57"/>
    </row>
    <row r="683" spans="5:8" ht="18" customHeight="1">
      <c r="E683" s="57"/>
      <c r="F683" s="57"/>
      <c r="G683" s="57"/>
      <c r="H683" s="57"/>
    </row>
    <row r="684" spans="5:8" ht="18" customHeight="1">
      <c r="E684" s="57"/>
      <c r="F684" s="57"/>
      <c r="G684" s="57"/>
      <c r="H684" s="57"/>
    </row>
    <row r="685" spans="5:8" ht="18" customHeight="1">
      <c r="E685" s="57"/>
      <c r="F685" s="57"/>
      <c r="G685" s="57"/>
      <c r="H685" s="57"/>
    </row>
    <row r="686" spans="5:8" ht="18" customHeight="1">
      <c r="E686" s="57"/>
      <c r="F686" s="57"/>
      <c r="G686" s="57"/>
      <c r="H686" s="57"/>
    </row>
    <row r="687" spans="5:8" ht="18" customHeight="1">
      <c r="E687" s="57"/>
      <c r="F687" s="57"/>
      <c r="G687" s="57"/>
      <c r="H687" s="57"/>
    </row>
    <row r="688" spans="5:8" ht="18" customHeight="1">
      <c r="E688" s="57"/>
      <c r="F688" s="57"/>
      <c r="G688" s="57"/>
      <c r="H688" s="57"/>
    </row>
    <row r="689" spans="5:8" ht="18" customHeight="1">
      <c r="E689" s="57"/>
      <c r="F689" s="57"/>
      <c r="G689" s="57"/>
      <c r="H689" s="57"/>
    </row>
    <row r="690" spans="5:8" ht="18" customHeight="1">
      <c r="E690" s="57"/>
      <c r="F690" s="57"/>
      <c r="G690" s="57"/>
      <c r="H690" s="57"/>
    </row>
    <row r="691" spans="5:8" ht="18" customHeight="1">
      <c r="E691" s="57"/>
      <c r="F691" s="57"/>
      <c r="G691" s="57"/>
      <c r="H691" s="57"/>
    </row>
    <row r="692" spans="5:8" ht="18" customHeight="1">
      <c r="E692" s="57"/>
      <c r="F692" s="57"/>
      <c r="G692" s="57"/>
      <c r="H692" s="57"/>
    </row>
    <row r="693" spans="5:8" ht="18" customHeight="1">
      <c r="E693" s="57"/>
      <c r="F693" s="57"/>
      <c r="G693" s="57"/>
      <c r="H693" s="57"/>
    </row>
    <row r="694" spans="5:8" ht="18" customHeight="1">
      <c r="E694" s="57"/>
      <c r="F694" s="57"/>
      <c r="G694" s="57"/>
      <c r="H694" s="57"/>
    </row>
    <row r="695" spans="5:8" ht="18" customHeight="1">
      <c r="E695" s="57"/>
      <c r="F695" s="57"/>
      <c r="G695" s="57"/>
      <c r="H695" s="57"/>
    </row>
    <row r="696" spans="5:8" ht="18" customHeight="1">
      <c r="E696" s="57"/>
      <c r="F696" s="57"/>
      <c r="G696" s="57"/>
      <c r="H696" s="57"/>
    </row>
    <row r="697" spans="5:8" ht="18" customHeight="1">
      <c r="E697" s="57"/>
      <c r="F697" s="57"/>
      <c r="G697" s="57"/>
      <c r="H697" s="57"/>
    </row>
    <row r="698" spans="5:8" ht="18" customHeight="1">
      <c r="E698" s="57"/>
      <c r="F698" s="57"/>
      <c r="G698" s="57"/>
      <c r="H698" s="57"/>
    </row>
    <row r="699" spans="5:8" ht="18" customHeight="1">
      <c r="E699" s="57"/>
      <c r="F699" s="57"/>
      <c r="G699" s="57"/>
      <c r="H699" s="57"/>
    </row>
    <row r="700" spans="5:8" ht="18" customHeight="1">
      <c r="E700" s="57"/>
      <c r="F700" s="57"/>
      <c r="G700" s="57"/>
      <c r="H700" s="57"/>
    </row>
    <row r="701" spans="5:8" ht="18" customHeight="1">
      <c r="E701" s="57"/>
      <c r="F701" s="57"/>
      <c r="G701" s="57"/>
      <c r="H701" s="57"/>
    </row>
    <row r="702" spans="5:8" ht="18" customHeight="1">
      <c r="E702" s="57"/>
      <c r="F702" s="57"/>
      <c r="G702" s="57"/>
      <c r="H702" s="57"/>
    </row>
    <row r="703" spans="5:8" ht="18" customHeight="1">
      <c r="E703" s="57"/>
      <c r="F703" s="57"/>
      <c r="G703" s="57"/>
      <c r="H703" s="57"/>
    </row>
    <row r="704" spans="5:8" ht="18" customHeight="1">
      <c r="E704" s="57"/>
      <c r="F704" s="57"/>
      <c r="G704" s="57"/>
      <c r="H704" s="57"/>
    </row>
    <row r="705" spans="5:8" ht="18" customHeight="1">
      <c r="E705" s="57"/>
      <c r="F705" s="57"/>
      <c r="G705" s="57"/>
      <c r="H705" s="57"/>
    </row>
    <row r="706" spans="5:8" ht="18" customHeight="1">
      <c r="E706" s="57"/>
      <c r="F706" s="57"/>
      <c r="G706" s="57"/>
      <c r="H706" s="57"/>
    </row>
    <row r="707" spans="5:8" ht="18" customHeight="1">
      <c r="E707" s="57"/>
      <c r="F707" s="57"/>
      <c r="G707" s="57"/>
      <c r="H707" s="57"/>
    </row>
    <row r="708" spans="5:8" ht="18" customHeight="1">
      <c r="E708" s="57"/>
      <c r="F708" s="57"/>
      <c r="G708" s="57"/>
      <c r="H708" s="57"/>
    </row>
    <row r="709" spans="5:8" ht="18" customHeight="1">
      <c r="E709" s="57"/>
      <c r="F709" s="57"/>
      <c r="G709" s="57"/>
      <c r="H709" s="57"/>
    </row>
    <row r="710" spans="5:8" ht="18" customHeight="1">
      <c r="E710" s="57"/>
      <c r="F710" s="57"/>
      <c r="G710" s="57"/>
      <c r="H710" s="57"/>
    </row>
    <row r="711" spans="5:8" ht="18" customHeight="1">
      <c r="E711" s="57"/>
      <c r="F711" s="57"/>
      <c r="G711" s="57"/>
      <c r="H711" s="57"/>
    </row>
    <row r="712" spans="5:8" ht="18" customHeight="1">
      <c r="E712" s="57"/>
      <c r="F712" s="57"/>
      <c r="G712" s="57"/>
      <c r="H712" s="57"/>
    </row>
    <row r="713" spans="5:8" ht="18" customHeight="1">
      <c r="E713" s="57"/>
      <c r="F713" s="57"/>
      <c r="G713" s="57"/>
      <c r="H713" s="57"/>
    </row>
    <row r="714" spans="5:8" ht="18" customHeight="1">
      <c r="E714" s="57"/>
      <c r="F714" s="57"/>
      <c r="G714" s="57"/>
      <c r="H714" s="57"/>
    </row>
    <row r="715" spans="5:8" ht="18" customHeight="1">
      <c r="E715" s="57"/>
      <c r="F715" s="57"/>
      <c r="G715" s="57"/>
      <c r="H715" s="57"/>
    </row>
    <row r="716" spans="5:8" ht="18" customHeight="1">
      <c r="E716" s="57"/>
      <c r="F716" s="57"/>
      <c r="G716" s="57"/>
      <c r="H716" s="57"/>
    </row>
    <row r="717" spans="5:8" ht="18" customHeight="1">
      <c r="E717" s="57"/>
      <c r="F717" s="57"/>
      <c r="G717" s="57"/>
      <c r="H717" s="57"/>
    </row>
    <row r="718" spans="5:8" ht="18" customHeight="1">
      <c r="E718" s="57"/>
      <c r="F718" s="57"/>
      <c r="G718" s="57"/>
      <c r="H718" s="57"/>
    </row>
    <row r="719" spans="5:8" ht="18" customHeight="1">
      <c r="E719" s="57"/>
      <c r="F719" s="57"/>
      <c r="G719" s="57"/>
      <c r="H719" s="57"/>
    </row>
    <row r="720" spans="5:8" ht="18" customHeight="1">
      <c r="E720" s="57"/>
      <c r="F720" s="57"/>
      <c r="G720" s="57"/>
      <c r="H720" s="57"/>
    </row>
    <row r="721" spans="5:8" ht="18" customHeight="1">
      <c r="E721" s="57"/>
      <c r="F721" s="57"/>
      <c r="G721" s="57"/>
      <c r="H721" s="57"/>
    </row>
    <row r="722" spans="5:8" ht="18" customHeight="1">
      <c r="E722" s="57"/>
      <c r="F722" s="57"/>
      <c r="G722" s="57"/>
      <c r="H722" s="57"/>
    </row>
    <row r="723" spans="5:8" ht="18" customHeight="1">
      <c r="E723" s="57"/>
      <c r="F723" s="57"/>
      <c r="G723" s="57"/>
      <c r="H723" s="57"/>
    </row>
    <row r="724" spans="5:8" ht="18" customHeight="1">
      <c r="E724" s="57"/>
      <c r="F724" s="57"/>
      <c r="G724" s="57"/>
      <c r="H724" s="57"/>
    </row>
    <row r="725" spans="5:8" ht="18" customHeight="1">
      <c r="E725" s="57"/>
      <c r="F725" s="57"/>
      <c r="G725" s="57"/>
      <c r="H725" s="57"/>
    </row>
    <row r="726" spans="5:8" ht="18" customHeight="1">
      <c r="E726" s="57"/>
      <c r="F726" s="57"/>
      <c r="G726" s="57"/>
      <c r="H726" s="57"/>
    </row>
    <row r="727" spans="5:8" ht="18" customHeight="1">
      <c r="E727" s="57"/>
      <c r="F727" s="57"/>
      <c r="G727" s="57"/>
      <c r="H727" s="57"/>
    </row>
    <row r="728" spans="5:8" ht="18" customHeight="1">
      <c r="E728" s="57"/>
      <c r="F728" s="57"/>
      <c r="G728" s="57"/>
      <c r="H728" s="57"/>
    </row>
    <row r="729" spans="5:8" ht="18" customHeight="1">
      <c r="E729" s="57"/>
      <c r="F729" s="57"/>
      <c r="G729" s="57"/>
      <c r="H729" s="57"/>
    </row>
    <row r="730" spans="5:8" ht="18" customHeight="1">
      <c r="E730" s="57"/>
      <c r="F730" s="57"/>
      <c r="G730" s="57"/>
      <c r="H730" s="57"/>
    </row>
    <row r="731" spans="5:8" ht="18" customHeight="1">
      <c r="E731" s="57"/>
      <c r="F731" s="57"/>
      <c r="G731" s="57"/>
      <c r="H731" s="57"/>
    </row>
    <row r="732" spans="5:8" ht="18" customHeight="1">
      <c r="E732" s="57"/>
      <c r="F732" s="57"/>
      <c r="G732" s="57"/>
      <c r="H732" s="57"/>
    </row>
    <row r="733" spans="5:8" ht="18" customHeight="1">
      <c r="E733" s="57"/>
      <c r="F733" s="57"/>
      <c r="G733" s="57"/>
      <c r="H733" s="57"/>
    </row>
    <row r="734" spans="5:8" ht="18" customHeight="1">
      <c r="E734" s="57"/>
      <c r="F734" s="57"/>
      <c r="G734" s="57"/>
      <c r="H734" s="57"/>
    </row>
    <row r="735" spans="5:8" ht="18" customHeight="1">
      <c r="E735" s="57"/>
      <c r="F735" s="57"/>
      <c r="G735" s="57"/>
      <c r="H735" s="57"/>
    </row>
    <row r="736" spans="5:8" ht="18" customHeight="1">
      <c r="E736" s="57"/>
      <c r="F736" s="57"/>
      <c r="G736" s="57"/>
      <c r="H736" s="57"/>
    </row>
    <row r="737" spans="5:8" ht="18" customHeight="1">
      <c r="E737" s="57"/>
      <c r="F737" s="57"/>
      <c r="G737" s="57"/>
      <c r="H737" s="57"/>
    </row>
    <row r="738" spans="5:8" ht="18" customHeight="1">
      <c r="E738" s="57"/>
      <c r="F738" s="57"/>
      <c r="G738" s="57"/>
      <c r="H738" s="57"/>
    </row>
    <row r="739" spans="5:8" ht="18" customHeight="1">
      <c r="E739" s="57"/>
      <c r="F739" s="57"/>
      <c r="G739" s="57"/>
      <c r="H739" s="57"/>
    </row>
    <row r="740" spans="5:8" ht="18" customHeight="1">
      <c r="E740" s="57"/>
      <c r="F740" s="57"/>
      <c r="G740" s="57"/>
      <c r="H740" s="57"/>
    </row>
    <row r="741" spans="5:8" ht="18" customHeight="1">
      <c r="E741" s="57"/>
      <c r="F741" s="57"/>
      <c r="G741" s="57"/>
      <c r="H741" s="57"/>
    </row>
    <row r="742" spans="5:8" ht="18" customHeight="1">
      <c r="E742" s="57"/>
      <c r="F742" s="57"/>
      <c r="G742" s="57"/>
      <c r="H742" s="57"/>
    </row>
    <row r="743" spans="5:8" ht="18" customHeight="1">
      <c r="E743" s="57"/>
      <c r="F743" s="57"/>
      <c r="G743" s="57"/>
      <c r="H743" s="57"/>
    </row>
    <row r="744" spans="5:8" ht="18" customHeight="1">
      <c r="E744" s="57"/>
      <c r="F744" s="57"/>
      <c r="G744" s="57"/>
      <c r="H744" s="57"/>
    </row>
    <row r="745" spans="5:8" ht="18" customHeight="1">
      <c r="E745" s="57"/>
      <c r="F745" s="57"/>
      <c r="G745" s="57"/>
      <c r="H745" s="57"/>
    </row>
    <row r="746" spans="5:8" ht="18" customHeight="1">
      <c r="E746" s="57"/>
      <c r="F746" s="57"/>
      <c r="G746" s="57"/>
      <c r="H746" s="57"/>
    </row>
    <row r="747" spans="5:8" ht="18" customHeight="1">
      <c r="E747" s="57"/>
      <c r="F747" s="57"/>
      <c r="G747" s="57"/>
      <c r="H747" s="57"/>
    </row>
    <row r="748" spans="5:8" ht="18" customHeight="1">
      <c r="E748" s="57"/>
      <c r="F748" s="57"/>
      <c r="G748" s="57"/>
      <c r="H748" s="57"/>
    </row>
    <row r="749" spans="5:8" ht="18" customHeight="1">
      <c r="E749" s="57"/>
      <c r="F749" s="57"/>
      <c r="G749" s="57"/>
      <c r="H749" s="57"/>
    </row>
    <row r="750" spans="5:8" ht="18" customHeight="1">
      <c r="E750" s="57"/>
      <c r="F750" s="57"/>
      <c r="G750" s="57"/>
      <c r="H750" s="57"/>
    </row>
    <row r="751" spans="5:8" ht="18" customHeight="1">
      <c r="E751" s="57"/>
      <c r="F751" s="57"/>
      <c r="G751" s="57"/>
      <c r="H751" s="57"/>
    </row>
    <row r="752" spans="5:8" ht="18" customHeight="1">
      <c r="E752" s="57"/>
      <c r="F752" s="57"/>
      <c r="G752" s="57"/>
      <c r="H752" s="57"/>
    </row>
    <row r="753" spans="5:8" ht="18" customHeight="1">
      <c r="E753" s="57"/>
      <c r="F753" s="57"/>
      <c r="G753" s="57"/>
      <c r="H753" s="57"/>
    </row>
    <row r="754" spans="5:8" ht="18" customHeight="1">
      <c r="E754" s="57"/>
      <c r="F754" s="57"/>
      <c r="G754" s="57"/>
      <c r="H754" s="57"/>
    </row>
    <row r="755" spans="5:8" ht="18" customHeight="1">
      <c r="E755" s="57"/>
      <c r="F755" s="57"/>
      <c r="G755" s="57"/>
      <c r="H755" s="57"/>
    </row>
    <row r="756" spans="5:8" ht="18" customHeight="1">
      <c r="E756" s="57"/>
      <c r="F756" s="57"/>
      <c r="G756" s="57"/>
      <c r="H756" s="57"/>
    </row>
    <row r="757" spans="5:8" ht="18" customHeight="1">
      <c r="E757" s="57"/>
      <c r="F757" s="57"/>
      <c r="G757" s="57"/>
      <c r="H757" s="57"/>
    </row>
    <row r="758" spans="5:8" ht="18" customHeight="1">
      <c r="E758" s="57"/>
      <c r="F758" s="57"/>
      <c r="G758" s="57"/>
      <c r="H758" s="57"/>
    </row>
    <row r="759" spans="5:8" ht="18" customHeight="1">
      <c r="E759" s="57"/>
      <c r="F759" s="57"/>
      <c r="G759" s="57"/>
      <c r="H759" s="57"/>
    </row>
    <row r="760" spans="5:8" ht="18" customHeight="1">
      <c r="E760" s="57"/>
      <c r="F760" s="57"/>
      <c r="G760" s="57"/>
      <c r="H760" s="57"/>
    </row>
    <row r="761" spans="5:8" ht="18" customHeight="1">
      <c r="E761" s="57"/>
      <c r="F761" s="57"/>
      <c r="G761" s="57"/>
      <c r="H761" s="57"/>
    </row>
    <row r="762" spans="5:8" ht="18" customHeight="1">
      <c r="E762" s="57"/>
      <c r="F762" s="57"/>
      <c r="G762" s="57"/>
      <c r="H762" s="57"/>
    </row>
    <row r="763" spans="5:8" ht="18" customHeight="1">
      <c r="E763" s="57"/>
      <c r="F763" s="57"/>
      <c r="G763" s="57"/>
      <c r="H763" s="57"/>
    </row>
    <row r="764" spans="5:8" ht="18" customHeight="1">
      <c r="E764" s="57"/>
      <c r="F764" s="57"/>
      <c r="G764" s="57"/>
      <c r="H764" s="57"/>
    </row>
    <row r="765" spans="5:8" ht="18" customHeight="1">
      <c r="E765" s="57"/>
      <c r="F765" s="57"/>
      <c r="G765" s="57"/>
      <c r="H765" s="57"/>
    </row>
    <row r="766" spans="5:8" ht="18" customHeight="1">
      <c r="E766" s="57"/>
      <c r="F766" s="57"/>
      <c r="G766" s="57"/>
      <c r="H766" s="57"/>
    </row>
    <row r="767" spans="5:8" ht="18" customHeight="1">
      <c r="E767" s="57"/>
      <c r="F767" s="57"/>
      <c r="G767" s="57"/>
      <c r="H767" s="57"/>
    </row>
    <row r="768" spans="5:8" ht="18" customHeight="1">
      <c r="E768" s="57"/>
      <c r="F768" s="57"/>
      <c r="G768" s="57"/>
      <c r="H768" s="57"/>
    </row>
    <row r="769" spans="5:8" ht="18" customHeight="1">
      <c r="E769" s="57"/>
      <c r="F769" s="57"/>
      <c r="G769" s="57"/>
      <c r="H769" s="57"/>
    </row>
    <row r="770" spans="5:8" ht="18" customHeight="1">
      <c r="E770" s="57"/>
      <c r="F770" s="57"/>
      <c r="G770" s="57"/>
      <c r="H770" s="57"/>
    </row>
    <row r="771" spans="5:8" ht="18" customHeight="1">
      <c r="E771" s="57"/>
      <c r="F771" s="57"/>
      <c r="G771" s="57"/>
      <c r="H771" s="57"/>
    </row>
    <row r="772" spans="5:8" ht="18" customHeight="1">
      <c r="E772" s="57"/>
      <c r="F772" s="57"/>
      <c r="G772" s="57"/>
      <c r="H772" s="57"/>
    </row>
    <row r="773" spans="5:8" ht="18" customHeight="1">
      <c r="E773" s="57"/>
      <c r="F773" s="57"/>
      <c r="G773" s="57"/>
      <c r="H773" s="57"/>
    </row>
    <row r="774" spans="5:8" ht="18" customHeight="1">
      <c r="E774" s="57"/>
      <c r="F774" s="57"/>
      <c r="G774" s="57"/>
      <c r="H774" s="57"/>
    </row>
    <row r="775" spans="5:8" ht="18" customHeight="1">
      <c r="E775" s="57"/>
      <c r="F775" s="57"/>
      <c r="G775" s="57"/>
      <c r="H775" s="57"/>
    </row>
    <row r="776" spans="5:8" ht="18" customHeight="1">
      <c r="E776" s="57"/>
      <c r="F776" s="57"/>
      <c r="G776" s="57"/>
      <c r="H776" s="57"/>
    </row>
    <row r="777" spans="5:8" ht="18" customHeight="1">
      <c r="E777" s="57"/>
      <c r="F777" s="57"/>
      <c r="G777" s="57"/>
      <c r="H777" s="57"/>
    </row>
    <row r="778" spans="5:8" ht="18" customHeight="1">
      <c r="E778" s="57"/>
      <c r="F778" s="57"/>
      <c r="G778" s="57"/>
      <c r="H778" s="57"/>
    </row>
    <row r="779" spans="5:8" ht="18" customHeight="1">
      <c r="E779" s="57"/>
      <c r="F779" s="57"/>
      <c r="G779" s="57"/>
      <c r="H779" s="57"/>
    </row>
    <row r="780" spans="5:8" ht="18" customHeight="1">
      <c r="E780" s="57"/>
      <c r="F780" s="57"/>
      <c r="G780" s="57"/>
      <c r="H780" s="57"/>
    </row>
    <row r="781" spans="5:8" ht="18" customHeight="1">
      <c r="E781" s="57"/>
      <c r="F781" s="57"/>
      <c r="G781" s="57"/>
      <c r="H781" s="57"/>
    </row>
    <row r="782" spans="5:8" ht="18" customHeight="1">
      <c r="E782" s="57"/>
      <c r="F782" s="57"/>
      <c r="G782" s="57"/>
      <c r="H782" s="57"/>
    </row>
    <row r="783" spans="5:8" ht="18" customHeight="1">
      <c r="E783" s="57"/>
      <c r="F783" s="57"/>
      <c r="G783" s="57"/>
      <c r="H783" s="57"/>
    </row>
    <row r="784" spans="5:8" ht="18" customHeight="1">
      <c r="E784" s="57"/>
      <c r="F784" s="57"/>
      <c r="G784" s="57"/>
      <c r="H784" s="57"/>
    </row>
    <row r="785" spans="5:8" ht="18" customHeight="1">
      <c r="E785" s="57"/>
      <c r="F785" s="57"/>
      <c r="G785" s="57"/>
      <c r="H785" s="57"/>
    </row>
    <row r="786" spans="5:8" ht="18" customHeight="1">
      <c r="E786" s="57"/>
      <c r="F786" s="57"/>
      <c r="G786" s="57"/>
      <c r="H786" s="57"/>
    </row>
    <row r="787" spans="5:8" ht="18" customHeight="1">
      <c r="E787" s="57"/>
      <c r="F787" s="57"/>
      <c r="G787" s="57"/>
      <c r="H787" s="57"/>
    </row>
    <row r="788" spans="5:8" ht="18" customHeight="1">
      <c r="E788" s="57"/>
      <c r="F788" s="57"/>
      <c r="G788" s="57"/>
      <c r="H788" s="57"/>
    </row>
    <row r="789" spans="5:8" ht="18" customHeight="1">
      <c r="E789" s="57"/>
      <c r="F789" s="57"/>
      <c r="G789" s="57"/>
      <c r="H789" s="57"/>
    </row>
    <row r="790" spans="5:8" ht="18" customHeight="1">
      <c r="E790" s="57"/>
      <c r="F790" s="57"/>
      <c r="G790" s="57"/>
      <c r="H790" s="57"/>
    </row>
    <row r="791" spans="5:8" ht="18" customHeight="1">
      <c r="E791" s="57"/>
      <c r="F791" s="57"/>
      <c r="G791" s="57"/>
      <c r="H791" s="57"/>
    </row>
    <row r="792" spans="5:8" ht="18" customHeight="1">
      <c r="E792" s="57"/>
      <c r="F792" s="57"/>
      <c r="G792" s="57"/>
      <c r="H792" s="57"/>
    </row>
    <row r="793" spans="5:8" ht="18" customHeight="1">
      <c r="E793" s="57"/>
      <c r="F793" s="57"/>
      <c r="G793" s="57"/>
      <c r="H793" s="57"/>
    </row>
    <row r="794" spans="5:8" ht="18" customHeight="1">
      <c r="E794" s="57"/>
      <c r="F794" s="57"/>
      <c r="G794" s="57"/>
      <c r="H794" s="57"/>
    </row>
    <row r="795" spans="5:8" ht="18" customHeight="1">
      <c r="E795" s="57"/>
      <c r="F795" s="57"/>
      <c r="G795" s="57"/>
      <c r="H795" s="57"/>
    </row>
    <row r="796" spans="5:8" ht="18" customHeight="1">
      <c r="E796" s="57"/>
      <c r="F796" s="57"/>
      <c r="G796" s="57"/>
      <c r="H796" s="57"/>
    </row>
    <row r="797" spans="5:8" ht="18" customHeight="1">
      <c r="E797" s="57"/>
      <c r="F797" s="57"/>
      <c r="G797" s="57"/>
      <c r="H797" s="57"/>
    </row>
    <row r="798" spans="5:8" ht="18" customHeight="1">
      <c r="E798" s="57"/>
      <c r="F798" s="57"/>
      <c r="G798" s="57"/>
      <c r="H798" s="57"/>
    </row>
    <row r="799" spans="5:8" ht="18" customHeight="1">
      <c r="E799" s="57"/>
      <c r="F799" s="57"/>
      <c r="G799" s="57"/>
      <c r="H799" s="57"/>
    </row>
    <row r="800" spans="5:8" ht="18" customHeight="1">
      <c r="E800" s="57"/>
      <c r="F800" s="57"/>
      <c r="G800" s="57"/>
      <c r="H800" s="57"/>
    </row>
    <row r="801" spans="5:8" ht="18" customHeight="1">
      <c r="E801" s="57"/>
      <c r="F801" s="57"/>
      <c r="G801" s="57"/>
      <c r="H801" s="57"/>
    </row>
    <row r="802" spans="5:8" ht="18" customHeight="1">
      <c r="E802" s="57"/>
      <c r="F802" s="57"/>
      <c r="G802" s="57"/>
      <c r="H802" s="57"/>
    </row>
    <row r="803" spans="5:8" ht="18" customHeight="1">
      <c r="E803" s="57"/>
      <c r="F803" s="57"/>
      <c r="G803" s="57"/>
      <c r="H803" s="57"/>
    </row>
    <row r="804" spans="5:8" ht="18" customHeight="1">
      <c r="E804" s="57"/>
      <c r="F804" s="57"/>
      <c r="G804" s="57"/>
      <c r="H804" s="57"/>
    </row>
    <row r="805" spans="5:8" ht="18" customHeight="1">
      <c r="E805" s="57"/>
      <c r="F805" s="57"/>
      <c r="G805" s="57"/>
      <c r="H805" s="57"/>
    </row>
    <row r="806" spans="5:8" ht="18" customHeight="1">
      <c r="E806" s="57"/>
      <c r="F806" s="57"/>
      <c r="G806" s="57"/>
      <c r="H806" s="57"/>
    </row>
    <row r="807" spans="5:8" ht="18" customHeight="1">
      <c r="E807" s="57"/>
      <c r="F807" s="57"/>
      <c r="G807" s="57"/>
      <c r="H807" s="57"/>
    </row>
    <row r="808" spans="5:8" ht="18" customHeight="1">
      <c r="E808" s="57"/>
      <c r="F808" s="57"/>
      <c r="G808" s="57"/>
      <c r="H808" s="57"/>
    </row>
    <row r="809" spans="5:8" ht="18" customHeight="1">
      <c r="E809" s="57"/>
      <c r="F809" s="57"/>
      <c r="G809" s="57"/>
      <c r="H809" s="57"/>
    </row>
    <row r="810" spans="5:8" ht="18" customHeight="1">
      <c r="E810" s="57"/>
      <c r="F810" s="57"/>
      <c r="G810" s="57"/>
      <c r="H810" s="57"/>
    </row>
    <row r="811" spans="5:8" ht="18" customHeight="1">
      <c r="E811" s="57"/>
      <c r="F811" s="57"/>
      <c r="G811" s="57"/>
      <c r="H811" s="57"/>
    </row>
    <row r="812" spans="5:8" ht="18" customHeight="1">
      <c r="E812" s="57"/>
      <c r="F812" s="57"/>
      <c r="G812" s="57"/>
      <c r="H812" s="57"/>
    </row>
    <row r="813" spans="5:8" ht="18" customHeight="1">
      <c r="E813" s="57"/>
      <c r="F813" s="57"/>
      <c r="G813" s="57"/>
      <c r="H813" s="57"/>
    </row>
    <row r="814" spans="5:8" ht="18" customHeight="1">
      <c r="E814" s="57"/>
      <c r="F814" s="57"/>
      <c r="G814" s="57"/>
      <c r="H814" s="57"/>
    </row>
    <row r="815" spans="5:8" ht="18" customHeight="1">
      <c r="E815" s="57"/>
      <c r="F815" s="57"/>
      <c r="G815" s="57"/>
      <c r="H815" s="57"/>
    </row>
    <row r="816" spans="5:8" ht="18" customHeight="1">
      <c r="E816" s="57"/>
      <c r="F816" s="57"/>
      <c r="G816" s="57"/>
      <c r="H816" s="57"/>
    </row>
    <row r="817" spans="5:8" ht="18" customHeight="1">
      <c r="E817" s="57"/>
      <c r="F817" s="57"/>
      <c r="G817" s="57"/>
      <c r="H817" s="57"/>
    </row>
    <row r="818" spans="5:8" ht="18" customHeight="1">
      <c r="E818" s="57"/>
      <c r="F818" s="57"/>
      <c r="G818" s="57"/>
      <c r="H818" s="57"/>
    </row>
    <row r="819" spans="5:8" ht="18" customHeight="1">
      <c r="E819" s="57"/>
      <c r="F819" s="57"/>
      <c r="G819" s="57"/>
      <c r="H819" s="57"/>
    </row>
    <row r="820" spans="5:8" ht="18" customHeight="1">
      <c r="E820" s="57"/>
      <c r="F820" s="57"/>
      <c r="G820" s="57"/>
      <c r="H820" s="57"/>
    </row>
    <row r="821" spans="5:8" ht="18" customHeight="1">
      <c r="E821" s="57"/>
      <c r="F821" s="57"/>
      <c r="G821" s="57"/>
      <c r="H821" s="57"/>
    </row>
    <row r="822" spans="5:8" ht="18" customHeight="1">
      <c r="E822" s="57"/>
      <c r="F822" s="57"/>
      <c r="G822" s="57"/>
      <c r="H822" s="57"/>
    </row>
    <row r="823" spans="5:8" ht="18" customHeight="1">
      <c r="E823" s="57"/>
      <c r="F823" s="57"/>
      <c r="G823" s="57"/>
      <c r="H823" s="57"/>
    </row>
    <row r="824" spans="5:8" ht="18" customHeight="1">
      <c r="E824" s="57"/>
      <c r="F824" s="57"/>
      <c r="G824" s="57"/>
      <c r="H824" s="57"/>
    </row>
    <row r="825" spans="5:8" ht="18" customHeight="1">
      <c r="E825" s="57"/>
      <c r="F825" s="57"/>
      <c r="G825" s="57"/>
      <c r="H825" s="57"/>
    </row>
    <row r="826" spans="5:8" ht="18" customHeight="1">
      <c r="E826" s="57"/>
      <c r="F826" s="57"/>
      <c r="G826" s="57"/>
      <c r="H826" s="57"/>
    </row>
    <row r="827" spans="5:8" ht="18" customHeight="1">
      <c r="E827" s="57"/>
      <c r="F827" s="57"/>
      <c r="G827" s="57"/>
      <c r="H827" s="57"/>
    </row>
    <row r="828" spans="5:8" ht="18" customHeight="1">
      <c r="E828" s="57"/>
      <c r="F828" s="57"/>
      <c r="G828" s="57"/>
      <c r="H828" s="57"/>
    </row>
    <row r="829" spans="5:8" ht="18" customHeight="1">
      <c r="E829" s="57"/>
      <c r="F829" s="57"/>
      <c r="G829" s="57"/>
      <c r="H829" s="57"/>
    </row>
    <row r="830" spans="5:8" ht="18" customHeight="1">
      <c r="E830" s="57"/>
      <c r="F830" s="57"/>
      <c r="G830" s="57"/>
      <c r="H830" s="57"/>
    </row>
    <row r="831" spans="5:8" ht="18" customHeight="1">
      <c r="E831" s="57"/>
      <c r="F831" s="57"/>
      <c r="G831" s="57"/>
      <c r="H831" s="57"/>
    </row>
    <row r="832" spans="5:8" ht="18" customHeight="1">
      <c r="E832" s="57"/>
      <c r="F832" s="57"/>
      <c r="G832" s="57"/>
      <c r="H832" s="57"/>
    </row>
    <row r="833" spans="5:8" ht="18" customHeight="1">
      <c r="E833" s="57"/>
      <c r="F833" s="57"/>
      <c r="G833" s="57"/>
      <c r="H833" s="57"/>
    </row>
    <row r="834" spans="5:8" ht="18" customHeight="1">
      <c r="E834" s="57"/>
      <c r="F834" s="57"/>
      <c r="G834" s="57"/>
      <c r="H834" s="57"/>
    </row>
    <row r="835" spans="5:8" ht="18" customHeight="1">
      <c r="E835" s="57"/>
      <c r="F835" s="57"/>
      <c r="G835" s="57"/>
      <c r="H835" s="57"/>
    </row>
    <row r="836" spans="5:8" ht="18" customHeight="1">
      <c r="E836" s="57"/>
      <c r="F836" s="57"/>
      <c r="G836" s="57"/>
      <c r="H836" s="57"/>
    </row>
    <row r="837" spans="5:8" ht="18" customHeight="1">
      <c r="E837" s="57"/>
      <c r="F837" s="57"/>
      <c r="G837" s="57"/>
      <c r="H837" s="57"/>
    </row>
    <row r="838" spans="5:8" ht="18" customHeight="1">
      <c r="E838" s="57"/>
      <c r="F838" s="57"/>
      <c r="G838" s="57"/>
      <c r="H838" s="57"/>
    </row>
    <row r="839" spans="5:8" ht="18" customHeight="1">
      <c r="E839" s="57"/>
      <c r="F839" s="57"/>
      <c r="G839" s="57"/>
      <c r="H839" s="57"/>
    </row>
    <row r="840" spans="5:8" ht="18" customHeight="1">
      <c r="E840" s="57"/>
      <c r="F840" s="57"/>
      <c r="G840" s="57"/>
      <c r="H840" s="57"/>
    </row>
    <row r="841" spans="5:8" ht="18" customHeight="1">
      <c r="E841" s="57"/>
      <c r="F841" s="57"/>
      <c r="G841" s="57"/>
      <c r="H841" s="57"/>
    </row>
    <row r="842" spans="5:8" ht="18" customHeight="1">
      <c r="E842" s="57"/>
      <c r="F842" s="57"/>
      <c r="G842" s="57"/>
      <c r="H842" s="57"/>
    </row>
    <row r="843" spans="5:8" ht="18" customHeight="1">
      <c r="E843" s="57"/>
      <c r="F843" s="57"/>
      <c r="G843" s="57"/>
      <c r="H843" s="57"/>
    </row>
    <row r="844" spans="5:8" ht="18" customHeight="1">
      <c r="E844" s="57"/>
      <c r="F844" s="57"/>
      <c r="G844" s="57"/>
      <c r="H844" s="57"/>
    </row>
    <row r="845" spans="5:8" ht="18" customHeight="1">
      <c r="E845" s="57"/>
      <c r="F845" s="57"/>
      <c r="G845" s="57"/>
      <c r="H845" s="57"/>
    </row>
    <row r="846" spans="5:8" ht="18" customHeight="1">
      <c r="E846" s="57"/>
      <c r="F846" s="57"/>
      <c r="G846" s="57"/>
      <c r="H846" s="57"/>
    </row>
    <row r="847" spans="5:8" ht="18" customHeight="1">
      <c r="E847" s="57"/>
      <c r="F847" s="57"/>
      <c r="G847" s="57"/>
      <c r="H847" s="57"/>
    </row>
    <row r="848" spans="5:8" ht="18" customHeight="1">
      <c r="E848" s="57"/>
      <c r="F848" s="57"/>
      <c r="G848" s="57"/>
      <c r="H848" s="57"/>
    </row>
    <row r="849" spans="5:8" ht="18" customHeight="1">
      <c r="E849" s="57"/>
      <c r="F849" s="57"/>
      <c r="G849" s="57"/>
      <c r="H849" s="57"/>
    </row>
    <row r="850" spans="5:8" ht="18" customHeight="1">
      <c r="E850" s="57"/>
      <c r="F850" s="57"/>
      <c r="G850" s="57"/>
      <c r="H850" s="57"/>
    </row>
    <row r="851" spans="5:8" ht="18" customHeight="1">
      <c r="E851" s="57"/>
      <c r="F851" s="57"/>
      <c r="G851" s="57"/>
      <c r="H851" s="57"/>
    </row>
    <row r="852" spans="5:8" ht="18" customHeight="1">
      <c r="E852" s="57"/>
      <c r="F852" s="57"/>
      <c r="G852" s="57"/>
      <c r="H852" s="57"/>
    </row>
    <row r="853" spans="5:8" ht="18" customHeight="1">
      <c r="E853" s="57"/>
      <c r="F853" s="57"/>
      <c r="G853" s="57"/>
      <c r="H853" s="57"/>
    </row>
    <row r="854" spans="5:8" ht="18" customHeight="1">
      <c r="E854" s="57"/>
      <c r="F854" s="57"/>
      <c r="G854" s="57"/>
      <c r="H854" s="57"/>
    </row>
    <row r="855" spans="5:8" ht="18" customHeight="1">
      <c r="E855" s="57"/>
      <c r="F855" s="57"/>
      <c r="G855" s="57"/>
      <c r="H855" s="57"/>
    </row>
    <row r="856" spans="5:8" ht="18" customHeight="1">
      <c r="E856" s="57"/>
      <c r="F856" s="57"/>
      <c r="G856" s="57"/>
      <c r="H856" s="57"/>
    </row>
    <row r="857" spans="5:8" ht="18" customHeight="1">
      <c r="E857" s="57"/>
      <c r="F857" s="57"/>
      <c r="G857" s="57"/>
      <c r="H857" s="57"/>
    </row>
    <row r="858" spans="5:8" ht="18" customHeight="1">
      <c r="E858" s="57"/>
      <c r="F858" s="57"/>
      <c r="G858" s="57"/>
      <c r="H858" s="57"/>
    </row>
    <row r="859" spans="5:8" ht="18" customHeight="1">
      <c r="E859" s="57"/>
      <c r="F859" s="57"/>
      <c r="G859" s="57"/>
      <c r="H859" s="57"/>
    </row>
    <row r="860" spans="5:8" ht="18" customHeight="1">
      <c r="E860" s="57"/>
      <c r="F860" s="57"/>
      <c r="G860" s="57"/>
      <c r="H860" s="57"/>
    </row>
    <row r="861" spans="5:8" ht="18" customHeight="1">
      <c r="E861" s="57"/>
      <c r="F861" s="57"/>
      <c r="G861" s="57"/>
      <c r="H861" s="57"/>
    </row>
    <row r="862" spans="5:8" ht="18" customHeight="1">
      <c r="E862" s="57"/>
      <c r="F862" s="57"/>
      <c r="G862" s="57"/>
      <c r="H862" s="57"/>
    </row>
    <row r="863" spans="5:8" ht="18" customHeight="1">
      <c r="E863" s="57"/>
      <c r="F863" s="57"/>
      <c r="G863" s="57"/>
      <c r="H863" s="57"/>
    </row>
    <row r="864" spans="5:8" ht="18" customHeight="1">
      <c r="E864" s="57"/>
      <c r="F864" s="57"/>
      <c r="G864" s="57"/>
      <c r="H864" s="57"/>
    </row>
    <row r="865" spans="5:8" ht="18" customHeight="1">
      <c r="E865" s="57"/>
      <c r="F865" s="57"/>
      <c r="G865" s="57"/>
      <c r="H865" s="57"/>
    </row>
    <row r="866" spans="5:8" ht="18" customHeight="1">
      <c r="E866" s="57"/>
      <c r="F866" s="57"/>
      <c r="G866" s="57"/>
      <c r="H866" s="57"/>
    </row>
    <row r="867" spans="5:8" ht="18" customHeight="1">
      <c r="E867" s="57"/>
      <c r="F867" s="57"/>
      <c r="G867" s="57"/>
      <c r="H867" s="57"/>
    </row>
    <row r="868" spans="5:8" ht="18" customHeight="1">
      <c r="E868" s="57"/>
      <c r="F868" s="57"/>
      <c r="G868" s="57"/>
      <c r="H868" s="57"/>
    </row>
    <row r="869" spans="5:8" ht="18" customHeight="1">
      <c r="E869" s="57"/>
      <c r="F869" s="57"/>
      <c r="G869" s="57"/>
      <c r="H869" s="57"/>
    </row>
    <row r="870" spans="5:8" ht="18" customHeight="1">
      <c r="E870" s="57"/>
      <c r="F870" s="57"/>
      <c r="G870" s="57"/>
      <c r="H870" s="57"/>
    </row>
    <row r="871" spans="5:8" ht="18" customHeight="1">
      <c r="E871" s="57"/>
      <c r="F871" s="57"/>
      <c r="G871" s="57"/>
      <c r="H871" s="57"/>
    </row>
    <row r="872" spans="5:8" ht="18" customHeight="1">
      <c r="E872" s="57"/>
      <c r="F872" s="57"/>
      <c r="G872" s="57"/>
      <c r="H872" s="57"/>
    </row>
    <row r="873" spans="5:8" ht="18" customHeight="1">
      <c r="E873" s="57"/>
      <c r="F873" s="57"/>
      <c r="G873" s="57"/>
      <c r="H873" s="57"/>
    </row>
    <row r="874" spans="5:8" ht="18" customHeight="1">
      <c r="E874" s="57"/>
      <c r="F874" s="57"/>
      <c r="G874" s="57"/>
      <c r="H874" s="57"/>
    </row>
    <row r="875" spans="5:8" ht="18" customHeight="1">
      <c r="E875" s="57"/>
      <c r="F875" s="57"/>
      <c r="G875" s="57"/>
      <c r="H875" s="57"/>
    </row>
    <row r="876" spans="5:8" ht="18" customHeight="1">
      <c r="E876" s="57"/>
      <c r="F876" s="57"/>
      <c r="G876" s="57"/>
      <c r="H876" s="57"/>
    </row>
    <row r="877" spans="5:8" ht="18" customHeight="1">
      <c r="E877" s="57"/>
      <c r="F877" s="57"/>
      <c r="G877" s="57"/>
      <c r="H877" s="57"/>
    </row>
    <row r="878" spans="5:8" ht="18" customHeight="1">
      <c r="E878" s="57"/>
      <c r="F878" s="57"/>
      <c r="G878" s="57"/>
      <c r="H878" s="57"/>
    </row>
    <row r="879" spans="5:8" ht="18" customHeight="1">
      <c r="E879" s="57"/>
      <c r="F879" s="57"/>
      <c r="G879" s="57"/>
      <c r="H879" s="57"/>
    </row>
    <row r="880" spans="5:8" ht="18" customHeight="1">
      <c r="E880" s="57"/>
      <c r="F880" s="57"/>
      <c r="G880" s="57"/>
      <c r="H880" s="57"/>
    </row>
    <row r="881" spans="5:8" ht="18" customHeight="1">
      <c r="E881" s="57"/>
      <c r="F881" s="57"/>
      <c r="G881" s="57"/>
      <c r="H881" s="57"/>
    </row>
    <row r="882" spans="5:8" ht="18" customHeight="1">
      <c r="E882" s="57"/>
      <c r="F882" s="57"/>
      <c r="G882" s="57"/>
      <c r="H882" s="57"/>
    </row>
    <row r="883" spans="5:8" ht="18" customHeight="1">
      <c r="E883" s="57"/>
      <c r="F883" s="57"/>
      <c r="G883" s="57"/>
      <c r="H883" s="57"/>
    </row>
    <row r="884" spans="5:8" ht="18" customHeight="1">
      <c r="E884" s="57"/>
      <c r="F884" s="57"/>
      <c r="G884" s="57"/>
      <c r="H884" s="57"/>
    </row>
    <row r="885" spans="5:8" ht="18" customHeight="1">
      <c r="E885" s="57"/>
      <c r="F885" s="57"/>
      <c r="G885" s="57"/>
      <c r="H885" s="57"/>
    </row>
    <row r="886" spans="5:8" ht="18" customHeight="1">
      <c r="E886" s="57"/>
      <c r="F886" s="57"/>
      <c r="G886" s="57"/>
      <c r="H886" s="57"/>
    </row>
    <row r="887" spans="5:8" ht="18" customHeight="1">
      <c r="E887" s="57"/>
      <c r="F887" s="57"/>
      <c r="G887" s="57"/>
      <c r="H887" s="57"/>
    </row>
    <row r="888" spans="5:8" ht="18" customHeight="1">
      <c r="E888" s="57"/>
      <c r="F888" s="57"/>
      <c r="G888" s="57"/>
      <c r="H888" s="57"/>
    </row>
    <row r="889" spans="5:8" ht="18" customHeight="1">
      <c r="E889" s="57"/>
      <c r="F889" s="57"/>
      <c r="G889" s="57"/>
      <c r="H889" s="57"/>
    </row>
    <row r="890" spans="5:8" ht="18" customHeight="1">
      <c r="E890" s="57"/>
      <c r="F890" s="57"/>
      <c r="G890" s="57"/>
      <c r="H890" s="57"/>
    </row>
    <row r="891" spans="5:8" ht="18" customHeight="1">
      <c r="E891" s="57"/>
      <c r="F891" s="57"/>
      <c r="G891" s="57"/>
      <c r="H891" s="57"/>
    </row>
    <row r="892" spans="5:8" ht="18" customHeight="1">
      <c r="E892" s="57"/>
      <c r="F892" s="57"/>
      <c r="G892" s="57"/>
      <c r="H892" s="57"/>
    </row>
    <row r="893" spans="5:8" ht="18" customHeight="1">
      <c r="E893" s="57"/>
      <c r="F893" s="57"/>
      <c r="G893" s="57"/>
      <c r="H893" s="57"/>
    </row>
    <row r="894" spans="5:8" ht="18" customHeight="1">
      <c r="E894" s="57"/>
      <c r="F894" s="57"/>
      <c r="G894" s="57"/>
      <c r="H894" s="57"/>
    </row>
    <row r="895" spans="5:8" ht="18" customHeight="1">
      <c r="E895" s="57"/>
      <c r="F895" s="57"/>
      <c r="G895" s="57"/>
      <c r="H895" s="57"/>
    </row>
    <row r="896" spans="5:8" ht="18" customHeight="1">
      <c r="E896" s="57"/>
      <c r="F896" s="57"/>
      <c r="G896" s="57"/>
      <c r="H896" s="57"/>
    </row>
    <row r="897" spans="5:8" ht="18" customHeight="1">
      <c r="E897" s="57"/>
      <c r="F897" s="57"/>
      <c r="G897" s="57"/>
      <c r="H897" s="57"/>
    </row>
    <row r="898" spans="5:8" ht="18" customHeight="1">
      <c r="E898" s="57"/>
      <c r="F898" s="57"/>
      <c r="G898" s="57"/>
      <c r="H898" s="57"/>
    </row>
    <row r="899" spans="5:8" ht="18" customHeight="1">
      <c r="E899" s="57"/>
      <c r="F899" s="57"/>
      <c r="G899" s="57"/>
      <c r="H899" s="57"/>
    </row>
    <row r="900" spans="5:8" ht="18" customHeight="1">
      <c r="E900" s="57"/>
      <c r="F900" s="57"/>
      <c r="G900" s="57"/>
      <c r="H900" s="57"/>
    </row>
    <row r="901" spans="5:8" ht="18" customHeight="1">
      <c r="E901" s="57"/>
      <c r="F901" s="57"/>
      <c r="G901" s="57"/>
      <c r="H901" s="57"/>
    </row>
    <row r="902" spans="5:8" ht="18" customHeight="1">
      <c r="E902" s="57"/>
      <c r="F902" s="57"/>
      <c r="G902" s="57"/>
      <c r="H902" s="57"/>
    </row>
    <row r="903" spans="5:8" ht="18" customHeight="1">
      <c r="E903" s="57"/>
      <c r="F903" s="57"/>
      <c r="G903" s="57"/>
      <c r="H903" s="57"/>
    </row>
    <row r="904" spans="5:8" ht="18" customHeight="1">
      <c r="E904" s="57"/>
      <c r="F904" s="57"/>
      <c r="G904" s="57"/>
      <c r="H904" s="57"/>
    </row>
    <row r="905" spans="5:8" ht="18" customHeight="1">
      <c r="E905" s="57"/>
      <c r="F905" s="57"/>
      <c r="G905" s="57"/>
      <c r="H905" s="57"/>
    </row>
    <row r="906" spans="5:8" ht="18" customHeight="1">
      <c r="E906" s="57"/>
      <c r="F906" s="57"/>
      <c r="G906" s="57"/>
      <c r="H906" s="57"/>
    </row>
    <row r="907" spans="5:8" ht="18" customHeight="1">
      <c r="E907" s="57"/>
      <c r="F907" s="57"/>
      <c r="G907" s="57"/>
      <c r="H907" s="57"/>
    </row>
    <row r="908" spans="5:8" ht="18" customHeight="1">
      <c r="E908" s="57"/>
      <c r="F908" s="57"/>
      <c r="G908" s="57"/>
      <c r="H908" s="57"/>
    </row>
    <row r="909" spans="5:8" ht="18" customHeight="1">
      <c r="E909" s="57"/>
      <c r="F909" s="57"/>
      <c r="G909" s="57"/>
      <c r="H909" s="57"/>
    </row>
    <row r="910" spans="5:8" ht="18" customHeight="1">
      <c r="E910" s="57"/>
      <c r="F910" s="57"/>
      <c r="G910" s="57"/>
      <c r="H910" s="57"/>
    </row>
    <row r="911" spans="5:8" ht="18" customHeight="1">
      <c r="E911" s="57"/>
      <c r="F911" s="57"/>
      <c r="G911" s="57"/>
      <c r="H911" s="57"/>
    </row>
    <row r="912" spans="5:8" ht="18" customHeight="1">
      <c r="E912" s="57"/>
      <c r="F912" s="57"/>
      <c r="G912" s="57"/>
      <c r="H912" s="57"/>
    </row>
    <row r="913" spans="5:8" ht="18" customHeight="1">
      <c r="E913" s="57"/>
      <c r="F913" s="57"/>
      <c r="G913" s="57"/>
      <c r="H913" s="57"/>
    </row>
    <row r="914" spans="5:8" ht="18" customHeight="1">
      <c r="E914" s="57"/>
      <c r="F914" s="57"/>
      <c r="G914" s="57"/>
      <c r="H914" s="57"/>
    </row>
    <row r="915" spans="5:8" ht="18" customHeight="1">
      <c r="E915" s="57"/>
      <c r="F915" s="57"/>
      <c r="G915" s="57"/>
      <c r="H915" s="57"/>
    </row>
    <row r="916" spans="5:8" ht="18" customHeight="1">
      <c r="E916" s="57"/>
      <c r="F916" s="57"/>
      <c r="G916" s="57"/>
      <c r="H916" s="57"/>
    </row>
    <row r="917" spans="5:8" ht="18" customHeight="1">
      <c r="E917" s="57"/>
      <c r="F917" s="57"/>
      <c r="G917" s="57"/>
      <c r="H917" s="57"/>
    </row>
    <row r="918" spans="5:8" ht="18" customHeight="1">
      <c r="E918" s="57"/>
      <c r="F918" s="57"/>
      <c r="G918" s="57"/>
      <c r="H918" s="57"/>
    </row>
    <row r="919" spans="5:8" ht="18" customHeight="1">
      <c r="E919" s="57"/>
      <c r="F919" s="57"/>
      <c r="G919" s="57"/>
      <c r="H919" s="57"/>
    </row>
    <row r="920" spans="5:8" ht="18" customHeight="1">
      <c r="E920" s="57"/>
      <c r="F920" s="57"/>
      <c r="G920" s="57"/>
      <c r="H920" s="57"/>
    </row>
    <row r="921" spans="5:8" ht="18" customHeight="1">
      <c r="E921" s="57"/>
      <c r="F921" s="57"/>
      <c r="G921" s="57"/>
      <c r="H921" s="57"/>
    </row>
    <row r="922" spans="5:8" ht="18" customHeight="1">
      <c r="E922" s="57"/>
      <c r="F922" s="57"/>
      <c r="G922" s="57"/>
      <c r="H922" s="57"/>
    </row>
    <row r="923" spans="5:8" ht="18" customHeight="1">
      <c r="E923" s="57"/>
      <c r="F923" s="57"/>
      <c r="G923" s="57"/>
      <c r="H923" s="57"/>
    </row>
    <row r="924" spans="5:8" ht="18" customHeight="1">
      <c r="E924" s="57"/>
      <c r="F924" s="57"/>
      <c r="G924" s="57"/>
      <c r="H924" s="57"/>
    </row>
    <row r="925" spans="5:8" ht="18" customHeight="1">
      <c r="E925" s="57"/>
      <c r="F925" s="57"/>
      <c r="G925" s="57"/>
      <c r="H925" s="57"/>
    </row>
    <row r="926" spans="5:8" ht="18" customHeight="1">
      <c r="E926" s="57"/>
      <c r="F926" s="57"/>
      <c r="G926" s="57"/>
      <c r="H926" s="57"/>
    </row>
    <row r="927" spans="5:8" ht="18" customHeight="1">
      <c r="E927" s="57"/>
      <c r="F927" s="57"/>
      <c r="G927" s="57"/>
      <c r="H927" s="57"/>
    </row>
    <row r="928" spans="5:8" ht="18" customHeight="1">
      <c r="E928" s="57"/>
      <c r="F928" s="57"/>
      <c r="G928" s="57"/>
      <c r="H928" s="57"/>
    </row>
    <row r="929" spans="5:8" ht="18" customHeight="1">
      <c r="E929" s="57"/>
      <c r="F929" s="57"/>
      <c r="G929" s="57"/>
      <c r="H929" s="57"/>
    </row>
    <row r="930" spans="5:8" ht="18" customHeight="1">
      <c r="E930" s="57"/>
      <c r="F930" s="57"/>
      <c r="G930" s="57"/>
      <c r="H930" s="57"/>
    </row>
    <row r="931" spans="5:8" ht="18" customHeight="1">
      <c r="E931" s="57"/>
      <c r="F931" s="57"/>
      <c r="G931" s="57"/>
      <c r="H931" s="57"/>
    </row>
    <row r="932" spans="5:8" ht="18" customHeight="1">
      <c r="E932" s="57"/>
      <c r="F932" s="57"/>
      <c r="G932" s="57"/>
      <c r="H932" s="57"/>
    </row>
    <row r="933" spans="5:8" ht="18" customHeight="1">
      <c r="E933" s="57"/>
      <c r="F933" s="57"/>
      <c r="G933" s="57"/>
      <c r="H933" s="57"/>
    </row>
    <row r="934" spans="5:8" ht="18" customHeight="1">
      <c r="E934" s="57"/>
      <c r="F934" s="57"/>
      <c r="G934" s="57"/>
      <c r="H934" s="57"/>
    </row>
    <row r="935" spans="5:8" ht="18" customHeight="1">
      <c r="E935" s="57"/>
      <c r="F935" s="57"/>
      <c r="G935" s="57"/>
      <c r="H935" s="57"/>
    </row>
    <row r="936" spans="5:8" ht="18" customHeight="1">
      <c r="E936" s="57"/>
      <c r="F936" s="57"/>
      <c r="G936" s="57"/>
      <c r="H936" s="57"/>
    </row>
    <row r="937" spans="5:8" ht="18" customHeight="1">
      <c r="E937" s="57"/>
      <c r="F937" s="57"/>
      <c r="G937" s="57"/>
      <c r="H937" s="57"/>
    </row>
    <row r="938" spans="5:8" ht="18" customHeight="1">
      <c r="E938" s="57"/>
      <c r="F938" s="57"/>
      <c r="G938" s="57"/>
      <c r="H938" s="57"/>
    </row>
    <row r="939" spans="5:8" ht="18" customHeight="1">
      <c r="E939" s="57"/>
      <c r="F939" s="57"/>
      <c r="G939" s="57"/>
      <c r="H939" s="57"/>
    </row>
    <row r="940" spans="5:8" ht="18" customHeight="1">
      <c r="E940" s="57"/>
      <c r="F940" s="57"/>
      <c r="G940" s="57"/>
      <c r="H940" s="57"/>
    </row>
    <row r="941" spans="5:8" ht="18" customHeight="1">
      <c r="E941" s="57"/>
      <c r="F941" s="57"/>
      <c r="G941" s="57"/>
      <c r="H941" s="57"/>
    </row>
    <row r="942" spans="5:8" ht="18" customHeight="1">
      <c r="E942" s="57"/>
      <c r="F942" s="57"/>
      <c r="G942" s="57"/>
      <c r="H942" s="57"/>
    </row>
    <row r="943" spans="5:8" ht="18" customHeight="1">
      <c r="E943" s="57"/>
      <c r="F943" s="57"/>
      <c r="G943" s="57"/>
      <c r="H943" s="57"/>
    </row>
    <row r="944" spans="5:8" ht="18" customHeight="1">
      <c r="E944" s="57"/>
      <c r="F944" s="57"/>
      <c r="G944" s="57"/>
      <c r="H944" s="57"/>
    </row>
    <row r="945" spans="5:8" ht="18" customHeight="1">
      <c r="E945" s="57"/>
      <c r="F945" s="57"/>
      <c r="G945" s="57"/>
      <c r="H945" s="57"/>
    </row>
    <row r="946" spans="5:8" ht="18" customHeight="1">
      <c r="E946" s="57"/>
      <c r="F946" s="57"/>
      <c r="G946" s="57"/>
      <c r="H946" s="57"/>
    </row>
    <row r="947" spans="5:8" ht="18" customHeight="1">
      <c r="E947" s="57"/>
      <c r="F947" s="57"/>
      <c r="G947" s="57"/>
      <c r="H947" s="57"/>
    </row>
    <row r="948" spans="5:8" ht="18" customHeight="1">
      <c r="E948" s="57"/>
      <c r="F948" s="57"/>
      <c r="G948" s="57"/>
      <c r="H948" s="57"/>
    </row>
    <row r="949" spans="5:8" ht="18" customHeight="1">
      <c r="F949" s="57"/>
    </row>
    <row r="950" spans="5:8" ht="18" customHeight="1">
      <c r="F950" s="57"/>
    </row>
    <row r="951" spans="5:8" ht="18" customHeight="1">
      <c r="F951" s="57"/>
    </row>
    <row r="952" spans="5:8" ht="18" customHeight="1">
      <c r="F952" s="57"/>
    </row>
    <row r="953" spans="5:8" ht="18" customHeight="1">
      <c r="F953" s="57"/>
    </row>
    <row r="954" spans="5:8" ht="18" customHeight="1">
      <c r="F954" s="57"/>
    </row>
    <row r="955" spans="5:8" ht="18" customHeight="1">
      <c r="F955" s="57"/>
    </row>
    <row r="956" spans="5:8" ht="18" customHeight="1">
      <c r="F956" s="57"/>
    </row>
    <row r="957" spans="5:8" ht="18" customHeight="1">
      <c r="F957" s="57"/>
    </row>
    <row r="958" spans="5:8" ht="18" customHeight="1">
      <c r="F958" s="57"/>
    </row>
    <row r="959" spans="5:8" ht="18" customHeight="1">
      <c r="F959" s="57"/>
    </row>
    <row r="960" spans="5:8" ht="18" customHeight="1">
      <c r="F960" s="57"/>
    </row>
    <row r="961" spans="6:6" ht="18" customHeight="1">
      <c r="F961" s="57"/>
    </row>
    <row r="962" spans="6:6" ht="18" customHeight="1">
      <c r="F962" s="57"/>
    </row>
    <row r="963" spans="6:6" ht="18" customHeight="1">
      <c r="F963" s="57"/>
    </row>
    <row r="964" spans="6:6" ht="18" customHeight="1">
      <c r="F964" s="57"/>
    </row>
    <row r="965" spans="6:6" ht="18" customHeight="1">
      <c r="F965" s="57"/>
    </row>
    <row r="966" spans="6:6" ht="18" customHeight="1">
      <c r="F966" s="57"/>
    </row>
    <row r="967" spans="6:6" ht="18" customHeight="1">
      <c r="F967" s="57"/>
    </row>
    <row r="968" spans="6:6" ht="18" customHeight="1">
      <c r="F968" s="57"/>
    </row>
  </sheetData>
  <phoneticPr fontId="4" type="noConversion"/>
  <conditionalFormatting sqref="D1 J1:J1048576">
    <cfRule type="cellIs" dxfId="310" priority="2" operator="equal">
      <formula>0</formula>
    </cfRule>
  </conditionalFormatting>
  <conditionalFormatting sqref="F1">
    <cfRule type="cellIs" dxfId="309" priority="1" operator="equal">
      <formula>0</formula>
    </cfRule>
  </conditionalFormatting>
  <conditionalFormatting sqref="G1">
    <cfRule type="cellIs" dxfId="308" priority="12" operator="equal">
      <formula>0</formula>
    </cfRule>
  </conditionalFormatting>
  <conditionalFormatting sqref="H1">
    <cfRule type="cellIs" dxfId="307" priority="11" operator="equal">
      <formula>0</formula>
    </cfRule>
  </conditionalFormatting>
  <conditionalFormatting sqref="I1">
    <cfRule type="cellIs" dxfId="306" priority="10" operator="equal">
      <formula>0</formula>
    </cfRule>
  </conditionalFormatting>
  <conditionalFormatting sqref="K1">
    <cfRule type="cellIs" dxfId="305" priority="3" operator="equal">
      <formula>0</formula>
    </cfRule>
  </conditionalFormatting>
  <conditionalFormatting sqref="L1">
    <cfRule type="cellIs" dxfId="304" priority="9" operator="equal">
      <formula>0</formula>
    </cfRule>
  </conditionalFormatting>
  <conditionalFormatting sqref="M1">
    <cfRule type="cellIs" dxfId="303" priority="5" operator="equal">
      <formula>0</formula>
    </cfRule>
  </conditionalFormatting>
  <conditionalFormatting sqref="N1">
    <cfRule type="cellIs" dxfId="302" priority="7" operator="equal">
      <formula>0</formula>
    </cfRule>
  </conditionalFormatting>
  <pageMargins left="0.7" right="0.7" top="0.75" bottom="0.75" header="0.3" footer="0.3"/>
  <pageSetup paperSize="9"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dimension ref="A1:Q530"/>
  <sheetViews>
    <sheetView zoomScaleNormal="100" workbookViewId="0">
      <pane ySplit="1" topLeftCell="A2" activePane="bottomLeft" state="frozen"/>
      <selection pane="bottomLeft" activeCell="C20" sqref="C20"/>
      <selection activeCell="XEK27" sqref="XEK27:XEL27"/>
    </sheetView>
  </sheetViews>
  <sheetFormatPr defaultColWidth="10.875" defaultRowHeight="15.95"/>
  <cols>
    <col min="1" max="1" width="12" style="30" bestFit="1" customWidth="1"/>
    <col min="2" max="2" width="9" style="2" bestFit="1" customWidth="1"/>
    <col min="3" max="3" width="13.875" style="2" bestFit="1" customWidth="1"/>
    <col min="4" max="4" width="5.25" style="2" customWidth="1"/>
    <col min="5" max="5" width="30.125" style="2" bestFit="1" customWidth="1"/>
    <col min="6" max="6" width="7.25" style="11" customWidth="1"/>
    <col min="7" max="7" width="23.125" style="2" customWidth="1"/>
    <col min="8" max="8" width="30.5" style="2" hidden="1" customWidth="1"/>
    <col min="9" max="9" width="32.125" style="2" bestFit="1" customWidth="1"/>
    <col min="10" max="10" width="30.125" style="68" bestFit="1" customWidth="1"/>
    <col min="11" max="11" width="33.125" style="68" bestFit="1" customWidth="1"/>
    <col min="12" max="12" width="37" style="40" bestFit="1" customWidth="1"/>
    <col min="13" max="13" width="20.625" style="40" bestFit="1" customWidth="1"/>
    <col min="14" max="14" width="19.125" style="2" bestFit="1" customWidth="1"/>
    <col min="15" max="15" width="32.625" bestFit="1" customWidth="1"/>
    <col min="16" max="16" width="255.625" style="4" bestFit="1" customWidth="1"/>
    <col min="17" max="16384" width="10.875" style="2"/>
  </cols>
  <sheetData>
    <row r="1" spans="1:17" s="110" customFormat="1" ht="18" customHeight="1">
      <c r="A1" s="93" t="s">
        <v>76</v>
      </c>
      <c r="B1" s="93" t="s">
        <v>77</v>
      </c>
      <c r="C1" s="93" t="s">
        <v>0</v>
      </c>
      <c r="D1" s="8" t="s">
        <v>191</v>
      </c>
      <c r="E1" s="93" t="s">
        <v>192</v>
      </c>
      <c r="F1" s="8" t="s">
        <v>193</v>
      </c>
      <c r="G1" s="93" t="s">
        <v>78</v>
      </c>
      <c r="H1" s="8" t="s">
        <v>79</v>
      </c>
      <c r="I1" s="93" t="s">
        <v>194</v>
      </c>
      <c r="J1" s="8" t="s">
        <v>83</v>
      </c>
      <c r="K1" s="8" t="s">
        <v>84</v>
      </c>
      <c r="L1" s="8" t="s">
        <v>80</v>
      </c>
      <c r="M1" s="8" t="s">
        <v>195</v>
      </c>
      <c r="N1" s="39" t="s">
        <v>257</v>
      </c>
      <c r="O1" s="8" t="s">
        <v>244</v>
      </c>
      <c r="P1" s="99" t="s">
        <v>74</v>
      </c>
      <c r="Q1" s="8" t="s">
        <v>198</v>
      </c>
    </row>
    <row r="2" spans="1:17" s="269" customFormat="1" ht="18" customHeight="1">
      <c r="A2" s="7" t="s">
        <v>92</v>
      </c>
      <c r="B2" s="36">
        <v>2019</v>
      </c>
      <c r="C2" s="40" t="s">
        <v>29</v>
      </c>
      <c r="D2" s="245"/>
      <c r="E2" s="53" t="s">
        <v>245</v>
      </c>
      <c r="F2" s="53"/>
      <c r="G2" s="34">
        <v>599</v>
      </c>
      <c r="H2" s="34"/>
      <c r="I2" s="33">
        <v>60.2</v>
      </c>
      <c r="J2" s="40"/>
      <c r="K2" s="40">
        <v>599</v>
      </c>
      <c r="L2" s="40"/>
      <c r="M2" s="40"/>
      <c r="N2" s="268"/>
      <c r="O2" s="41">
        <v>64.8</v>
      </c>
      <c r="P2" s="28"/>
      <c r="Q2" s="266"/>
    </row>
    <row r="3" spans="1:17" s="269" customFormat="1" ht="18" customHeight="1">
      <c r="A3" s="7" t="s">
        <v>92</v>
      </c>
      <c r="B3" s="36">
        <v>2019</v>
      </c>
      <c r="C3" s="40" t="s">
        <v>29</v>
      </c>
      <c r="D3" s="245"/>
      <c r="E3" s="53" t="s">
        <v>345</v>
      </c>
      <c r="F3" s="53"/>
      <c r="G3" s="34">
        <v>241</v>
      </c>
      <c r="H3" s="34"/>
      <c r="I3" s="33">
        <v>24.2</v>
      </c>
      <c r="J3" s="40">
        <v>241</v>
      </c>
      <c r="K3" s="40"/>
      <c r="L3" s="40"/>
      <c r="M3" s="40"/>
      <c r="N3" s="268"/>
      <c r="O3" s="41">
        <v>23.3</v>
      </c>
      <c r="P3" s="28"/>
      <c r="Q3" s="266"/>
    </row>
    <row r="4" spans="1:17" s="271" customFormat="1" ht="18" customHeight="1">
      <c r="A4" s="222" t="s">
        <v>92</v>
      </c>
      <c r="B4" s="230">
        <v>2019</v>
      </c>
      <c r="C4" s="228" t="s">
        <v>29</v>
      </c>
      <c r="D4" s="248"/>
      <c r="E4" s="232" t="s">
        <v>346</v>
      </c>
      <c r="F4" s="232"/>
      <c r="G4" s="233">
        <v>155</v>
      </c>
      <c r="H4" s="233"/>
      <c r="I4" s="234">
        <v>15.6</v>
      </c>
      <c r="J4" s="228">
        <v>155</v>
      </c>
      <c r="K4" s="228"/>
      <c r="L4" s="228"/>
      <c r="M4" s="228"/>
      <c r="N4" s="270"/>
      <c r="O4" s="217">
        <v>11.9</v>
      </c>
      <c r="P4" s="236"/>
      <c r="Q4" s="267"/>
    </row>
    <row r="5" spans="1:17" ht="18" customHeight="1">
      <c r="A5" s="7" t="s">
        <v>92</v>
      </c>
      <c r="B5" s="32">
        <v>2020</v>
      </c>
      <c r="C5" s="40" t="s">
        <v>29</v>
      </c>
      <c r="D5" s="40" t="s">
        <v>213</v>
      </c>
      <c r="E5" s="53" t="s">
        <v>245</v>
      </c>
      <c r="F5" s="48"/>
      <c r="G5" s="244">
        <v>573</v>
      </c>
      <c r="H5" s="35"/>
      <c r="I5" s="35">
        <v>59.8</v>
      </c>
      <c r="J5" s="67"/>
      <c r="K5" s="67">
        <v>573</v>
      </c>
      <c r="N5" s="40"/>
      <c r="O5" s="41">
        <v>64.3</v>
      </c>
      <c r="P5" s="106" t="s">
        <v>347</v>
      </c>
      <c r="Q5" s="173" t="s">
        <v>348</v>
      </c>
    </row>
    <row r="6" spans="1:17" ht="17.100000000000001">
      <c r="A6" s="7" t="s">
        <v>92</v>
      </c>
      <c r="B6" s="36">
        <v>2020</v>
      </c>
      <c r="C6" s="40" t="s">
        <v>29</v>
      </c>
      <c r="E6" s="53" t="s">
        <v>345</v>
      </c>
      <c r="F6" s="53"/>
      <c r="G6" s="34">
        <v>222</v>
      </c>
      <c r="H6" s="34"/>
      <c r="I6" s="33">
        <v>23.2</v>
      </c>
      <c r="J6" s="67">
        <v>222</v>
      </c>
      <c r="K6" s="67"/>
      <c r="L6" s="67"/>
      <c r="M6" s="67"/>
      <c r="N6" s="40"/>
      <c r="O6" s="41">
        <v>23.7</v>
      </c>
      <c r="P6" s="28"/>
      <c r="Q6" s="173" t="s">
        <v>349</v>
      </c>
    </row>
    <row r="7" spans="1:17" s="231" customFormat="1" ht="17.100000000000001">
      <c r="A7" s="222" t="s">
        <v>92</v>
      </c>
      <c r="B7" s="230">
        <v>2020</v>
      </c>
      <c r="C7" s="228" t="s">
        <v>29</v>
      </c>
      <c r="E7" s="232" t="s">
        <v>346</v>
      </c>
      <c r="F7" s="232"/>
      <c r="G7" s="233">
        <v>163</v>
      </c>
      <c r="H7" s="233"/>
      <c r="I7" s="234">
        <v>17</v>
      </c>
      <c r="J7" s="235">
        <v>163</v>
      </c>
      <c r="K7" s="235"/>
      <c r="L7" s="235"/>
      <c r="M7" s="235"/>
      <c r="N7" s="228"/>
      <c r="O7" s="217">
        <v>12</v>
      </c>
      <c r="P7" s="236"/>
    </row>
    <row r="8" spans="1:17" ht="17.100000000000001">
      <c r="A8" s="7" t="s">
        <v>92</v>
      </c>
      <c r="B8" s="36">
        <v>2021</v>
      </c>
      <c r="C8" s="40" t="s">
        <v>29</v>
      </c>
      <c r="E8" s="53" t="s">
        <v>245</v>
      </c>
      <c r="F8" s="53"/>
      <c r="G8" s="34">
        <v>588</v>
      </c>
      <c r="H8" s="34"/>
      <c r="I8" s="33">
        <v>56.2</v>
      </c>
      <c r="J8" s="67"/>
      <c r="K8" s="67">
        <v>588</v>
      </c>
      <c r="L8" s="67"/>
      <c r="M8" s="67"/>
      <c r="N8" s="40"/>
      <c r="O8" s="41">
        <v>66</v>
      </c>
      <c r="P8" s="28"/>
      <c r="Q8" s="173" t="s">
        <v>348</v>
      </c>
    </row>
    <row r="9" spans="1:17" ht="17.100000000000001">
      <c r="A9" s="7" t="s">
        <v>92</v>
      </c>
      <c r="B9" s="36">
        <v>2021</v>
      </c>
      <c r="C9" s="40" t="s">
        <v>29</v>
      </c>
      <c r="E9" s="53" t="s">
        <v>345</v>
      </c>
      <c r="F9" s="53"/>
      <c r="G9" s="34">
        <v>278</v>
      </c>
      <c r="H9" s="34"/>
      <c r="I9" s="33">
        <v>26.6</v>
      </c>
      <c r="J9" s="67">
        <v>278</v>
      </c>
      <c r="K9" s="67"/>
      <c r="L9" s="67"/>
      <c r="M9" s="67"/>
      <c r="N9" s="40"/>
      <c r="O9" s="41">
        <v>22.7</v>
      </c>
      <c r="P9" s="28"/>
      <c r="Q9" s="173"/>
    </row>
    <row r="10" spans="1:17" s="231" customFormat="1" ht="17.100000000000001">
      <c r="A10" s="222" t="s">
        <v>92</v>
      </c>
      <c r="B10" s="230">
        <v>2021</v>
      </c>
      <c r="C10" s="228" t="s">
        <v>29</v>
      </c>
      <c r="E10" s="232" t="s">
        <v>346</v>
      </c>
      <c r="F10" s="232"/>
      <c r="G10" s="233">
        <v>180</v>
      </c>
      <c r="H10" s="233"/>
      <c r="I10" s="234">
        <v>17.2</v>
      </c>
      <c r="J10" s="235">
        <v>180</v>
      </c>
      <c r="K10" s="235"/>
      <c r="L10" s="235"/>
      <c r="M10" s="235"/>
      <c r="N10" s="228"/>
      <c r="O10" s="217">
        <v>11.3</v>
      </c>
      <c r="P10" s="236"/>
    </row>
    <row r="11" spans="1:17">
      <c r="E11" s="3"/>
      <c r="F11" s="13"/>
    </row>
    <row r="12" spans="1:17" ht="16.5">
      <c r="A12" s="313" t="s">
        <v>92</v>
      </c>
      <c r="B12" s="293">
        <v>2010</v>
      </c>
      <c r="C12" s="314" t="s">
        <v>29</v>
      </c>
      <c r="D12" s="293"/>
      <c r="E12" s="318" t="s">
        <v>245</v>
      </c>
      <c r="F12" s="13"/>
      <c r="O12">
        <v>66</v>
      </c>
      <c r="P12" s="4" t="s">
        <v>350</v>
      </c>
    </row>
    <row r="13" spans="1:17" ht="15.75">
      <c r="A13" s="313" t="s">
        <v>92</v>
      </c>
      <c r="B13" s="293">
        <v>2010</v>
      </c>
      <c r="C13" s="314" t="s">
        <v>29</v>
      </c>
      <c r="D13" s="293"/>
      <c r="E13" s="318" t="s">
        <v>351</v>
      </c>
      <c r="F13" s="13"/>
      <c r="O13">
        <v>21</v>
      </c>
    </row>
    <row r="14" spans="1:17" ht="15.75">
      <c r="A14" s="315" t="s">
        <v>92</v>
      </c>
      <c r="B14" s="293">
        <v>2010</v>
      </c>
      <c r="C14" s="316" t="s">
        <v>29</v>
      </c>
      <c r="D14" s="293"/>
      <c r="E14" s="318" t="s">
        <v>352</v>
      </c>
      <c r="F14" s="13"/>
      <c r="O14">
        <v>10</v>
      </c>
    </row>
    <row r="15" spans="1:17" ht="15.75">
      <c r="A15" s="313"/>
      <c r="B15" s="293"/>
      <c r="C15" s="314"/>
      <c r="D15" s="293"/>
      <c r="E15" s="318"/>
      <c r="F15" s="13"/>
    </row>
    <row r="16" spans="1:17" ht="16.5">
      <c r="A16" s="313" t="s">
        <v>92</v>
      </c>
      <c r="B16" s="293">
        <v>2011</v>
      </c>
      <c r="C16" s="314" t="s">
        <v>29</v>
      </c>
      <c r="D16" s="293"/>
      <c r="E16" s="318" t="s">
        <v>245</v>
      </c>
      <c r="F16" s="13"/>
      <c r="O16">
        <v>62.8</v>
      </c>
      <c r="P16" s="4" t="s">
        <v>353</v>
      </c>
    </row>
    <row r="17" spans="1:16" ht="15.75">
      <c r="A17" s="313" t="s">
        <v>92</v>
      </c>
      <c r="B17" s="293">
        <v>2011</v>
      </c>
      <c r="C17" s="314" t="s">
        <v>29</v>
      </c>
      <c r="D17" s="293"/>
      <c r="E17" s="318" t="s">
        <v>351</v>
      </c>
      <c r="F17" s="13"/>
      <c r="O17">
        <v>22.4</v>
      </c>
    </row>
    <row r="18" spans="1:16" ht="15.75">
      <c r="A18" s="313" t="s">
        <v>92</v>
      </c>
      <c r="B18" s="293">
        <v>2011</v>
      </c>
      <c r="C18" s="314" t="s">
        <v>29</v>
      </c>
      <c r="D18" s="293"/>
      <c r="E18" s="318" t="s">
        <v>354</v>
      </c>
      <c r="F18" s="13"/>
      <c r="O18">
        <v>10.5</v>
      </c>
    </row>
    <row r="19" spans="1:16" ht="15.75">
      <c r="A19" s="313"/>
      <c r="B19" s="293"/>
      <c r="C19" s="314"/>
      <c r="D19" s="293"/>
      <c r="E19" s="318"/>
      <c r="F19" s="13"/>
    </row>
    <row r="20" spans="1:16" ht="16.5">
      <c r="A20" s="313" t="s">
        <v>92</v>
      </c>
      <c r="B20" s="293">
        <v>2012</v>
      </c>
      <c r="C20" s="314" t="s">
        <v>29</v>
      </c>
      <c r="D20" s="293"/>
      <c r="E20" s="318" t="s">
        <v>245</v>
      </c>
      <c r="F20" s="13"/>
      <c r="O20">
        <v>65.8</v>
      </c>
      <c r="P20" s="4" t="s">
        <v>353</v>
      </c>
    </row>
    <row r="21" spans="1:16" ht="15.75">
      <c r="A21" s="313" t="s">
        <v>92</v>
      </c>
      <c r="B21" s="293">
        <v>2012</v>
      </c>
      <c r="C21" s="314" t="s">
        <v>29</v>
      </c>
      <c r="D21" s="293"/>
      <c r="E21" s="318" t="s">
        <v>351</v>
      </c>
      <c r="F21" s="13"/>
      <c r="O21">
        <v>21.2</v>
      </c>
    </row>
    <row r="22" spans="1:16" ht="15.75">
      <c r="A22" s="313" t="s">
        <v>92</v>
      </c>
      <c r="B22" s="293">
        <v>2012</v>
      </c>
      <c r="C22" s="314" t="s">
        <v>29</v>
      </c>
      <c r="D22" s="293"/>
      <c r="E22" s="318" t="s">
        <v>355</v>
      </c>
      <c r="F22" s="13"/>
      <c r="O22">
        <v>10.5</v>
      </c>
    </row>
    <row r="23" spans="1:16" ht="15.75">
      <c r="A23" s="313"/>
      <c r="B23" s="293"/>
      <c r="C23" s="314"/>
      <c r="D23" s="293"/>
      <c r="E23" s="318"/>
      <c r="F23" s="13"/>
    </row>
    <row r="24" spans="1:16" ht="16.5">
      <c r="A24" s="313" t="s">
        <v>92</v>
      </c>
      <c r="B24" s="293">
        <v>2013</v>
      </c>
      <c r="C24" s="314" t="s">
        <v>29</v>
      </c>
      <c r="D24" s="293"/>
      <c r="E24" s="318" t="s">
        <v>245</v>
      </c>
      <c r="F24" s="13"/>
      <c r="O24">
        <v>64.599999999999994</v>
      </c>
      <c r="P24" s="4" t="s">
        <v>353</v>
      </c>
    </row>
    <row r="25" spans="1:16" ht="15.75">
      <c r="A25" s="313" t="s">
        <v>92</v>
      </c>
      <c r="B25" s="293">
        <v>2013</v>
      </c>
      <c r="C25" s="314" t="s">
        <v>29</v>
      </c>
      <c r="D25" s="293"/>
      <c r="E25" s="318" t="s">
        <v>351</v>
      </c>
      <c r="F25" s="13"/>
      <c r="O25">
        <v>21</v>
      </c>
    </row>
    <row r="26" spans="1:16" ht="15.75">
      <c r="A26" s="313" t="s">
        <v>92</v>
      </c>
      <c r="B26" s="293">
        <v>2013</v>
      </c>
      <c r="C26" s="314" t="s">
        <v>29</v>
      </c>
      <c r="D26" s="293"/>
      <c r="E26" s="318" t="s">
        <v>355</v>
      </c>
      <c r="F26" s="13"/>
      <c r="O26">
        <v>12</v>
      </c>
    </row>
    <row r="27" spans="1:16" ht="15.75">
      <c r="A27" s="313"/>
      <c r="B27" s="293"/>
      <c r="C27" s="314"/>
      <c r="D27" s="293"/>
      <c r="E27" s="318"/>
      <c r="F27" s="13"/>
    </row>
    <row r="28" spans="1:16" ht="16.5">
      <c r="A28" s="313" t="s">
        <v>92</v>
      </c>
      <c r="B28" s="293">
        <v>2014</v>
      </c>
      <c r="C28" s="314" t="s">
        <v>29</v>
      </c>
      <c r="D28" s="293"/>
      <c r="E28" s="318" t="s">
        <v>245</v>
      </c>
      <c r="F28" s="13"/>
      <c r="I28" s="201"/>
      <c r="O28">
        <v>66</v>
      </c>
      <c r="P28" s="4" t="s">
        <v>350</v>
      </c>
    </row>
    <row r="29" spans="1:16" ht="15.75">
      <c r="A29" s="313" t="s">
        <v>92</v>
      </c>
      <c r="B29" s="293">
        <v>2014</v>
      </c>
      <c r="C29" s="314" t="s">
        <v>29</v>
      </c>
      <c r="D29" s="293"/>
      <c r="E29" s="318" t="s">
        <v>351</v>
      </c>
      <c r="F29" s="12"/>
      <c r="O29">
        <v>20</v>
      </c>
    </row>
    <row r="30" spans="1:16" ht="15.75">
      <c r="A30" s="315" t="s">
        <v>92</v>
      </c>
      <c r="B30" s="293">
        <v>2014</v>
      </c>
      <c r="C30" s="316" t="s">
        <v>29</v>
      </c>
      <c r="D30" s="293"/>
      <c r="E30" s="318" t="s">
        <v>352</v>
      </c>
      <c r="F30" s="13"/>
      <c r="O30">
        <v>12</v>
      </c>
    </row>
    <row r="31" spans="1:16" ht="15.75">
      <c r="A31" s="313"/>
      <c r="B31" s="293"/>
      <c r="C31" s="314"/>
      <c r="D31" s="293"/>
      <c r="E31" s="318"/>
      <c r="F31" s="13"/>
    </row>
    <row r="32" spans="1:16" ht="16.5">
      <c r="A32" s="313" t="s">
        <v>92</v>
      </c>
      <c r="B32" s="293">
        <v>2015</v>
      </c>
      <c r="C32" s="314" t="s">
        <v>29</v>
      </c>
      <c r="D32" s="293"/>
      <c r="E32" s="318" t="s">
        <v>245</v>
      </c>
      <c r="F32" s="13"/>
      <c r="O32">
        <v>66</v>
      </c>
      <c r="P32" s="4" t="s">
        <v>350</v>
      </c>
    </row>
    <row r="33" spans="1:16" ht="15.75">
      <c r="A33" s="313" t="s">
        <v>92</v>
      </c>
      <c r="B33" s="293">
        <v>2015</v>
      </c>
      <c r="C33" s="314" t="s">
        <v>29</v>
      </c>
      <c r="D33" s="293"/>
      <c r="E33" s="318" t="s">
        <v>351</v>
      </c>
      <c r="F33" s="13"/>
      <c r="O33">
        <v>22</v>
      </c>
    </row>
    <row r="34" spans="1:16" ht="15.75">
      <c r="A34" s="315" t="s">
        <v>92</v>
      </c>
      <c r="B34" s="293">
        <v>2015</v>
      </c>
      <c r="C34" s="316" t="s">
        <v>29</v>
      </c>
      <c r="D34" s="293"/>
      <c r="E34" s="318" t="s">
        <v>346</v>
      </c>
      <c r="F34" s="12"/>
      <c r="O34">
        <v>11</v>
      </c>
    </row>
    <row r="35" spans="1:16" ht="15.75">
      <c r="A35" s="313"/>
      <c r="B35" s="293"/>
      <c r="C35" s="314"/>
      <c r="D35" s="293"/>
      <c r="E35" s="318"/>
      <c r="F35" s="12"/>
    </row>
    <row r="36" spans="1:16" ht="16.5">
      <c r="A36" s="313" t="s">
        <v>92</v>
      </c>
      <c r="B36" s="293">
        <v>2016</v>
      </c>
      <c r="C36" s="314" t="s">
        <v>29</v>
      </c>
      <c r="D36" s="293"/>
      <c r="E36" s="318" t="s">
        <v>245</v>
      </c>
      <c r="F36" s="12"/>
      <c r="O36">
        <v>68</v>
      </c>
      <c r="P36" s="4" t="s">
        <v>350</v>
      </c>
    </row>
    <row r="37" spans="1:16" ht="15.75">
      <c r="A37" s="313" t="s">
        <v>92</v>
      </c>
      <c r="B37" s="293">
        <v>2016</v>
      </c>
      <c r="C37" s="314" t="s">
        <v>29</v>
      </c>
      <c r="D37" s="293"/>
      <c r="E37" s="318" t="s">
        <v>351</v>
      </c>
      <c r="F37" s="12"/>
      <c r="O37">
        <v>23</v>
      </c>
    </row>
    <row r="38" spans="1:16" ht="15.75">
      <c r="A38" s="315" t="s">
        <v>92</v>
      </c>
      <c r="B38" s="293">
        <v>2016</v>
      </c>
      <c r="C38" s="316" t="s">
        <v>29</v>
      </c>
      <c r="D38" s="293"/>
      <c r="E38" s="318" t="s">
        <v>346</v>
      </c>
      <c r="F38" s="12"/>
      <c r="O38">
        <v>10</v>
      </c>
    </row>
    <row r="39" spans="1:16" ht="15.75">
      <c r="A39" s="313"/>
      <c r="B39" s="293"/>
      <c r="C39" s="314"/>
      <c r="D39" s="293"/>
      <c r="E39" s="318"/>
      <c r="F39" s="12"/>
    </row>
    <row r="40" spans="1:16" ht="16.5">
      <c r="A40" s="313" t="s">
        <v>92</v>
      </c>
      <c r="B40" s="293">
        <v>2017</v>
      </c>
      <c r="C40" s="314" t="s">
        <v>29</v>
      </c>
      <c r="D40" s="293"/>
      <c r="E40" s="318" t="s">
        <v>245</v>
      </c>
      <c r="F40" s="12"/>
      <c r="O40">
        <v>66</v>
      </c>
      <c r="P40" s="4" t="s">
        <v>350</v>
      </c>
    </row>
    <row r="41" spans="1:16" ht="15.75">
      <c r="A41" s="313" t="s">
        <v>92</v>
      </c>
      <c r="B41" s="293">
        <v>2017</v>
      </c>
      <c r="C41" s="314" t="s">
        <v>29</v>
      </c>
      <c r="D41" s="293"/>
      <c r="E41" s="318" t="s">
        <v>345</v>
      </c>
      <c r="F41" s="12"/>
      <c r="O41">
        <v>24</v>
      </c>
    </row>
    <row r="42" spans="1:16" ht="15.75">
      <c r="A42" s="315" t="s">
        <v>92</v>
      </c>
      <c r="B42" s="293">
        <v>2017</v>
      </c>
      <c r="C42" s="316" t="s">
        <v>29</v>
      </c>
      <c r="D42" s="293"/>
      <c r="E42" s="318" t="s">
        <v>346</v>
      </c>
      <c r="F42" s="12"/>
      <c r="O42">
        <v>11</v>
      </c>
    </row>
    <row r="43" spans="1:16" ht="15.75">
      <c r="A43" s="313"/>
      <c r="B43" s="293"/>
      <c r="C43" s="314"/>
      <c r="D43" s="293"/>
      <c r="E43" s="318"/>
      <c r="F43" s="12"/>
    </row>
    <row r="44" spans="1:16" ht="16.5">
      <c r="A44" s="313" t="s">
        <v>92</v>
      </c>
      <c r="B44" s="293">
        <v>2018</v>
      </c>
      <c r="C44" s="314" t="s">
        <v>29</v>
      </c>
      <c r="D44" s="293"/>
      <c r="E44" s="318" t="s">
        <v>245</v>
      </c>
      <c r="F44" s="12"/>
      <c r="O44">
        <v>66</v>
      </c>
      <c r="P44" s="4" t="s">
        <v>350</v>
      </c>
    </row>
    <row r="45" spans="1:16" ht="15.75">
      <c r="A45" s="313" t="s">
        <v>92</v>
      </c>
      <c r="B45" s="293">
        <v>2018</v>
      </c>
      <c r="C45" s="314" t="s">
        <v>29</v>
      </c>
      <c r="D45" s="293"/>
      <c r="E45" s="318" t="s">
        <v>345</v>
      </c>
      <c r="F45" s="12"/>
      <c r="O45">
        <v>23</v>
      </c>
    </row>
    <row r="46" spans="1:16" ht="15.75">
      <c r="A46" s="315" t="s">
        <v>92</v>
      </c>
      <c r="B46" s="293">
        <v>2018</v>
      </c>
      <c r="C46" s="316" t="s">
        <v>29</v>
      </c>
      <c r="D46" s="293"/>
      <c r="E46" s="318" t="s">
        <v>346</v>
      </c>
      <c r="F46" s="12"/>
      <c r="O46">
        <v>11</v>
      </c>
    </row>
    <row r="47" spans="1:16" ht="15.75">
      <c r="A47" s="313"/>
      <c r="B47" s="293"/>
      <c r="C47" s="314"/>
      <c r="D47" s="293"/>
      <c r="E47" s="318"/>
      <c r="F47" s="12"/>
    </row>
    <row r="48" spans="1:16" ht="15.75">
      <c r="A48" s="313" t="s">
        <v>92</v>
      </c>
      <c r="B48" s="293">
        <v>2022</v>
      </c>
      <c r="C48" s="314" t="s">
        <v>29</v>
      </c>
      <c r="D48" s="293"/>
      <c r="E48" s="318"/>
      <c r="F48" s="12"/>
    </row>
    <row r="49" spans="1:6" ht="15.75">
      <c r="A49" s="313" t="s">
        <v>92</v>
      </c>
      <c r="B49" s="293">
        <v>2022</v>
      </c>
      <c r="C49" s="314" t="s">
        <v>29</v>
      </c>
      <c r="D49" s="293"/>
      <c r="E49" s="318"/>
      <c r="F49" s="13"/>
    </row>
    <row r="50" spans="1:6" ht="15.75">
      <c r="A50" s="315" t="s">
        <v>92</v>
      </c>
      <c r="B50" s="293">
        <v>2022</v>
      </c>
      <c r="C50" s="316" t="s">
        <v>29</v>
      </c>
      <c r="D50" s="293"/>
      <c r="E50" s="318"/>
      <c r="F50" s="13"/>
    </row>
    <row r="51" spans="1:6" ht="15.75">
      <c r="A51" s="313"/>
      <c r="B51" s="293"/>
      <c r="C51" s="314"/>
      <c r="D51" s="293"/>
      <c r="E51" s="318"/>
      <c r="F51" s="13"/>
    </row>
    <row r="52" spans="1:6" ht="15.75">
      <c r="A52" s="313" t="s">
        <v>92</v>
      </c>
      <c r="B52" s="293">
        <v>2023</v>
      </c>
      <c r="C52" s="314" t="s">
        <v>29</v>
      </c>
      <c r="D52" s="293"/>
      <c r="E52" s="318"/>
      <c r="F52" s="13"/>
    </row>
    <row r="53" spans="1:6" ht="15.75">
      <c r="A53" s="313" t="s">
        <v>92</v>
      </c>
      <c r="B53" s="293">
        <v>2023</v>
      </c>
      <c r="C53" s="314" t="s">
        <v>29</v>
      </c>
      <c r="D53" s="293"/>
      <c r="E53" s="318"/>
      <c r="F53" s="13"/>
    </row>
    <row r="54" spans="1:6" ht="15.75">
      <c r="A54" s="315" t="s">
        <v>92</v>
      </c>
      <c r="B54" s="293">
        <v>2023</v>
      </c>
      <c r="C54" s="316" t="s">
        <v>29</v>
      </c>
      <c r="D54" s="293"/>
      <c r="E54" s="318"/>
      <c r="F54" s="13"/>
    </row>
    <row r="55" spans="1:6" ht="15.75">
      <c r="A55" s="317"/>
      <c r="B55" s="293"/>
      <c r="C55" s="293"/>
      <c r="D55" s="293"/>
      <c r="E55" s="318"/>
      <c r="F55" s="12"/>
    </row>
    <row r="56" spans="1:6">
      <c r="E56" s="3"/>
      <c r="F56" s="41"/>
    </row>
    <row r="57" spans="1:6">
      <c r="E57" s="3"/>
      <c r="F57" s="41"/>
    </row>
    <row r="58" spans="1:6">
      <c r="E58" s="3"/>
      <c r="F58" s="41"/>
    </row>
    <row r="59" spans="1:6">
      <c r="E59" s="3"/>
      <c r="F59" s="41"/>
    </row>
    <row r="60" spans="1:6">
      <c r="E60" s="3"/>
      <c r="F60" s="41"/>
    </row>
    <row r="61" spans="1:6">
      <c r="E61" s="3"/>
      <c r="F61" s="41"/>
    </row>
    <row r="62" spans="1:6">
      <c r="E62" s="3"/>
      <c r="F62" s="41"/>
    </row>
    <row r="63" spans="1:6">
      <c r="E63" s="3"/>
      <c r="F63" s="41"/>
    </row>
    <row r="64" spans="1:6">
      <c r="E64" s="3"/>
      <c r="F64" s="41"/>
    </row>
    <row r="65" spans="5:6">
      <c r="E65" s="3"/>
      <c r="F65" s="41"/>
    </row>
    <row r="66" spans="5:6">
      <c r="E66" s="3"/>
      <c r="F66" s="41"/>
    </row>
    <row r="67" spans="5:6">
      <c r="E67" s="3"/>
      <c r="F67" s="41"/>
    </row>
    <row r="68" spans="5:6">
      <c r="E68" s="3"/>
      <c r="F68" s="41"/>
    </row>
    <row r="69" spans="5:6">
      <c r="E69" s="3"/>
      <c r="F69" s="41"/>
    </row>
    <row r="70" spans="5:6">
      <c r="E70" s="3"/>
      <c r="F70" s="41"/>
    </row>
    <row r="71" spans="5:6">
      <c r="E71" s="3"/>
      <c r="F71" s="41"/>
    </row>
    <row r="72" spans="5:6">
      <c r="E72" s="3"/>
      <c r="F72" s="41"/>
    </row>
    <row r="73" spans="5:6">
      <c r="E73" s="3"/>
      <c r="F73" s="41"/>
    </row>
    <row r="74" spans="5:6">
      <c r="E74" s="3"/>
      <c r="F74" s="41"/>
    </row>
    <row r="75" spans="5:6">
      <c r="E75" s="3"/>
      <c r="F75" s="41"/>
    </row>
    <row r="76" spans="5:6">
      <c r="E76" s="3"/>
      <c r="F76" s="41"/>
    </row>
    <row r="77" spans="5:6">
      <c r="E77" s="3"/>
      <c r="F77" s="41"/>
    </row>
    <row r="78" spans="5:6">
      <c r="E78" s="3"/>
      <c r="F78" s="41"/>
    </row>
    <row r="79" spans="5:6">
      <c r="E79" s="3"/>
      <c r="F79" s="41"/>
    </row>
    <row r="80" spans="5:6">
      <c r="E80" s="3"/>
      <c r="F80" s="41"/>
    </row>
    <row r="81" spans="5:6">
      <c r="E81" s="3"/>
      <c r="F81" s="41"/>
    </row>
    <row r="82" spans="5:6">
      <c r="E82" s="3"/>
      <c r="F82" s="41"/>
    </row>
    <row r="83" spans="5:6">
      <c r="E83" s="3"/>
      <c r="F83" s="41"/>
    </row>
    <row r="84" spans="5:6">
      <c r="E84" s="3"/>
      <c r="F84" s="41"/>
    </row>
    <row r="85" spans="5:6">
      <c r="E85" s="3"/>
      <c r="F85" s="41"/>
    </row>
    <row r="86" spans="5:6">
      <c r="E86" s="3"/>
      <c r="F86" s="41"/>
    </row>
    <row r="87" spans="5:6">
      <c r="E87" s="3"/>
      <c r="F87" s="41"/>
    </row>
    <row r="88" spans="5:6">
      <c r="E88" s="3"/>
      <c r="F88" s="41"/>
    </row>
    <row r="89" spans="5:6">
      <c r="E89" s="3"/>
      <c r="F89" s="41"/>
    </row>
    <row r="90" spans="5:6">
      <c r="E90" s="3"/>
      <c r="F90" s="41"/>
    </row>
    <row r="91" spans="5:6">
      <c r="E91" s="3"/>
      <c r="F91" s="41"/>
    </row>
    <row r="92" spans="5:6">
      <c r="E92" s="3"/>
      <c r="F92" s="41"/>
    </row>
    <row r="93" spans="5:6">
      <c r="E93" s="3"/>
      <c r="F93" s="41"/>
    </row>
    <row r="94" spans="5:6">
      <c r="E94" s="3"/>
      <c r="F94" s="41"/>
    </row>
    <row r="95" spans="5:6">
      <c r="E95" s="3"/>
      <c r="F95" s="41"/>
    </row>
    <row r="96" spans="5:6">
      <c r="E96" s="3"/>
      <c r="F96" s="41"/>
    </row>
    <row r="97" spans="5:6">
      <c r="E97" s="3"/>
      <c r="F97" s="41"/>
    </row>
    <row r="98" spans="5:6">
      <c r="E98" s="3"/>
      <c r="F98" s="41"/>
    </row>
    <row r="99" spans="5:6">
      <c r="E99" s="3"/>
      <c r="F99" s="41"/>
    </row>
    <row r="100" spans="5:6">
      <c r="E100" s="3"/>
      <c r="F100" s="41"/>
    </row>
    <row r="101" spans="5:6">
      <c r="E101" s="3"/>
      <c r="F101" s="41"/>
    </row>
    <row r="102" spans="5:6">
      <c r="E102" s="3"/>
      <c r="F102" s="41"/>
    </row>
    <row r="103" spans="5:6">
      <c r="E103" s="3"/>
      <c r="F103" s="41"/>
    </row>
    <row r="104" spans="5:6">
      <c r="E104" s="3"/>
      <c r="F104" s="41"/>
    </row>
    <row r="105" spans="5:6">
      <c r="E105" s="3"/>
      <c r="F105" s="41"/>
    </row>
    <row r="106" spans="5:6">
      <c r="E106" s="3"/>
      <c r="F106" s="41"/>
    </row>
    <row r="107" spans="5:6">
      <c r="E107" s="3"/>
      <c r="F107" s="41"/>
    </row>
    <row r="108" spans="5:6">
      <c r="E108" s="3"/>
      <c r="F108" s="41"/>
    </row>
    <row r="109" spans="5:6">
      <c r="E109" s="3"/>
      <c r="F109" s="41"/>
    </row>
    <row r="110" spans="5:6">
      <c r="E110" s="3"/>
      <c r="F110" s="41"/>
    </row>
    <row r="111" spans="5:6">
      <c r="E111" s="3"/>
      <c r="F111" s="41"/>
    </row>
    <row r="112" spans="5:6">
      <c r="E112" s="3"/>
      <c r="F112" s="41"/>
    </row>
    <row r="113" spans="5:6">
      <c r="E113" s="3"/>
      <c r="F113" s="41"/>
    </row>
    <row r="114" spans="5:6">
      <c r="E114" s="3"/>
      <c r="F114" s="41"/>
    </row>
    <row r="115" spans="5:6">
      <c r="E115" s="3"/>
      <c r="F115" s="41"/>
    </row>
    <row r="116" spans="5:6">
      <c r="E116" s="3"/>
      <c r="F116" s="41"/>
    </row>
    <row r="117" spans="5:6">
      <c r="E117" s="3"/>
      <c r="F117" s="41"/>
    </row>
    <row r="118" spans="5:6">
      <c r="E118" s="3"/>
      <c r="F118" s="41"/>
    </row>
    <row r="119" spans="5:6">
      <c r="E119" s="3"/>
      <c r="F119" s="41"/>
    </row>
    <row r="120" spans="5:6">
      <c r="E120" s="3"/>
      <c r="F120" s="41"/>
    </row>
    <row r="121" spans="5:6">
      <c r="E121" s="3"/>
      <c r="F121" s="41"/>
    </row>
    <row r="122" spans="5:6">
      <c r="E122" s="3"/>
      <c r="F122" s="41"/>
    </row>
    <row r="123" spans="5:6">
      <c r="E123" s="3"/>
      <c r="F123" s="41"/>
    </row>
    <row r="124" spans="5:6">
      <c r="E124" s="3"/>
      <c r="F124" s="41"/>
    </row>
    <row r="125" spans="5:6">
      <c r="E125" s="3"/>
      <c r="F125" s="41"/>
    </row>
    <row r="126" spans="5:6">
      <c r="E126" s="3"/>
      <c r="F126" s="41"/>
    </row>
    <row r="127" spans="5:6">
      <c r="E127" s="3"/>
      <c r="F127" s="41"/>
    </row>
    <row r="128" spans="5:6">
      <c r="E128" s="3"/>
      <c r="F128" s="41"/>
    </row>
    <row r="129" spans="5:6">
      <c r="E129" s="3"/>
      <c r="F129" s="41"/>
    </row>
    <row r="130" spans="5:6">
      <c r="E130" s="3"/>
      <c r="F130" s="41"/>
    </row>
    <row r="131" spans="5:6">
      <c r="E131" s="3"/>
      <c r="F131" s="41"/>
    </row>
    <row r="132" spans="5:6">
      <c r="E132" s="3"/>
      <c r="F132" s="41"/>
    </row>
    <row r="133" spans="5:6">
      <c r="E133" s="3"/>
      <c r="F133" s="41"/>
    </row>
    <row r="134" spans="5:6">
      <c r="E134" s="3"/>
      <c r="F134" s="41"/>
    </row>
    <row r="135" spans="5:6">
      <c r="E135" s="3"/>
      <c r="F135" s="41"/>
    </row>
    <row r="136" spans="5:6">
      <c r="E136" s="3"/>
      <c r="F136" s="41"/>
    </row>
    <row r="137" spans="5:6">
      <c r="E137" s="3"/>
      <c r="F137" s="41"/>
    </row>
    <row r="138" spans="5:6">
      <c r="E138" s="3"/>
      <c r="F138" s="41"/>
    </row>
    <row r="139" spans="5:6">
      <c r="E139" s="3"/>
      <c r="F139" s="41"/>
    </row>
    <row r="140" spans="5:6">
      <c r="E140" s="3"/>
      <c r="F140" s="41"/>
    </row>
    <row r="141" spans="5:6">
      <c r="E141" s="3"/>
      <c r="F141" s="41"/>
    </row>
    <row r="142" spans="5:6">
      <c r="E142" s="3"/>
      <c r="F142" s="41"/>
    </row>
    <row r="143" spans="5:6">
      <c r="E143" s="3"/>
      <c r="F143" s="41"/>
    </row>
    <row r="144" spans="5:6">
      <c r="E144" s="3"/>
      <c r="F144" s="41"/>
    </row>
    <row r="145" spans="5:6">
      <c r="E145" s="3"/>
      <c r="F145" s="41"/>
    </row>
    <row r="146" spans="5:6">
      <c r="E146" s="3"/>
      <c r="F146" s="41"/>
    </row>
    <row r="147" spans="5:6">
      <c r="E147" s="3"/>
      <c r="F147" s="41"/>
    </row>
    <row r="148" spans="5:6">
      <c r="E148" s="3"/>
      <c r="F148" s="41"/>
    </row>
    <row r="149" spans="5:6">
      <c r="E149" s="3"/>
      <c r="F149" s="41"/>
    </row>
    <row r="150" spans="5:6">
      <c r="E150" s="3"/>
      <c r="F150" s="41"/>
    </row>
    <row r="151" spans="5:6">
      <c r="E151" s="3"/>
      <c r="F151" s="41"/>
    </row>
    <row r="152" spans="5:6">
      <c r="E152" s="3"/>
      <c r="F152" s="41"/>
    </row>
    <row r="153" spans="5:6">
      <c r="E153" s="3"/>
      <c r="F153" s="41"/>
    </row>
    <row r="154" spans="5:6">
      <c r="E154" s="3"/>
      <c r="F154" s="41"/>
    </row>
    <row r="155" spans="5:6">
      <c r="E155" s="3"/>
      <c r="F155" s="41"/>
    </row>
    <row r="156" spans="5:6">
      <c r="E156" s="3"/>
      <c r="F156" s="41"/>
    </row>
    <row r="157" spans="5:6">
      <c r="E157" s="3"/>
      <c r="F157" s="41"/>
    </row>
    <row r="158" spans="5:6">
      <c r="E158" s="3"/>
      <c r="F158" s="41"/>
    </row>
    <row r="159" spans="5:6">
      <c r="E159" s="3"/>
      <c r="F159" s="41"/>
    </row>
    <row r="160" spans="5:6">
      <c r="E160" s="3"/>
      <c r="F160" s="41"/>
    </row>
    <row r="161" spans="5:6">
      <c r="E161" s="3"/>
      <c r="F161" s="41"/>
    </row>
    <row r="162" spans="5:6">
      <c r="E162" s="3"/>
      <c r="F162" s="41"/>
    </row>
    <row r="163" spans="5:6">
      <c r="E163" s="3"/>
      <c r="F163" s="41"/>
    </row>
    <row r="164" spans="5:6">
      <c r="E164" s="3"/>
      <c r="F164" s="41"/>
    </row>
    <row r="165" spans="5:6">
      <c r="E165" s="3"/>
      <c r="F165" s="41"/>
    </row>
    <row r="166" spans="5:6">
      <c r="E166" s="3"/>
      <c r="F166" s="41"/>
    </row>
    <row r="167" spans="5:6">
      <c r="E167" s="3"/>
      <c r="F167" s="41"/>
    </row>
    <row r="168" spans="5:6">
      <c r="E168" s="3"/>
      <c r="F168" s="41"/>
    </row>
    <row r="169" spans="5:6">
      <c r="E169" s="3"/>
      <c r="F169" s="41"/>
    </row>
    <row r="170" spans="5:6">
      <c r="E170" s="3"/>
      <c r="F170" s="41"/>
    </row>
    <row r="171" spans="5:6">
      <c r="E171" s="3"/>
      <c r="F171" s="41"/>
    </row>
    <row r="172" spans="5:6">
      <c r="E172" s="3"/>
      <c r="F172" s="41"/>
    </row>
    <row r="173" spans="5:6">
      <c r="E173" s="3"/>
      <c r="F173" s="41"/>
    </row>
    <row r="174" spans="5:6">
      <c r="E174" s="3"/>
      <c r="F174" s="41"/>
    </row>
    <row r="175" spans="5:6">
      <c r="E175" s="3"/>
      <c r="F175" s="41"/>
    </row>
    <row r="176" spans="5:6">
      <c r="E176" s="3"/>
      <c r="F176" s="41"/>
    </row>
    <row r="177" spans="5:6">
      <c r="E177" s="3"/>
      <c r="F177" s="41"/>
    </row>
    <row r="178" spans="5:6">
      <c r="E178" s="3"/>
      <c r="F178" s="41"/>
    </row>
    <row r="179" spans="5:6">
      <c r="E179" s="3"/>
      <c r="F179" s="41"/>
    </row>
    <row r="180" spans="5:6">
      <c r="E180" s="3"/>
      <c r="F180" s="41"/>
    </row>
    <row r="181" spans="5:6">
      <c r="E181" s="3"/>
      <c r="F181" s="41"/>
    </row>
    <row r="182" spans="5:6">
      <c r="E182" s="3"/>
      <c r="F182" s="41"/>
    </row>
    <row r="183" spans="5:6">
      <c r="E183" s="3"/>
      <c r="F183" s="41"/>
    </row>
    <row r="184" spans="5:6">
      <c r="E184" s="3"/>
      <c r="F184" s="41"/>
    </row>
    <row r="185" spans="5:6">
      <c r="E185" s="3"/>
      <c r="F185" s="41"/>
    </row>
    <row r="186" spans="5:6">
      <c r="E186" s="3"/>
      <c r="F186" s="41"/>
    </row>
    <row r="187" spans="5:6">
      <c r="E187" s="3"/>
      <c r="F187" s="41"/>
    </row>
    <row r="188" spans="5:6">
      <c r="E188" s="3"/>
      <c r="F188" s="41"/>
    </row>
    <row r="189" spans="5:6">
      <c r="E189" s="3"/>
      <c r="F189" s="41"/>
    </row>
    <row r="190" spans="5:6">
      <c r="E190" s="3"/>
      <c r="F190" s="41"/>
    </row>
    <row r="191" spans="5:6">
      <c r="E191" s="3"/>
      <c r="F191" s="41"/>
    </row>
    <row r="192" spans="5:6">
      <c r="E192" s="3"/>
      <c r="F192" s="41"/>
    </row>
    <row r="193" spans="5:6">
      <c r="E193" s="3"/>
      <c r="F193" s="41"/>
    </row>
    <row r="194" spans="5:6">
      <c r="E194" s="3"/>
      <c r="F194" s="41"/>
    </row>
    <row r="195" spans="5:6">
      <c r="E195" s="3"/>
      <c r="F195" s="41"/>
    </row>
    <row r="196" spans="5:6">
      <c r="E196" s="3"/>
      <c r="F196" s="41"/>
    </row>
    <row r="197" spans="5:6">
      <c r="E197" s="3"/>
      <c r="F197" s="41"/>
    </row>
    <row r="198" spans="5:6">
      <c r="E198" s="3"/>
      <c r="F198" s="41"/>
    </row>
    <row r="199" spans="5:6">
      <c r="E199" s="3"/>
      <c r="F199" s="41"/>
    </row>
    <row r="200" spans="5:6">
      <c r="E200" s="3"/>
      <c r="F200" s="41"/>
    </row>
    <row r="201" spans="5:6">
      <c r="E201" s="3"/>
      <c r="F201" s="41"/>
    </row>
    <row r="202" spans="5:6">
      <c r="E202" s="3"/>
      <c r="F202" s="41"/>
    </row>
    <row r="203" spans="5:6">
      <c r="E203" s="3"/>
      <c r="F203" s="41"/>
    </row>
    <row r="204" spans="5:6">
      <c r="E204" s="3"/>
      <c r="F204" s="41"/>
    </row>
    <row r="205" spans="5:6">
      <c r="E205" s="3"/>
      <c r="F205" s="41"/>
    </row>
    <row r="206" spans="5:6">
      <c r="E206" s="3"/>
      <c r="F206" s="41"/>
    </row>
    <row r="207" spans="5:6">
      <c r="E207" s="3"/>
      <c r="F207" s="41"/>
    </row>
    <row r="208" spans="5:6">
      <c r="E208" s="3"/>
      <c r="F208" s="41"/>
    </row>
    <row r="209" spans="5:6">
      <c r="E209" s="3"/>
      <c r="F209" s="41"/>
    </row>
    <row r="210" spans="5:6">
      <c r="E210" s="3"/>
      <c r="F210" s="41"/>
    </row>
    <row r="211" spans="5:6">
      <c r="E211" s="3"/>
      <c r="F211" s="41"/>
    </row>
    <row r="212" spans="5:6">
      <c r="E212" s="3"/>
      <c r="F212" s="41"/>
    </row>
    <row r="213" spans="5:6">
      <c r="E213" s="3"/>
      <c r="F213" s="41"/>
    </row>
    <row r="214" spans="5:6">
      <c r="E214" s="3"/>
      <c r="F214" s="41"/>
    </row>
    <row r="215" spans="5:6">
      <c r="E215" s="3"/>
      <c r="F215" s="41"/>
    </row>
    <row r="216" spans="5:6">
      <c r="E216" s="3"/>
      <c r="F216" s="41"/>
    </row>
    <row r="217" spans="5:6">
      <c r="E217" s="3"/>
      <c r="F217" s="41"/>
    </row>
    <row r="218" spans="5:6">
      <c r="E218" s="3"/>
      <c r="F218" s="41"/>
    </row>
    <row r="219" spans="5:6">
      <c r="E219" s="3"/>
      <c r="F219" s="41"/>
    </row>
    <row r="220" spans="5:6">
      <c r="E220" s="3"/>
      <c r="F220" s="41"/>
    </row>
    <row r="221" spans="5:6">
      <c r="E221" s="3"/>
      <c r="F221" s="41"/>
    </row>
    <row r="222" spans="5:6">
      <c r="E222" s="3"/>
      <c r="F222" s="41"/>
    </row>
    <row r="223" spans="5:6">
      <c r="E223" s="3"/>
      <c r="F223" s="41"/>
    </row>
    <row r="224" spans="5:6">
      <c r="E224" s="3"/>
      <c r="F224" s="41"/>
    </row>
    <row r="225" spans="5:6">
      <c r="E225" s="3"/>
      <c r="F225" s="41"/>
    </row>
    <row r="226" spans="5:6">
      <c r="E226" s="3"/>
      <c r="F226" s="41"/>
    </row>
    <row r="227" spans="5:6">
      <c r="E227" s="3"/>
      <c r="F227" s="41"/>
    </row>
    <row r="228" spans="5:6">
      <c r="E228" s="3"/>
      <c r="F228" s="41"/>
    </row>
    <row r="229" spans="5:6">
      <c r="E229" s="3"/>
      <c r="F229" s="41"/>
    </row>
    <row r="230" spans="5:6">
      <c r="E230" s="3"/>
      <c r="F230" s="41"/>
    </row>
    <row r="231" spans="5:6">
      <c r="E231" s="3"/>
      <c r="F231" s="41"/>
    </row>
    <row r="232" spans="5:6">
      <c r="E232" s="3"/>
      <c r="F232" s="41"/>
    </row>
    <row r="233" spans="5:6">
      <c r="E233" s="3"/>
      <c r="F233" s="41"/>
    </row>
    <row r="234" spans="5:6">
      <c r="E234" s="3"/>
      <c r="F234" s="41"/>
    </row>
    <row r="235" spans="5:6">
      <c r="E235" s="3"/>
      <c r="F235" s="41"/>
    </row>
    <row r="236" spans="5:6">
      <c r="E236" s="3"/>
      <c r="F236" s="41"/>
    </row>
    <row r="237" spans="5:6">
      <c r="E237" s="3"/>
      <c r="F237" s="41"/>
    </row>
    <row r="238" spans="5:6">
      <c r="E238" s="3"/>
      <c r="F238" s="41"/>
    </row>
    <row r="239" spans="5:6">
      <c r="E239" s="3"/>
      <c r="F239" s="41"/>
    </row>
    <row r="240" spans="5:6">
      <c r="E240" s="3"/>
      <c r="F240" s="41"/>
    </row>
    <row r="241" spans="5:6">
      <c r="E241" s="3"/>
      <c r="F241" s="41"/>
    </row>
    <row r="242" spans="5:6">
      <c r="E242" s="3"/>
      <c r="F242" s="41"/>
    </row>
    <row r="243" spans="5:6">
      <c r="E243" s="3"/>
      <c r="F243" s="41"/>
    </row>
    <row r="244" spans="5:6">
      <c r="E244" s="3"/>
      <c r="F244" s="41"/>
    </row>
    <row r="245" spans="5:6">
      <c r="E245" s="3"/>
      <c r="F245" s="41"/>
    </row>
    <row r="246" spans="5:6">
      <c r="E246" s="3"/>
      <c r="F246" s="41"/>
    </row>
    <row r="247" spans="5:6">
      <c r="E247" s="3"/>
      <c r="F247" s="41"/>
    </row>
    <row r="248" spans="5:6">
      <c r="E248" s="3"/>
      <c r="F248" s="41"/>
    </row>
    <row r="249" spans="5:6">
      <c r="E249" s="3"/>
      <c r="F249" s="41"/>
    </row>
    <row r="250" spans="5:6">
      <c r="E250" s="3"/>
      <c r="F250" s="41"/>
    </row>
    <row r="251" spans="5:6">
      <c r="E251" s="3"/>
      <c r="F251" s="41"/>
    </row>
    <row r="252" spans="5:6">
      <c r="E252" s="3"/>
      <c r="F252" s="41"/>
    </row>
    <row r="253" spans="5:6">
      <c r="E253" s="3"/>
      <c r="F253" s="41"/>
    </row>
    <row r="254" spans="5:6">
      <c r="E254" s="3"/>
      <c r="F254" s="41"/>
    </row>
    <row r="255" spans="5:6">
      <c r="E255" s="3"/>
      <c r="F255" s="41"/>
    </row>
    <row r="256" spans="5:6">
      <c r="E256" s="3"/>
      <c r="F256" s="41"/>
    </row>
    <row r="257" spans="5:6">
      <c r="E257" s="3"/>
      <c r="F257" s="41"/>
    </row>
    <row r="258" spans="5:6">
      <c r="E258" s="3"/>
      <c r="F258" s="41"/>
    </row>
    <row r="259" spans="5:6">
      <c r="E259" s="3"/>
      <c r="F259" s="41"/>
    </row>
    <row r="260" spans="5:6">
      <c r="E260" s="3"/>
      <c r="F260" s="41"/>
    </row>
    <row r="261" spans="5:6">
      <c r="E261" s="3"/>
      <c r="F261" s="41"/>
    </row>
    <row r="262" spans="5:6">
      <c r="E262" s="3"/>
      <c r="F262" s="41"/>
    </row>
    <row r="263" spans="5:6">
      <c r="E263" s="3"/>
      <c r="F263" s="41"/>
    </row>
    <row r="264" spans="5:6">
      <c r="E264" s="3"/>
      <c r="F264" s="41"/>
    </row>
    <row r="265" spans="5:6">
      <c r="E265" s="3"/>
      <c r="F265" s="41"/>
    </row>
    <row r="266" spans="5:6">
      <c r="E266" s="3"/>
      <c r="F266" s="41"/>
    </row>
    <row r="267" spans="5:6">
      <c r="E267" s="3"/>
      <c r="F267" s="41"/>
    </row>
    <row r="268" spans="5:6">
      <c r="E268" s="3"/>
      <c r="F268" s="41"/>
    </row>
    <row r="269" spans="5:6">
      <c r="E269" s="3"/>
      <c r="F269" s="41"/>
    </row>
    <row r="270" spans="5:6">
      <c r="E270" s="3"/>
      <c r="F270" s="41"/>
    </row>
    <row r="271" spans="5:6">
      <c r="E271" s="3"/>
      <c r="F271" s="41"/>
    </row>
    <row r="272" spans="5:6">
      <c r="E272" s="3"/>
      <c r="F272" s="41"/>
    </row>
    <row r="273" spans="5:6">
      <c r="E273" s="3"/>
      <c r="F273" s="41"/>
    </row>
    <row r="274" spans="5:6">
      <c r="E274" s="3"/>
      <c r="F274" s="41"/>
    </row>
    <row r="275" spans="5:6">
      <c r="E275" s="3"/>
      <c r="F275" s="41"/>
    </row>
    <row r="276" spans="5:6">
      <c r="E276" s="3"/>
      <c r="F276" s="41"/>
    </row>
    <row r="277" spans="5:6">
      <c r="E277" s="3"/>
      <c r="F277" s="41"/>
    </row>
    <row r="278" spans="5:6">
      <c r="E278" s="3"/>
      <c r="F278" s="41"/>
    </row>
    <row r="279" spans="5:6">
      <c r="E279" s="3"/>
      <c r="F279" s="41"/>
    </row>
    <row r="280" spans="5:6">
      <c r="E280" s="3"/>
      <c r="F280" s="41"/>
    </row>
    <row r="281" spans="5:6">
      <c r="E281" s="3"/>
      <c r="F281" s="41"/>
    </row>
    <row r="282" spans="5:6">
      <c r="E282" s="3"/>
      <c r="F282" s="41"/>
    </row>
    <row r="283" spans="5:6">
      <c r="E283" s="3"/>
      <c r="F283" s="41"/>
    </row>
    <row r="284" spans="5:6">
      <c r="E284" s="3"/>
      <c r="F284" s="41"/>
    </row>
    <row r="285" spans="5:6">
      <c r="E285" s="3"/>
      <c r="F285" s="41"/>
    </row>
    <row r="286" spans="5:6">
      <c r="E286" s="3"/>
      <c r="F286" s="41"/>
    </row>
    <row r="287" spans="5:6">
      <c r="E287" s="3"/>
      <c r="F287" s="41"/>
    </row>
    <row r="288" spans="5:6">
      <c r="E288" s="3"/>
      <c r="F288" s="41"/>
    </row>
    <row r="289" spans="5:6">
      <c r="E289" s="3"/>
      <c r="F289" s="41"/>
    </row>
    <row r="290" spans="5:6">
      <c r="E290" s="3"/>
      <c r="F290" s="41"/>
    </row>
    <row r="291" spans="5:6">
      <c r="E291" s="3"/>
      <c r="F291" s="41"/>
    </row>
    <row r="292" spans="5:6">
      <c r="E292" s="3"/>
      <c r="F292" s="41"/>
    </row>
    <row r="293" spans="5:6">
      <c r="E293" s="3"/>
      <c r="F293" s="41"/>
    </row>
    <row r="294" spans="5:6">
      <c r="E294" s="3"/>
      <c r="F294" s="41"/>
    </row>
    <row r="295" spans="5:6">
      <c r="E295" s="3"/>
      <c r="F295" s="41"/>
    </row>
    <row r="296" spans="5:6">
      <c r="E296" s="3"/>
      <c r="F296" s="41"/>
    </row>
    <row r="297" spans="5:6">
      <c r="E297" s="3"/>
      <c r="F297" s="41"/>
    </row>
    <row r="298" spans="5:6">
      <c r="E298" s="3"/>
      <c r="F298" s="41"/>
    </row>
    <row r="299" spans="5:6">
      <c r="E299" s="3"/>
      <c r="F299" s="41"/>
    </row>
    <row r="300" spans="5:6">
      <c r="E300" s="3"/>
      <c r="F300" s="41"/>
    </row>
    <row r="301" spans="5:6">
      <c r="E301" s="3"/>
      <c r="F301" s="41"/>
    </row>
    <row r="302" spans="5:6">
      <c r="E302" s="3"/>
      <c r="F302" s="41"/>
    </row>
    <row r="303" spans="5:6">
      <c r="E303" s="3"/>
      <c r="F303" s="41"/>
    </row>
    <row r="304" spans="5:6">
      <c r="E304" s="3"/>
      <c r="F304" s="41"/>
    </row>
    <row r="305" spans="5:6">
      <c r="E305" s="3"/>
      <c r="F305" s="41"/>
    </row>
    <row r="306" spans="5:6">
      <c r="E306" s="3"/>
      <c r="F306" s="41"/>
    </row>
    <row r="307" spans="5:6">
      <c r="E307" s="3"/>
      <c r="F307" s="41"/>
    </row>
    <row r="308" spans="5:6">
      <c r="E308" s="3"/>
      <c r="F308" s="41"/>
    </row>
    <row r="309" spans="5:6">
      <c r="E309" s="3"/>
      <c r="F309" s="41"/>
    </row>
    <row r="310" spans="5:6">
      <c r="E310" s="3"/>
      <c r="F310" s="41"/>
    </row>
    <row r="311" spans="5:6">
      <c r="E311" s="3"/>
      <c r="F311" s="41"/>
    </row>
    <row r="312" spans="5:6">
      <c r="E312" s="3"/>
      <c r="F312" s="41"/>
    </row>
    <row r="313" spans="5:6">
      <c r="E313" s="3"/>
      <c r="F313" s="41"/>
    </row>
    <row r="314" spans="5:6">
      <c r="E314" s="3"/>
      <c r="F314" s="41"/>
    </row>
    <row r="315" spans="5:6">
      <c r="E315" s="3"/>
      <c r="F315" s="41"/>
    </row>
    <row r="316" spans="5:6">
      <c r="E316" s="3"/>
      <c r="F316" s="41"/>
    </row>
    <row r="317" spans="5:6">
      <c r="E317" s="3"/>
      <c r="F317" s="41"/>
    </row>
    <row r="318" spans="5:6">
      <c r="E318" s="3"/>
      <c r="F318" s="41"/>
    </row>
    <row r="319" spans="5:6">
      <c r="E319" s="3"/>
      <c r="F319" s="41"/>
    </row>
    <row r="320" spans="5:6">
      <c r="E320" s="3"/>
      <c r="F320" s="41"/>
    </row>
    <row r="321" spans="5:6">
      <c r="E321" s="3"/>
      <c r="F321" s="41"/>
    </row>
    <row r="322" spans="5:6">
      <c r="E322" s="3"/>
      <c r="F322" s="41"/>
    </row>
    <row r="323" spans="5:6">
      <c r="E323" s="3"/>
      <c r="F323" s="41"/>
    </row>
    <row r="324" spans="5:6">
      <c r="E324" s="3"/>
      <c r="F324" s="41"/>
    </row>
    <row r="325" spans="5:6">
      <c r="E325" s="3"/>
      <c r="F325" s="41"/>
    </row>
    <row r="326" spans="5:6">
      <c r="E326" s="3"/>
      <c r="F326" s="41"/>
    </row>
    <row r="327" spans="5:6">
      <c r="E327" s="3"/>
      <c r="F327" s="41"/>
    </row>
    <row r="328" spans="5:6">
      <c r="E328" s="3"/>
      <c r="F328" s="41"/>
    </row>
    <row r="329" spans="5:6">
      <c r="E329" s="3"/>
      <c r="F329" s="41"/>
    </row>
    <row r="330" spans="5:6">
      <c r="E330" s="3"/>
      <c r="F330" s="41"/>
    </row>
    <row r="331" spans="5:6">
      <c r="E331" s="3"/>
      <c r="F331" s="41"/>
    </row>
    <row r="332" spans="5:6">
      <c r="E332" s="3"/>
      <c r="F332" s="41"/>
    </row>
    <row r="333" spans="5:6">
      <c r="E333" s="3"/>
      <c r="F333" s="41"/>
    </row>
    <row r="334" spans="5:6">
      <c r="E334" s="3"/>
      <c r="F334" s="41"/>
    </row>
    <row r="335" spans="5:6">
      <c r="E335" s="3"/>
      <c r="F335" s="41"/>
    </row>
    <row r="336" spans="5:6">
      <c r="E336" s="3"/>
      <c r="F336" s="41"/>
    </row>
    <row r="337" spans="5:6">
      <c r="E337" s="3"/>
      <c r="F337" s="41"/>
    </row>
    <row r="338" spans="5:6">
      <c r="E338" s="3"/>
      <c r="F338" s="41"/>
    </row>
    <row r="339" spans="5:6">
      <c r="E339" s="3"/>
      <c r="F339" s="41"/>
    </row>
    <row r="340" spans="5:6">
      <c r="E340" s="3"/>
      <c r="F340" s="41"/>
    </row>
    <row r="341" spans="5:6">
      <c r="E341" s="3"/>
      <c r="F341" s="41"/>
    </row>
    <row r="342" spans="5:6">
      <c r="E342" s="3"/>
      <c r="F342" s="41"/>
    </row>
    <row r="343" spans="5:6">
      <c r="E343" s="3"/>
      <c r="F343" s="41"/>
    </row>
    <row r="344" spans="5:6">
      <c r="E344" s="3"/>
      <c r="F344" s="41"/>
    </row>
    <row r="345" spans="5:6">
      <c r="E345" s="3"/>
      <c r="F345" s="41"/>
    </row>
    <row r="346" spans="5:6">
      <c r="E346" s="3"/>
      <c r="F346" s="41"/>
    </row>
    <row r="347" spans="5:6">
      <c r="E347" s="3"/>
      <c r="F347" s="41"/>
    </row>
    <row r="348" spans="5:6">
      <c r="E348" s="3"/>
      <c r="F348" s="41"/>
    </row>
    <row r="349" spans="5:6">
      <c r="E349" s="3"/>
      <c r="F349" s="41"/>
    </row>
    <row r="350" spans="5:6">
      <c r="E350" s="3"/>
      <c r="F350" s="41"/>
    </row>
    <row r="351" spans="5:6">
      <c r="E351" s="3"/>
      <c r="F351" s="41"/>
    </row>
    <row r="352" spans="5:6">
      <c r="E352" s="3"/>
      <c r="F352" s="41"/>
    </row>
    <row r="353" spans="5:6">
      <c r="E353" s="3"/>
      <c r="F353" s="41"/>
    </row>
    <row r="354" spans="5:6">
      <c r="E354" s="3"/>
      <c r="F354" s="41"/>
    </row>
    <row r="355" spans="5:6">
      <c r="E355" s="3"/>
      <c r="F355" s="41"/>
    </row>
    <row r="356" spans="5:6">
      <c r="E356" s="3"/>
      <c r="F356" s="41"/>
    </row>
    <row r="357" spans="5:6">
      <c r="E357" s="3"/>
      <c r="F357" s="41"/>
    </row>
    <row r="358" spans="5:6">
      <c r="E358" s="3"/>
      <c r="F358" s="41"/>
    </row>
    <row r="359" spans="5:6">
      <c r="E359" s="3"/>
      <c r="F359" s="41"/>
    </row>
    <row r="360" spans="5:6">
      <c r="E360" s="3"/>
      <c r="F360" s="41"/>
    </row>
    <row r="361" spans="5:6">
      <c r="E361" s="3"/>
      <c r="F361" s="41"/>
    </row>
    <row r="362" spans="5:6">
      <c r="E362" s="3"/>
      <c r="F362" s="41"/>
    </row>
    <row r="363" spans="5:6">
      <c r="E363" s="3"/>
      <c r="F363" s="41"/>
    </row>
    <row r="364" spans="5:6">
      <c r="E364" s="3"/>
      <c r="F364" s="41"/>
    </row>
    <row r="365" spans="5:6">
      <c r="E365" s="3"/>
      <c r="F365" s="41"/>
    </row>
    <row r="366" spans="5:6">
      <c r="E366" s="3"/>
      <c r="F366" s="41"/>
    </row>
    <row r="367" spans="5:6">
      <c r="E367" s="3"/>
      <c r="F367" s="41"/>
    </row>
    <row r="368" spans="5:6">
      <c r="E368" s="3"/>
      <c r="F368" s="41"/>
    </row>
    <row r="369" spans="5:6">
      <c r="E369" s="3"/>
      <c r="F369" s="41"/>
    </row>
    <row r="370" spans="5:6">
      <c r="E370" s="3"/>
      <c r="F370" s="41"/>
    </row>
    <row r="371" spans="5:6">
      <c r="E371" s="3"/>
      <c r="F371" s="41"/>
    </row>
    <row r="372" spans="5:6">
      <c r="E372" s="3"/>
      <c r="F372" s="41"/>
    </row>
    <row r="373" spans="5:6">
      <c r="E373" s="3"/>
      <c r="F373" s="41"/>
    </row>
    <row r="374" spans="5:6">
      <c r="E374" s="3"/>
      <c r="F374" s="41"/>
    </row>
    <row r="375" spans="5:6">
      <c r="E375" s="3"/>
      <c r="F375" s="41"/>
    </row>
    <row r="376" spans="5:6">
      <c r="E376" s="3"/>
      <c r="F376" s="41"/>
    </row>
    <row r="377" spans="5:6">
      <c r="E377" s="3"/>
      <c r="F377" s="41"/>
    </row>
    <row r="378" spans="5:6">
      <c r="E378" s="3"/>
      <c r="F378" s="41"/>
    </row>
    <row r="379" spans="5:6">
      <c r="E379" s="3"/>
      <c r="F379" s="41"/>
    </row>
    <row r="380" spans="5:6">
      <c r="E380" s="3"/>
      <c r="F380" s="41"/>
    </row>
    <row r="381" spans="5:6">
      <c r="E381" s="3"/>
      <c r="F381" s="41"/>
    </row>
    <row r="382" spans="5:6">
      <c r="E382" s="3"/>
      <c r="F382" s="41"/>
    </row>
    <row r="383" spans="5:6">
      <c r="E383" s="3"/>
      <c r="F383" s="41"/>
    </row>
    <row r="384" spans="5:6">
      <c r="E384" s="3"/>
      <c r="F384" s="41"/>
    </row>
    <row r="385" spans="5:6">
      <c r="E385" s="3"/>
      <c r="F385" s="41"/>
    </row>
    <row r="386" spans="5:6">
      <c r="E386" s="3"/>
      <c r="F386" s="41"/>
    </row>
    <row r="387" spans="5:6">
      <c r="E387" s="3"/>
      <c r="F387" s="41"/>
    </row>
    <row r="388" spans="5:6">
      <c r="E388" s="3"/>
      <c r="F388" s="41"/>
    </row>
    <row r="389" spans="5:6">
      <c r="E389" s="3"/>
      <c r="F389" s="41"/>
    </row>
    <row r="390" spans="5:6">
      <c r="E390" s="3"/>
      <c r="F390" s="41"/>
    </row>
    <row r="391" spans="5:6">
      <c r="E391" s="3"/>
      <c r="F391" s="41"/>
    </row>
    <row r="392" spans="5:6">
      <c r="E392" s="3"/>
      <c r="F392" s="41"/>
    </row>
    <row r="393" spans="5:6">
      <c r="E393" s="3"/>
      <c r="F393" s="41"/>
    </row>
    <row r="394" spans="5:6">
      <c r="E394" s="3"/>
      <c r="F394" s="41"/>
    </row>
    <row r="395" spans="5:6">
      <c r="E395" s="3"/>
      <c r="F395" s="41"/>
    </row>
    <row r="396" spans="5:6">
      <c r="E396" s="3"/>
      <c r="F396" s="41"/>
    </row>
    <row r="397" spans="5:6">
      <c r="E397" s="3"/>
      <c r="F397" s="41"/>
    </row>
    <row r="398" spans="5:6">
      <c r="E398" s="3"/>
      <c r="F398" s="41"/>
    </row>
    <row r="399" spans="5:6">
      <c r="E399" s="3"/>
      <c r="F399" s="41"/>
    </row>
    <row r="400" spans="5:6">
      <c r="E400" s="3"/>
      <c r="F400" s="41"/>
    </row>
    <row r="401" spans="5:6">
      <c r="E401" s="3"/>
      <c r="F401" s="41"/>
    </row>
    <row r="402" spans="5:6">
      <c r="E402" s="3"/>
      <c r="F402" s="41"/>
    </row>
    <row r="403" spans="5:6">
      <c r="E403" s="3"/>
      <c r="F403" s="41"/>
    </row>
    <row r="404" spans="5:6">
      <c r="E404" s="3"/>
      <c r="F404" s="41"/>
    </row>
    <row r="405" spans="5:6">
      <c r="E405" s="3"/>
      <c r="F405" s="41"/>
    </row>
    <row r="406" spans="5:6">
      <c r="E406" s="3"/>
      <c r="F406" s="41"/>
    </row>
    <row r="407" spans="5:6">
      <c r="E407" s="3"/>
      <c r="F407" s="41"/>
    </row>
    <row r="408" spans="5:6">
      <c r="E408" s="3"/>
      <c r="F408" s="41"/>
    </row>
    <row r="409" spans="5:6">
      <c r="E409" s="3"/>
      <c r="F409" s="41"/>
    </row>
    <row r="410" spans="5:6">
      <c r="E410" s="3"/>
      <c r="F410" s="41"/>
    </row>
    <row r="411" spans="5:6">
      <c r="E411" s="3"/>
      <c r="F411" s="41"/>
    </row>
    <row r="412" spans="5:6">
      <c r="E412" s="3"/>
      <c r="F412" s="41"/>
    </row>
    <row r="413" spans="5:6">
      <c r="E413" s="3"/>
      <c r="F413" s="41"/>
    </row>
    <row r="414" spans="5:6">
      <c r="E414" s="3"/>
      <c r="F414" s="41"/>
    </row>
    <row r="415" spans="5:6">
      <c r="E415" s="3"/>
      <c r="F415" s="41"/>
    </row>
    <row r="416" spans="5:6">
      <c r="E416" s="3"/>
      <c r="F416" s="41"/>
    </row>
    <row r="417" spans="5:6">
      <c r="E417" s="3"/>
      <c r="F417" s="41"/>
    </row>
    <row r="418" spans="5:6">
      <c r="E418" s="3"/>
      <c r="F418" s="41"/>
    </row>
    <row r="419" spans="5:6">
      <c r="E419" s="3"/>
      <c r="F419" s="41"/>
    </row>
    <row r="420" spans="5:6">
      <c r="E420" s="3"/>
      <c r="F420" s="41"/>
    </row>
    <row r="421" spans="5:6">
      <c r="E421" s="3"/>
      <c r="F421" s="41"/>
    </row>
    <row r="422" spans="5:6">
      <c r="E422" s="3"/>
      <c r="F422" s="41"/>
    </row>
    <row r="423" spans="5:6">
      <c r="E423" s="3"/>
      <c r="F423" s="41"/>
    </row>
    <row r="424" spans="5:6">
      <c r="E424" s="3"/>
      <c r="F424" s="41"/>
    </row>
    <row r="425" spans="5:6">
      <c r="E425" s="3"/>
      <c r="F425" s="41"/>
    </row>
    <row r="426" spans="5:6">
      <c r="E426" s="3"/>
      <c r="F426" s="41"/>
    </row>
    <row r="427" spans="5:6">
      <c r="E427" s="3"/>
      <c r="F427" s="41"/>
    </row>
    <row r="428" spans="5:6">
      <c r="E428" s="3"/>
      <c r="F428" s="41"/>
    </row>
    <row r="429" spans="5:6">
      <c r="E429" s="3"/>
      <c r="F429" s="41"/>
    </row>
    <row r="430" spans="5:6">
      <c r="E430" s="3"/>
      <c r="F430" s="41"/>
    </row>
    <row r="431" spans="5:6">
      <c r="E431" s="3"/>
      <c r="F431" s="41"/>
    </row>
    <row r="432" spans="5:6">
      <c r="E432" s="3"/>
      <c r="F432" s="41"/>
    </row>
    <row r="433" spans="5:6">
      <c r="E433" s="3"/>
      <c r="F433" s="41"/>
    </row>
    <row r="434" spans="5:6">
      <c r="E434" s="3"/>
      <c r="F434" s="41"/>
    </row>
    <row r="435" spans="5:6">
      <c r="E435" s="3"/>
      <c r="F435" s="41"/>
    </row>
    <row r="436" spans="5:6">
      <c r="E436" s="3"/>
      <c r="F436" s="41"/>
    </row>
    <row r="437" spans="5:6">
      <c r="E437" s="3"/>
      <c r="F437" s="41"/>
    </row>
    <row r="438" spans="5:6">
      <c r="E438" s="3"/>
      <c r="F438" s="41"/>
    </row>
    <row r="439" spans="5:6">
      <c r="E439" s="3"/>
      <c r="F439" s="41"/>
    </row>
    <row r="440" spans="5:6">
      <c r="E440" s="3"/>
      <c r="F440" s="41"/>
    </row>
    <row r="441" spans="5:6">
      <c r="E441" s="3"/>
      <c r="F441" s="41"/>
    </row>
    <row r="442" spans="5:6">
      <c r="E442" s="3"/>
      <c r="F442" s="41"/>
    </row>
    <row r="443" spans="5:6">
      <c r="E443" s="3"/>
      <c r="F443" s="41"/>
    </row>
    <row r="444" spans="5:6">
      <c r="E444" s="3"/>
      <c r="F444" s="41"/>
    </row>
    <row r="445" spans="5:6">
      <c r="E445" s="3"/>
      <c r="F445" s="41"/>
    </row>
    <row r="446" spans="5:6">
      <c r="E446" s="3"/>
      <c r="F446" s="41"/>
    </row>
    <row r="447" spans="5:6">
      <c r="E447" s="3"/>
      <c r="F447" s="41"/>
    </row>
    <row r="448" spans="5:6">
      <c r="E448" s="3"/>
      <c r="F448" s="41"/>
    </row>
    <row r="449" spans="5:6">
      <c r="E449" s="3"/>
      <c r="F449" s="41"/>
    </row>
    <row r="450" spans="5:6">
      <c r="E450" s="3"/>
      <c r="F450" s="41"/>
    </row>
    <row r="451" spans="5:6">
      <c r="E451" s="3"/>
      <c r="F451" s="41"/>
    </row>
    <row r="452" spans="5:6">
      <c r="E452" s="3"/>
      <c r="F452" s="41"/>
    </row>
    <row r="453" spans="5:6">
      <c r="E453" s="3"/>
      <c r="F453" s="41"/>
    </row>
    <row r="454" spans="5:6">
      <c r="E454" s="3"/>
      <c r="F454" s="41"/>
    </row>
    <row r="455" spans="5:6">
      <c r="E455" s="3"/>
      <c r="F455" s="41"/>
    </row>
    <row r="456" spans="5:6">
      <c r="E456" s="3"/>
      <c r="F456" s="41"/>
    </row>
    <row r="457" spans="5:6">
      <c r="E457" s="3"/>
      <c r="F457" s="41"/>
    </row>
    <row r="458" spans="5:6">
      <c r="E458" s="3"/>
      <c r="F458" s="41"/>
    </row>
    <row r="459" spans="5:6">
      <c r="E459" s="3"/>
      <c r="F459" s="41"/>
    </row>
    <row r="460" spans="5:6">
      <c r="E460" s="3"/>
      <c r="F460" s="41"/>
    </row>
    <row r="461" spans="5:6">
      <c r="E461" s="3"/>
      <c r="F461" s="41"/>
    </row>
    <row r="462" spans="5:6">
      <c r="E462" s="3"/>
      <c r="F462" s="41"/>
    </row>
    <row r="463" spans="5:6">
      <c r="E463" s="3"/>
      <c r="F463" s="41"/>
    </row>
    <row r="464" spans="5:6">
      <c r="E464" s="3"/>
      <c r="F464" s="41"/>
    </row>
    <row r="465" spans="5:6">
      <c r="E465" s="3"/>
      <c r="F465" s="41"/>
    </row>
    <row r="466" spans="5:6">
      <c r="E466" s="3"/>
      <c r="F466" s="41"/>
    </row>
    <row r="467" spans="5:6">
      <c r="E467" s="3"/>
      <c r="F467" s="41"/>
    </row>
    <row r="468" spans="5:6">
      <c r="E468" s="3"/>
      <c r="F468" s="41"/>
    </row>
    <row r="469" spans="5:6">
      <c r="E469" s="3"/>
      <c r="F469" s="41"/>
    </row>
    <row r="470" spans="5:6">
      <c r="E470" s="3"/>
      <c r="F470" s="41"/>
    </row>
    <row r="471" spans="5:6">
      <c r="E471" s="3"/>
      <c r="F471" s="41"/>
    </row>
    <row r="472" spans="5:6">
      <c r="E472" s="3"/>
      <c r="F472" s="41"/>
    </row>
    <row r="473" spans="5:6">
      <c r="E473" s="3"/>
      <c r="F473" s="41"/>
    </row>
    <row r="474" spans="5:6">
      <c r="E474" s="3"/>
      <c r="F474" s="41"/>
    </row>
    <row r="475" spans="5:6">
      <c r="E475" s="3"/>
      <c r="F475" s="41"/>
    </row>
    <row r="476" spans="5:6">
      <c r="E476" s="3"/>
      <c r="F476" s="41"/>
    </row>
    <row r="477" spans="5:6">
      <c r="E477" s="3"/>
      <c r="F477" s="41"/>
    </row>
    <row r="478" spans="5:6">
      <c r="E478" s="3"/>
      <c r="F478" s="41"/>
    </row>
    <row r="479" spans="5:6">
      <c r="E479" s="3"/>
      <c r="F479" s="41"/>
    </row>
    <row r="480" spans="5:6">
      <c r="E480" s="3"/>
      <c r="F480" s="41"/>
    </row>
    <row r="481" spans="5:6">
      <c r="E481" s="3"/>
      <c r="F481" s="41"/>
    </row>
    <row r="482" spans="5:6">
      <c r="E482" s="3"/>
      <c r="F482" s="41"/>
    </row>
    <row r="483" spans="5:6">
      <c r="E483" s="3"/>
      <c r="F483" s="41"/>
    </row>
    <row r="484" spans="5:6">
      <c r="E484" s="3"/>
      <c r="F484" s="41"/>
    </row>
    <row r="485" spans="5:6">
      <c r="E485" s="3"/>
      <c r="F485" s="41"/>
    </row>
    <row r="486" spans="5:6">
      <c r="E486" s="3"/>
      <c r="F486" s="41"/>
    </row>
    <row r="487" spans="5:6">
      <c r="E487" s="3"/>
      <c r="F487" s="41"/>
    </row>
    <row r="488" spans="5:6">
      <c r="E488" s="3"/>
      <c r="F488" s="41"/>
    </row>
    <row r="489" spans="5:6">
      <c r="E489" s="3"/>
      <c r="F489" s="41"/>
    </row>
    <row r="490" spans="5:6">
      <c r="E490" s="3"/>
      <c r="F490" s="41"/>
    </row>
    <row r="491" spans="5:6">
      <c r="E491" s="3"/>
      <c r="F491" s="41"/>
    </row>
    <row r="492" spans="5:6">
      <c r="E492" s="3"/>
      <c r="F492" s="41"/>
    </row>
    <row r="493" spans="5:6">
      <c r="E493" s="3"/>
      <c r="F493" s="41"/>
    </row>
    <row r="494" spans="5:6">
      <c r="E494" s="3"/>
      <c r="F494" s="41"/>
    </row>
    <row r="495" spans="5:6">
      <c r="E495" s="3"/>
      <c r="F495" s="41"/>
    </row>
    <row r="496" spans="5:6">
      <c r="E496" s="3"/>
      <c r="F496" s="41"/>
    </row>
    <row r="497" spans="5:6">
      <c r="E497" s="3"/>
      <c r="F497" s="41"/>
    </row>
    <row r="498" spans="5:6">
      <c r="E498" s="3"/>
      <c r="F498" s="41"/>
    </row>
    <row r="499" spans="5:6">
      <c r="E499" s="3"/>
      <c r="F499" s="41"/>
    </row>
    <row r="500" spans="5:6">
      <c r="E500" s="3"/>
      <c r="F500" s="41"/>
    </row>
    <row r="501" spans="5:6">
      <c r="E501" s="3"/>
      <c r="F501" s="41"/>
    </row>
    <row r="502" spans="5:6">
      <c r="E502" s="3"/>
      <c r="F502" s="41"/>
    </row>
    <row r="503" spans="5:6">
      <c r="E503" s="3"/>
      <c r="F503" s="41"/>
    </row>
    <row r="504" spans="5:6">
      <c r="E504" s="3"/>
      <c r="F504" s="41"/>
    </row>
    <row r="505" spans="5:6">
      <c r="E505" s="3"/>
      <c r="F505" s="41"/>
    </row>
    <row r="506" spans="5:6" ht="15.75"/>
    <row r="507" spans="5:6" ht="15.75"/>
    <row r="508" spans="5:6" ht="15.75"/>
    <row r="509" spans="5:6" ht="15.75"/>
    <row r="510" spans="5:6" ht="15.75"/>
    <row r="511" spans="5:6" ht="15.75"/>
    <row r="512" spans="5:6" ht="15.75"/>
    <row r="513" ht="15.75"/>
    <row r="514" ht="15.75"/>
    <row r="515" ht="15.75"/>
    <row r="516" ht="15.75"/>
    <row r="517" ht="15.75"/>
    <row r="518" ht="15.75"/>
    <row r="519" ht="15.75"/>
    <row r="520" ht="15.75"/>
    <row r="521" ht="15.75"/>
    <row r="522" ht="15.75"/>
    <row r="523" ht="15.75"/>
    <row r="524" ht="15.75"/>
    <row r="525" ht="15.75"/>
    <row r="526" ht="15.75"/>
    <row r="527" ht="15.75"/>
    <row r="528" ht="15.75"/>
    <row r="529" ht="15.75"/>
    <row r="530" ht="15.75"/>
  </sheetData>
  <phoneticPr fontId="4" type="noConversion"/>
  <conditionalFormatting sqref="D1:D4">
    <cfRule type="cellIs" dxfId="282" priority="2" operator="equal">
      <formula>0</formula>
    </cfRule>
  </conditionalFormatting>
  <conditionalFormatting sqref="F1:F4">
    <cfRule type="cellIs" dxfId="281" priority="1" operator="equal">
      <formula>0</formula>
    </cfRule>
  </conditionalFormatting>
  <conditionalFormatting sqref="G1:G4">
    <cfRule type="cellIs" dxfId="280" priority="28" operator="equal">
      <formula>0</formula>
    </cfRule>
  </conditionalFormatting>
  <conditionalFormatting sqref="H1:H4">
    <cfRule type="cellIs" dxfId="279" priority="27" operator="equal">
      <formula>0</formula>
    </cfRule>
  </conditionalFormatting>
  <conditionalFormatting sqref="I1:I4">
    <cfRule type="cellIs" dxfId="278" priority="15" operator="equal">
      <formula>0</formula>
    </cfRule>
  </conditionalFormatting>
  <conditionalFormatting sqref="J1:J4">
    <cfRule type="cellIs" dxfId="277" priority="25" operator="equal">
      <formula>0</formula>
    </cfRule>
  </conditionalFormatting>
  <conditionalFormatting sqref="N1:N4">
    <cfRule type="cellIs" dxfId="276" priority="24" operator="equal">
      <formula>0</formula>
    </cfRule>
  </conditionalFormatting>
  <hyperlinks>
    <hyperlink ref="Q5" r:id="rId1" xr:uid="{5B05972C-B2E2-4BCB-9D30-861E82B72B80}"/>
    <hyperlink ref="Q8" r:id="rId2" xr:uid="{74715156-C9D2-4DB1-8503-361FABF85347}"/>
    <hyperlink ref="Q6" r:id="rId3" xr:uid="{039B9503-3651-48C5-9403-C1D7A71FCB5C}"/>
  </hyperlinks>
  <pageMargins left="0.7" right="0.7" top="0.75" bottom="0.75" header="0.3" footer="0.3"/>
  <pageSetup paperSize="9" orientation="portrait" horizontalDpi="0" verticalDpi="0"/>
  <tableParts count="1">
    <tablePart r:id="rId4"/>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dimension ref="A1:V948"/>
  <sheetViews>
    <sheetView zoomScaleNormal="100" workbookViewId="0">
      <pane ySplit="1" topLeftCell="A2" activePane="bottomLeft" state="frozen"/>
      <selection pane="bottomLeft" activeCell="D7" sqref="D7"/>
    </sheetView>
  </sheetViews>
  <sheetFormatPr defaultColWidth="10.875" defaultRowHeight="18" customHeight="1"/>
  <cols>
    <col min="1" max="1" width="10" style="11" bestFit="1" customWidth="1"/>
    <col min="2" max="2" width="9" style="11" bestFit="1" customWidth="1"/>
    <col min="3" max="3" width="12.625" style="11" bestFit="1" customWidth="1"/>
    <col min="4" max="4" width="26.875" style="11" bestFit="1" customWidth="1"/>
    <col min="5" max="5" width="30.125" style="11" bestFit="1" customWidth="1"/>
    <col min="6" max="6" width="24.375" style="11" bestFit="1" customWidth="1"/>
    <col min="7" max="7" width="32.125" style="119" bestFit="1" customWidth="1"/>
    <col min="8" max="8" width="30.5" style="11" hidden="1" customWidth="1"/>
    <col min="9" max="9" width="32.125" style="129" bestFit="1" customWidth="1"/>
    <col min="10" max="10" width="35" style="64" bestFit="1" customWidth="1"/>
    <col min="11" max="11" width="39.875" style="137" bestFit="1" customWidth="1"/>
    <col min="12" max="12" width="41.625" style="64" bestFit="1" customWidth="1"/>
    <col min="13" max="13" width="37.5" style="65" bestFit="1" customWidth="1"/>
    <col min="14" max="14" width="30.125" style="64" bestFit="1" customWidth="1"/>
    <col min="15" max="15" width="44.625" style="64" bestFit="1" customWidth="1"/>
    <col min="16" max="16" width="33.125" style="64" bestFit="1" customWidth="1"/>
    <col min="17" max="17" width="20" style="22" bestFit="1" customWidth="1"/>
    <col min="18" max="20" width="33.125" style="22" customWidth="1"/>
    <col min="21" max="21" width="48.5" style="11" bestFit="1" customWidth="1"/>
    <col min="22" max="22" width="255.625" style="11" bestFit="1" customWidth="1"/>
    <col min="23" max="16384" width="10.875" style="11"/>
  </cols>
  <sheetData>
    <row r="1" spans="1:22" s="8" customFormat="1" ht="18" customHeight="1">
      <c r="A1" s="93" t="s">
        <v>76</v>
      </c>
      <c r="B1" s="93" t="s">
        <v>77</v>
      </c>
      <c r="C1" s="93" t="s">
        <v>0</v>
      </c>
      <c r="D1" s="8" t="s">
        <v>191</v>
      </c>
      <c r="E1" s="93" t="s">
        <v>192</v>
      </c>
      <c r="F1" s="8" t="s">
        <v>193</v>
      </c>
      <c r="G1" s="120" t="s">
        <v>78</v>
      </c>
      <c r="H1" s="8" t="s">
        <v>79</v>
      </c>
      <c r="I1" s="126" t="s">
        <v>194</v>
      </c>
      <c r="J1" s="8" t="s">
        <v>80</v>
      </c>
      <c r="K1" s="136" t="s">
        <v>86</v>
      </c>
      <c r="L1" s="8" t="s">
        <v>87</v>
      </c>
      <c r="M1" s="8" t="s">
        <v>356</v>
      </c>
      <c r="N1" s="8" t="s">
        <v>83</v>
      </c>
      <c r="O1" s="8" t="s">
        <v>88</v>
      </c>
      <c r="P1" s="8" t="s">
        <v>84</v>
      </c>
      <c r="Q1" s="55" t="s">
        <v>313</v>
      </c>
      <c r="R1" s="55" t="s">
        <v>314</v>
      </c>
      <c r="S1" s="190" t="s">
        <v>257</v>
      </c>
      <c r="T1" s="190" t="s">
        <v>244</v>
      </c>
      <c r="U1" s="93" t="s">
        <v>230</v>
      </c>
      <c r="V1" s="111" t="s">
        <v>74</v>
      </c>
    </row>
    <row r="2" spans="1:22" ht="18" customHeight="1">
      <c r="A2" s="7" t="s">
        <v>213</v>
      </c>
      <c r="B2" s="10" t="s">
        <v>213</v>
      </c>
      <c r="C2" s="9" t="s">
        <v>31</v>
      </c>
      <c r="D2" s="28" t="s">
        <v>213</v>
      </c>
      <c r="E2" s="11" t="s">
        <v>213</v>
      </c>
      <c r="F2" s="11" t="s">
        <v>213</v>
      </c>
      <c r="G2" s="121" t="s">
        <v>213</v>
      </c>
      <c r="I2" s="129" t="e">
        <f>MusicServices[[#This Row],[Total Revenue (Millions NOK)]]/('Total Revenue (Millions)'!#REF!)*100</f>
        <v>#VALUE!</v>
      </c>
      <c r="K2" s="137" t="s">
        <v>213</v>
      </c>
      <c r="V2" s="106" t="s">
        <v>357</v>
      </c>
    </row>
    <row r="3" spans="1:22" ht="18" customHeight="1">
      <c r="D3" s="320" t="s">
        <v>358</v>
      </c>
      <c r="E3" s="20"/>
      <c r="F3" s="12"/>
      <c r="G3" s="138"/>
    </row>
    <row r="4" spans="1:22" ht="18" customHeight="1">
      <c r="F4" s="13"/>
    </row>
    <row r="5" spans="1:22" ht="18" customHeight="1">
      <c r="F5" s="13"/>
    </row>
    <row r="6" spans="1:22" ht="18" customHeight="1">
      <c r="F6" s="13"/>
    </row>
    <row r="7" spans="1:22" ht="18" customHeight="1">
      <c r="F7" s="13"/>
    </row>
    <row r="8" spans="1:22" ht="18" customHeight="1">
      <c r="F8" s="13"/>
    </row>
    <row r="9" spans="1:22" ht="18" customHeight="1">
      <c r="F9" s="13"/>
    </row>
    <row r="10" spans="1:22" ht="18" customHeight="1">
      <c r="F10" s="13"/>
    </row>
    <row r="11" spans="1:22" ht="18" customHeight="1">
      <c r="F11" s="13"/>
    </row>
    <row r="12" spans="1:22" ht="18" customHeight="1">
      <c r="F12" s="13"/>
      <c r="G12" s="139"/>
      <c r="H12" s="20"/>
    </row>
    <row r="13" spans="1:22" ht="18" customHeight="1">
      <c r="F13" s="13"/>
    </row>
    <row r="14" spans="1:22" ht="18" customHeight="1">
      <c r="E14" s="20"/>
      <c r="F14" s="12"/>
    </row>
    <row r="15" spans="1:22" ht="18" customHeight="1">
      <c r="F15" s="13"/>
    </row>
    <row r="16" spans="1:22" ht="18" customHeight="1">
      <c r="E16" s="20"/>
      <c r="F16" s="13"/>
    </row>
    <row r="17" spans="5:6" ht="18" customHeight="1">
      <c r="E17" s="20"/>
      <c r="F17" s="13"/>
    </row>
    <row r="18" spans="5:6" ht="18" customHeight="1">
      <c r="F18" s="12"/>
    </row>
    <row r="19" spans="5:6" ht="18" customHeight="1">
      <c r="F19" s="12"/>
    </row>
    <row r="20" spans="5:6" ht="18" customHeight="1">
      <c r="F20" s="12"/>
    </row>
    <row r="21" spans="5:6" ht="18" customHeight="1">
      <c r="F21" s="12"/>
    </row>
    <row r="22" spans="5:6" ht="18" customHeight="1">
      <c r="F22" s="12"/>
    </row>
    <row r="23" spans="5:6" ht="18" customHeight="1">
      <c r="F23" s="12"/>
    </row>
    <row r="24" spans="5:6" ht="18" customHeight="1">
      <c r="E24" s="20"/>
      <c r="F24" s="12"/>
    </row>
    <row r="25" spans="5:6" ht="18" customHeight="1">
      <c r="E25" s="20"/>
      <c r="F25" s="12"/>
    </row>
    <row r="26" spans="5:6" ht="18" customHeight="1">
      <c r="F26" s="12"/>
    </row>
    <row r="27" spans="5:6" ht="18" customHeight="1">
      <c r="E27" s="20"/>
      <c r="F27" s="12"/>
    </row>
    <row r="28" spans="5:6" ht="18" customHeight="1">
      <c r="E28" s="20"/>
      <c r="F28" s="12"/>
    </row>
    <row r="29" spans="5:6" ht="18" customHeight="1">
      <c r="E29" s="20"/>
      <c r="F29" s="12"/>
    </row>
    <row r="30" spans="5:6" ht="18" customHeight="1">
      <c r="F30" s="12"/>
    </row>
    <row r="31" spans="5:6" ht="18" customHeight="1">
      <c r="E31" s="20"/>
      <c r="F31" s="12"/>
    </row>
    <row r="32" spans="5:6" ht="18" customHeight="1">
      <c r="E32" s="20"/>
      <c r="F32" s="12"/>
    </row>
    <row r="33" spans="5:6" ht="18" customHeight="1">
      <c r="E33" s="20"/>
      <c r="F33" s="12"/>
    </row>
    <row r="34" spans="5:6" ht="18" customHeight="1">
      <c r="E34" s="20"/>
      <c r="F34" s="12"/>
    </row>
    <row r="35" spans="5:6" ht="18" customHeight="1">
      <c r="F35" s="13"/>
    </row>
    <row r="36" spans="5:6" ht="18" customHeight="1">
      <c r="F36" s="13"/>
    </row>
    <row r="37" spans="5:6" ht="18" customHeight="1">
      <c r="F37" s="13"/>
    </row>
    <row r="38" spans="5:6" ht="18" customHeight="1">
      <c r="F38" s="13"/>
    </row>
    <row r="39" spans="5:6" ht="18" customHeight="1">
      <c r="E39" s="20"/>
      <c r="F39" s="13"/>
    </row>
    <row r="40" spans="5:6" ht="18" customHeight="1">
      <c r="F40" s="13"/>
    </row>
    <row r="41" spans="5:6" ht="18" customHeight="1">
      <c r="F41" s="13"/>
    </row>
    <row r="42" spans="5:6" ht="18" customHeight="1">
      <c r="E42" s="20"/>
      <c r="F42" s="13"/>
    </row>
    <row r="43" spans="5:6" ht="18" customHeight="1">
      <c r="E43" s="20"/>
      <c r="F43" s="13"/>
    </row>
    <row r="44" spans="5:6" ht="18" customHeight="1">
      <c r="F44" s="13"/>
    </row>
    <row r="45" spans="5:6" ht="18" customHeight="1">
      <c r="E45" s="20"/>
      <c r="F45" s="12"/>
    </row>
    <row r="46" spans="5:6" ht="18" customHeight="1">
      <c r="E46" s="20"/>
      <c r="F46" s="13"/>
    </row>
    <row r="47" spans="5:6" ht="18" customHeight="1">
      <c r="E47" s="20"/>
      <c r="F47" s="13"/>
    </row>
    <row r="48" spans="5:6" ht="18" customHeight="1">
      <c r="E48" s="20"/>
      <c r="F48" s="13"/>
    </row>
    <row r="49" spans="5:6" ht="18" customHeight="1">
      <c r="F49" s="12"/>
    </row>
    <row r="50" spans="5:6" ht="18" customHeight="1">
      <c r="F50" s="12"/>
    </row>
    <row r="51" spans="5:6" ht="18" customHeight="1">
      <c r="F51" s="12"/>
    </row>
    <row r="52" spans="5:6" ht="18" customHeight="1">
      <c r="F52" s="12"/>
    </row>
    <row r="53" spans="5:6" ht="18" customHeight="1">
      <c r="E53" s="20"/>
      <c r="F53" s="12"/>
    </row>
    <row r="54" spans="5:6" ht="18" customHeight="1">
      <c r="F54" s="12"/>
    </row>
    <row r="55" spans="5:6" ht="18" customHeight="1">
      <c r="F55" s="12"/>
    </row>
    <row r="56" spans="5:6" ht="18" customHeight="1">
      <c r="F56" s="12"/>
    </row>
    <row r="57" spans="5:6" ht="18" customHeight="1">
      <c r="E57" s="20"/>
      <c r="F57" s="12"/>
    </row>
    <row r="58" spans="5:6" ht="18" customHeight="1">
      <c r="E58" s="20"/>
      <c r="F58" s="12"/>
    </row>
    <row r="59" spans="5:6" ht="18" customHeight="1">
      <c r="E59" s="20"/>
      <c r="F59" s="12"/>
    </row>
    <row r="60" spans="5:6" ht="18" customHeight="1">
      <c r="E60" s="20"/>
      <c r="F60" s="12"/>
    </row>
    <row r="61" spans="5:6" ht="18" customHeight="1">
      <c r="E61" s="20"/>
      <c r="F61" s="12"/>
    </row>
    <row r="62" spans="5:6" ht="18" customHeight="1">
      <c r="E62" s="20"/>
      <c r="F62" s="12"/>
    </row>
    <row r="63" spans="5:6" ht="18" customHeight="1">
      <c r="E63" s="20"/>
      <c r="F63" s="12"/>
    </row>
    <row r="64" spans="5:6" ht="18" customHeight="1">
      <c r="E64" s="41"/>
      <c r="F64" s="12"/>
    </row>
    <row r="65" spans="5:6" ht="18" customHeight="1">
      <c r="E65" s="41"/>
      <c r="F65" s="12"/>
    </row>
    <row r="66" spans="5:6" ht="18" customHeight="1">
      <c r="E66" s="41"/>
      <c r="F66" s="13"/>
    </row>
    <row r="67" spans="5:6" ht="18" customHeight="1">
      <c r="E67" s="41"/>
      <c r="F67" s="13"/>
    </row>
    <row r="68" spans="5:6" ht="18" customHeight="1">
      <c r="E68" s="41"/>
      <c r="F68" s="13"/>
    </row>
    <row r="69" spans="5:6" ht="18" customHeight="1">
      <c r="E69" s="41"/>
      <c r="F69" s="13"/>
    </row>
    <row r="70" spans="5:6" ht="18" customHeight="1">
      <c r="E70" s="41"/>
      <c r="F70" s="13"/>
    </row>
    <row r="71" spans="5:6" ht="18" customHeight="1">
      <c r="E71" s="41"/>
      <c r="F71" s="13"/>
    </row>
    <row r="72" spans="5:6" ht="18" customHeight="1">
      <c r="E72" s="41"/>
      <c r="F72" s="13"/>
    </row>
    <row r="73" spans="5:6" ht="18" customHeight="1">
      <c r="E73" s="41"/>
      <c r="F73" s="13"/>
    </row>
    <row r="74" spans="5:6" ht="18" customHeight="1">
      <c r="E74" s="41"/>
      <c r="F74" s="13"/>
    </row>
    <row r="75" spans="5:6" ht="18" customHeight="1">
      <c r="E75" s="41"/>
      <c r="F75" s="13"/>
    </row>
    <row r="76" spans="5:6" ht="18" customHeight="1">
      <c r="E76" s="41"/>
      <c r="F76" s="12"/>
    </row>
    <row r="77" spans="5:6" ht="18" customHeight="1">
      <c r="E77" s="41"/>
      <c r="F77" s="13"/>
    </row>
    <row r="78" spans="5:6" ht="18" customHeight="1">
      <c r="E78" s="41"/>
      <c r="F78" s="13"/>
    </row>
    <row r="79" spans="5:6" ht="18" customHeight="1">
      <c r="E79" s="41"/>
      <c r="F79" s="13"/>
    </row>
    <row r="80" spans="5:6" ht="18" customHeight="1">
      <c r="E80" s="41"/>
      <c r="F80" s="12"/>
    </row>
    <row r="81" spans="5:6" ht="18" customHeight="1">
      <c r="E81" s="41"/>
      <c r="F81" s="12"/>
    </row>
    <row r="82" spans="5:6" ht="18" customHeight="1">
      <c r="E82" s="41"/>
      <c r="F82" s="12"/>
    </row>
    <row r="83" spans="5:6" ht="18" customHeight="1">
      <c r="E83" s="41"/>
      <c r="F83" s="12"/>
    </row>
    <row r="84" spans="5:6" ht="18" customHeight="1">
      <c r="E84" s="41"/>
      <c r="F84" s="12"/>
    </row>
    <row r="85" spans="5:6" ht="18" customHeight="1">
      <c r="E85" s="41"/>
      <c r="F85" s="12"/>
    </row>
    <row r="86" spans="5:6" ht="18" customHeight="1">
      <c r="E86" s="41"/>
      <c r="F86" s="12"/>
    </row>
    <row r="87" spans="5:6" ht="18" customHeight="1">
      <c r="E87" s="41"/>
      <c r="F87" s="12"/>
    </row>
    <row r="88" spans="5:6" ht="18" customHeight="1">
      <c r="E88" s="41"/>
      <c r="F88" s="12"/>
    </row>
    <row r="89" spans="5:6" ht="18" customHeight="1">
      <c r="E89" s="41"/>
      <c r="F89" s="12"/>
    </row>
    <row r="90" spans="5:6" ht="18" customHeight="1">
      <c r="E90" s="41"/>
      <c r="F90" s="12"/>
    </row>
    <row r="91" spans="5:6" ht="18" customHeight="1">
      <c r="E91" s="41"/>
      <c r="F91" s="12"/>
    </row>
    <row r="92" spans="5:6" ht="18" customHeight="1">
      <c r="E92" s="41"/>
      <c r="F92" s="12"/>
    </row>
    <row r="93" spans="5:6" ht="18" customHeight="1">
      <c r="E93" s="41"/>
      <c r="F93" s="12"/>
    </row>
    <row r="94" spans="5:6" ht="18" customHeight="1">
      <c r="E94" s="41"/>
      <c r="F94" s="12"/>
    </row>
    <row r="95" spans="5:6" ht="18" customHeight="1">
      <c r="E95" s="41"/>
      <c r="F95" s="12"/>
    </row>
    <row r="96" spans="5:6" ht="18" customHeight="1">
      <c r="E96" s="41"/>
      <c r="F96" s="12"/>
    </row>
    <row r="97" spans="5:6" ht="18" customHeight="1">
      <c r="E97" s="41"/>
      <c r="F97" s="13"/>
    </row>
    <row r="98" spans="5:6" ht="18" customHeight="1">
      <c r="E98" s="41"/>
      <c r="F98" s="13"/>
    </row>
    <row r="99" spans="5:6" ht="18" customHeight="1">
      <c r="E99" s="41"/>
      <c r="F99" s="13"/>
    </row>
    <row r="100" spans="5:6" ht="18" customHeight="1">
      <c r="E100" s="41"/>
      <c r="F100" s="13"/>
    </row>
    <row r="101" spans="5:6" ht="18" customHeight="1">
      <c r="E101" s="41"/>
      <c r="F101" s="13"/>
    </row>
    <row r="102" spans="5:6" ht="18" customHeight="1">
      <c r="E102" s="41"/>
      <c r="F102" s="13"/>
    </row>
    <row r="103" spans="5:6" ht="18" customHeight="1">
      <c r="E103" s="41"/>
      <c r="F103" s="13"/>
    </row>
    <row r="104" spans="5:6" ht="18" customHeight="1">
      <c r="E104" s="41"/>
      <c r="F104" s="13"/>
    </row>
    <row r="105" spans="5:6" ht="18" customHeight="1">
      <c r="E105" s="41"/>
      <c r="F105" s="13"/>
    </row>
    <row r="106" spans="5:6" ht="18" customHeight="1">
      <c r="E106" s="41"/>
      <c r="F106" s="13"/>
    </row>
    <row r="107" spans="5:6" ht="18" customHeight="1">
      <c r="E107" s="41"/>
      <c r="F107" s="12"/>
    </row>
    <row r="108" spans="5:6" ht="18" customHeight="1">
      <c r="E108" s="41"/>
      <c r="F108" s="13"/>
    </row>
    <row r="109" spans="5:6" ht="18" customHeight="1">
      <c r="E109" s="41"/>
      <c r="F109" s="13"/>
    </row>
    <row r="110" spans="5:6" ht="18" customHeight="1">
      <c r="E110" s="41"/>
      <c r="F110" s="13"/>
    </row>
    <row r="111" spans="5:6" ht="18" customHeight="1">
      <c r="E111" s="41"/>
      <c r="F111" s="12"/>
    </row>
    <row r="112" spans="5:6" ht="18" customHeight="1">
      <c r="E112" s="41"/>
      <c r="F112" s="12"/>
    </row>
    <row r="113" spans="5:6" ht="18" customHeight="1">
      <c r="E113" s="41"/>
      <c r="F113" s="12"/>
    </row>
    <row r="114" spans="5:6" ht="18" customHeight="1">
      <c r="E114" s="41"/>
      <c r="F114" s="12"/>
    </row>
    <row r="115" spans="5:6" ht="18" customHeight="1">
      <c r="E115" s="41"/>
      <c r="F115" s="12"/>
    </row>
    <row r="116" spans="5:6" ht="18" customHeight="1">
      <c r="E116" s="41"/>
      <c r="F116" s="12"/>
    </row>
    <row r="117" spans="5:6" ht="18" customHeight="1">
      <c r="E117" s="41"/>
      <c r="F117" s="12"/>
    </row>
    <row r="118" spans="5:6" ht="18" customHeight="1">
      <c r="E118" s="41"/>
      <c r="F118" s="12"/>
    </row>
    <row r="119" spans="5:6" ht="18" customHeight="1">
      <c r="E119" s="41"/>
      <c r="F119" s="12"/>
    </row>
    <row r="120" spans="5:6" ht="18" customHeight="1">
      <c r="E120" s="41"/>
      <c r="F120" s="12"/>
    </row>
    <row r="121" spans="5:6" ht="18" customHeight="1">
      <c r="E121" s="41"/>
      <c r="F121" s="12"/>
    </row>
    <row r="122" spans="5:6" ht="18" customHeight="1">
      <c r="E122" s="41"/>
      <c r="F122" s="12"/>
    </row>
    <row r="123" spans="5:6" ht="18" customHeight="1">
      <c r="E123" s="41"/>
      <c r="F123" s="12"/>
    </row>
    <row r="124" spans="5:6" ht="18" customHeight="1">
      <c r="E124" s="41"/>
      <c r="F124" s="12"/>
    </row>
    <row r="125" spans="5:6" ht="18" customHeight="1">
      <c r="E125" s="41"/>
      <c r="F125" s="12"/>
    </row>
    <row r="126" spans="5:6" ht="18" customHeight="1">
      <c r="E126" s="41"/>
      <c r="F126" s="12"/>
    </row>
    <row r="127" spans="5:6" ht="18" customHeight="1">
      <c r="E127" s="41"/>
      <c r="F127" s="12"/>
    </row>
    <row r="128" spans="5:6" ht="18" customHeight="1">
      <c r="E128" s="41"/>
      <c r="F128" s="13"/>
    </row>
    <row r="129" spans="5:6" ht="18" customHeight="1">
      <c r="E129" s="41"/>
      <c r="F129" s="13"/>
    </row>
    <row r="130" spans="5:6" ht="18" customHeight="1">
      <c r="E130" s="41"/>
      <c r="F130" s="13"/>
    </row>
    <row r="131" spans="5:6" ht="18" customHeight="1">
      <c r="E131" s="41"/>
      <c r="F131" s="13"/>
    </row>
    <row r="132" spans="5:6" ht="18" customHeight="1">
      <c r="E132" s="41"/>
      <c r="F132" s="13"/>
    </row>
    <row r="133" spans="5:6" ht="18" customHeight="1">
      <c r="E133" s="41"/>
      <c r="F133" s="13"/>
    </row>
    <row r="134" spans="5:6" ht="18" customHeight="1">
      <c r="E134" s="41"/>
      <c r="F134" s="13"/>
    </row>
    <row r="135" spans="5:6" ht="18" customHeight="1">
      <c r="E135" s="41"/>
      <c r="F135" s="13"/>
    </row>
    <row r="136" spans="5:6" ht="18" customHeight="1">
      <c r="E136" s="41"/>
      <c r="F136" s="13"/>
    </row>
    <row r="137" spans="5:6" ht="18" customHeight="1">
      <c r="E137" s="41"/>
      <c r="F137" s="13"/>
    </row>
    <row r="138" spans="5:6" ht="18" customHeight="1">
      <c r="E138" s="41"/>
      <c r="F138" s="12"/>
    </row>
    <row r="139" spans="5:6" ht="18" customHeight="1">
      <c r="E139" s="41"/>
      <c r="F139" s="13"/>
    </row>
    <row r="140" spans="5:6" ht="18" customHeight="1">
      <c r="E140" s="41"/>
      <c r="F140" s="13"/>
    </row>
    <row r="141" spans="5:6" ht="18" customHeight="1">
      <c r="E141" s="41"/>
      <c r="F141" s="13"/>
    </row>
    <row r="142" spans="5:6" ht="18" customHeight="1">
      <c r="E142" s="41"/>
      <c r="F142" s="12"/>
    </row>
    <row r="143" spans="5:6" ht="18" customHeight="1">
      <c r="E143" s="41"/>
      <c r="F143" s="12"/>
    </row>
    <row r="144" spans="5:6" ht="18" customHeight="1">
      <c r="E144" s="41"/>
      <c r="F144" s="12"/>
    </row>
    <row r="145" spans="5:6" ht="18" customHeight="1">
      <c r="E145" s="41"/>
      <c r="F145" s="12"/>
    </row>
    <row r="146" spans="5:6" ht="18" customHeight="1">
      <c r="E146" s="41"/>
      <c r="F146" s="12"/>
    </row>
    <row r="147" spans="5:6" ht="18" customHeight="1">
      <c r="E147" s="41"/>
      <c r="F147" s="12"/>
    </row>
    <row r="148" spans="5:6" ht="18" customHeight="1">
      <c r="E148" s="41"/>
      <c r="F148" s="12"/>
    </row>
    <row r="149" spans="5:6" ht="18" customHeight="1">
      <c r="E149" s="41"/>
      <c r="F149" s="12"/>
    </row>
    <row r="150" spans="5:6" ht="18" customHeight="1">
      <c r="E150" s="41"/>
      <c r="F150" s="12"/>
    </row>
    <row r="151" spans="5:6" ht="18" customHeight="1">
      <c r="E151" s="41"/>
      <c r="F151" s="12"/>
    </row>
    <row r="152" spans="5:6" ht="18" customHeight="1">
      <c r="E152" s="41"/>
      <c r="F152" s="12"/>
    </row>
    <row r="153" spans="5:6" ht="18" customHeight="1">
      <c r="E153" s="41"/>
      <c r="F153" s="12"/>
    </row>
    <row r="154" spans="5:6" ht="18" customHeight="1">
      <c r="E154" s="41"/>
      <c r="F154" s="12"/>
    </row>
    <row r="155" spans="5:6" ht="18" customHeight="1">
      <c r="E155" s="41"/>
      <c r="F155" s="12"/>
    </row>
    <row r="156" spans="5:6" ht="18" customHeight="1">
      <c r="E156" s="41"/>
      <c r="F156" s="12"/>
    </row>
    <row r="157" spans="5:6" ht="18" customHeight="1">
      <c r="E157" s="41"/>
      <c r="F157" s="12"/>
    </row>
    <row r="158" spans="5:6" ht="18" customHeight="1">
      <c r="E158" s="41"/>
      <c r="F158" s="12"/>
    </row>
    <row r="159" spans="5:6" ht="18" customHeight="1">
      <c r="E159" s="41"/>
      <c r="F159" s="13"/>
    </row>
    <row r="160" spans="5:6" ht="18" customHeight="1">
      <c r="E160" s="41"/>
      <c r="F160" s="13"/>
    </row>
    <row r="161" spans="5:6" ht="18" customHeight="1">
      <c r="E161" s="41"/>
      <c r="F161" s="13"/>
    </row>
    <row r="162" spans="5:6" ht="18" customHeight="1">
      <c r="E162" s="41"/>
      <c r="F162" s="13"/>
    </row>
    <row r="163" spans="5:6" ht="18" customHeight="1">
      <c r="E163" s="41"/>
      <c r="F163" s="13"/>
    </row>
    <row r="164" spans="5:6" ht="18" customHeight="1">
      <c r="E164" s="41"/>
      <c r="F164" s="13"/>
    </row>
    <row r="165" spans="5:6" ht="18" customHeight="1">
      <c r="E165" s="41"/>
      <c r="F165" s="13"/>
    </row>
    <row r="166" spans="5:6" ht="18" customHeight="1">
      <c r="E166" s="41"/>
      <c r="F166" s="13"/>
    </row>
    <row r="167" spans="5:6" ht="18" customHeight="1">
      <c r="E167" s="41"/>
      <c r="F167" s="13"/>
    </row>
    <row r="168" spans="5:6" ht="18" customHeight="1">
      <c r="E168" s="41"/>
      <c r="F168" s="13"/>
    </row>
    <row r="169" spans="5:6" ht="18" customHeight="1">
      <c r="E169" s="41"/>
      <c r="F169" s="12"/>
    </row>
    <row r="170" spans="5:6" ht="18" customHeight="1">
      <c r="E170" s="41"/>
      <c r="F170" s="13"/>
    </row>
    <row r="171" spans="5:6" ht="18" customHeight="1">
      <c r="E171" s="41"/>
      <c r="F171" s="13"/>
    </row>
    <row r="172" spans="5:6" ht="18" customHeight="1">
      <c r="E172" s="41"/>
      <c r="F172" s="13"/>
    </row>
    <row r="173" spans="5:6" ht="18" customHeight="1">
      <c r="E173" s="41"/>
      <c r="F173" s="12"/>
    </row>
    <row r="174" spans="5:6" ht="18" customHeight="1">
      <c r="E174" s="41"/>
      <c r="F174" s="12"/>
    </row>
    <row r="175" spans="5:6" ht="18" customHeight="1">
      <c r="E175" s="41"/>
      <c r="F175" s="12"/>
    </row>
    <row r="176" spans="5:6" ht="18" customHeight="1">
      <c r="E176" s="41"/>
      <c r="F176" s="12"/>
    </row>
    <row r="177" spans="5:6" ht="18" customHeight="1">
      <c r="E177" s="41"/>
      <c r="F177" s="12"/>
    </row>
    <row r="178" spans="5:6" ht="18" customHeight="1">
      <c r="E178" s="41"/>
      <c r="F178" s="12"/>
    </row>
    <row r="179" spans="5:6" ht="18" customHeight="1">
      <c r="E179" s="41"/>
      <c r="F179" s="12"/>
    </row>
    <row r="180" spans="5:6" ht="18" customHeight="1">
      <c r="E180" s="41"/>
      <c r="F180" s="12"/>
    </row>
    <row r="181" spans="5:6" ht="18" customHeight="1">
      <c r="E181" s="41"/>
      <c r="F181" s="12"/>
    </row>
    <row r="182" spans="5:6" ht="18" customHeight="1">
      <c r="E182" s="41"/>
      <c r="F182" s="12"/>
    </row>
    <row r="183" spans="5:6" ht="18" customHeight="1">
      <c r="E183" s="41"/>
      <c r="F183" s="12"/>
    </row>
    <row r="184" spans="5:6" ht="18" customHeight="1">
      <c r="E184" s="41"/>
      <c r="F184" s="12"/>
    </row>
    <row r="185" spans="5:6" ht="18" customHeight="1">
      <c r="E185" s="41"/>
      <c r="F185" s="12"/>
    </row>
    <row r="186" spans="5:6" ht="18" customHeight="1">
      <c r="E186" s="41"/>
      <c r="F186" s="12"/>
    </row>
    <row r="187" spans="5:6" ht="18" customHeight="1">
      <c r="E187" s="41"/>
      <c r="F187" s="12"/>
    </row>
    <row r="188" spans="5:6" ht="18" customHeight="1">
      <c r="E188" s="41"/>
      <c r="F188" s="12"/>
    </row>
    <row r="189" spans="5:6" ht="18" customHeight="1">
      <c r="E189" s="41"/>
      <c r="F189" s="12"/>
    </row>
    <row r="190" spans="5:6" ht="18" customHeight="1">
      <c r="E190" s="41"/>
      <c r="F190" s="13"/>
    </row>
    <row r="191" spans="5:6" ht="18" customHeight="1">
      <c r="E191" s="41"/>
      <c r="F191" s="13"/>
    </row>
    <row r="192" spans="5:6" ht="18" customHeight="1">
      <c r="E192" s="41"/>
      <c r="F192" s="13"/>
    </row>
    <row r="193" spans="5:6" ht="18" customHeight="1">
      <c r="E193" s="41"/>
      <c r="F193" s="13"/>
    </row>
    <row r="194" spans="5:6" ht="18" customHeight="1">
      <c r="E194" s="41"/>
      <c r="F194" s="13"/>
    </row>
    <row r="195" spans="5:6" ht="18" customHeight="1">
      <c r="E195" s="41"/>
      <c r="F195" s="13"/>
    </row>
    <row r="196" spans="5:6" ht="18" customHeight="1">
      <c r="E196" s="41"/>
      <c r="F196" s="13"/>
    </row>
    <row r="197" spans="5:6" ht="18" customHeight="1">
      <c r="E197" s="41"/>
      <c r="F197" s="13"/>
    </row>
    <row r="198" spans="5:6" ht="18" customHeight="1">
      <c r="E198" s="41"/>
      <c r="F198" s="13"/>
    </row>
    <row r="199" spans="5:6" ht="18" customHeight="1">
      <c r="E199" s="41"/>
      <c r="F199" s="13"/>
    </row>
    <row r="200" spans="5:6" ht="18" customHeight="1">
      <c r="E200" s="41"/>
      <c r="F200" s="12"/>
    </row>
    <row r="201" spans="5:6" ht="18" customHeight="1">
      <c r="E201" s="41"/>
      <c r="F201" s="13"/>
    </row>
    <row r="202" spans="5:6" ht="18" customHeight="1">
      <c r="E202" s="41"/>
      <c r="F202" s="13"/>
    </row>
    <row r="203" spans="5:6" ht="18" customHeight="1">
      <c r="E203" s="41"/>
      <c r="F203" s="13"/>
    </row>
    <row r="204" spans="5:6" ht="18" customHeight="1">
      <c r="E204" s="41"/>
      <c r="F204" s="12"/>
    </row>
    <row r="205" spans="5:6" ht="18" customHeight="1">
      <c r="E205" s="41"/>
      <c r="F205" s="12"/>
    </row>
    <row r="206" spans="5:6" ht="18" customHeight="1">
      <c r="E206" s="41"/>
      <c r="F206" s="12"/>
    </row>
    <row r="207" spans="5:6" ht="18" customHeight="1">
      <c r="E207" s="41"/>
      <c r="F207" s="12"/>
    </row>
    <row r="208" spans="5:6" ht="18" customHeight="1">
      <c r="E208" s="41"/>
      <c r="F208" s="12"/>
    </row>
    <row r="209" spans="5:6" ht="18" customHeight="1">
      <c r="E209" s="41"/>
      <c r="F209" s="12"/>
    </row>
    <row r="210" spans="5:6" ht="18" customHeight="1">
      <c r="E210" s="41"/>
      <c r="F210" s="12"/>
    </row>
    <row r="211" spans="5:6" ht="18" customHeight="1">
      <c r="E211" s="41"/>
      <c r="F211" s="12"/>
    </row>
    <row r="212" spans="5:6" ht="18" customHeight="1">
      <c r="E212" s="41"/>
      <c r="F212" s="12"/>
    </row>
    <row r="213" spans="5:6" ht="18" customHeight="1">
      <c r="E213" s="41"/>
      <c r="F213" s="12"/>
    </row>
    <row r="214" spans="5:6" ht="18" customHeight="1">
      <c r="E214" s="41"/>
      <c r="F214" s="12"/>
    </row>
    <row r="215" spans="5:6" ht="18" customHeight="1">
      <c r="E215" s="41"/>
      <c r="F215" s="12"/>
    </row>
    <row r="216" spans="5:6" ht="18" customHeight="1">
      <c r="E216" s="41"/>
      <c r="F216" s="12"/>
    </row>
    <row r="217" spans="5:6" ht="18" customHeight="1">
      <c r="E217" s="41"/>
      <c r="F217" s="12"/>
    </row>
    <row r="218" spans="5:6" ht="18" customHeight="1">
      <c r="E218" s="41"/>
      <c r="F218" s="12"/>
    </row>
    <row r="219" spans="5:6" ht="18" customHeight="1">
      <c r="E219" s="41"/>
      <c r="F219" s="12"/>
    </row>
    <row r="220" spans="5:6" ht="18" customHeight="1">
      <c r="E220" s="41"/>
      <c r="F220" s="12"/>
    </row>
    <row r="221" spans="5:6" ht="18" customHeight="1">
      <c r="E221" s="41"/>
      <c r="F221" s="13"/>
    </row>
    <row r="222" spans="5:6" ht="18" customHeight="1">
      <c r="E222" s="41"/>
      <c r="F222" s="13"/>
    </row>
    <row r="223" spans="5:6" ht="18" customHeight="1">
      <c r="E223" s="41"/>
      <c r="F223" s="13"/>
    </row>
    <row r="224" spans="5:6" ht="18" customHeight="1">
      <c r="E224" s="41"/>
      <c r="F224" s="13"/>
    </row>
    <row r="225" spans="5:6" ht="18" customHeight="1">
      <c r="E225" s="41"/>
      <c r="F225" s="13"/>
    </row>
    <row r="226" spans="5:6" ht="18" customHeight="1">
      <c r="E226" s="41"/>
      <c r="F226" s="13"/>
    </row>
    <row r="227" spans="5:6" ht="18" customHeight="1">
      <c r="E227" s="41"/>
      <c r="F227" s="13"/>
    </row>
    <row r="228" spans="5:6" ht="18" customHeight="1">
      <c r="E228" s="41"/>
      <c r="F228" s="13"/>
    </row>
    <row r="229" spans="5:6" ht="18" customHeight="1">
      <c r="E229" s="41"/>
      <c r="F229" s="13"/>
    </row>
    <row r="230" spans="5:6" ht="18" customHeight="1">
      <c r="E230" s="41"/>
      <c r="F230" s="13"/>
    </row>
    <row r="231" spans="5:6" ht="18" customHeight="1">
      <c r="E231" s="41"/>
      <c r="F231" s="12"/>
    </row>
    <row r="232" spans="5:6" ht="18" customHeight="1">
      <c r="E232" s="41"/>
      <c r="F232" s="13"/>
    </row>
    <row r="233" spans="5:6" ht="18" customHeight="1">
      <c r="E233" s="41"/>
      <c r="F233" s="13"/>
    </row>
    <row r="234" spans="5:6" ht="18" customHeight="1">
      <c r="E234" s="41"/>
      <c r="F234" s="13"/>
    </row>
    <row r="235" spans="5:6" ht="18" customHeight="1">
      <c r="E235" s="41"/>
      <c r="F235" s="12"/>
    </row>
    <row r="236" spans="5:6" ht="18" customHeight="1">
      <c r="E236" s="41"/>
      <c r="F236" s="12"/>
    </row>
    <row r="237" spans="5:6" ht="18" customHeight="1">
      <c r="E237" s="41"/>
      <c r="F237" s="12"/>
    </row>
    <row r="238" spans="5:6" ht="18" customHeight="1">
      <c r="E238" s="41"/>
      <c r="F238" s="12"/>
    </row>
    <row r="239" spans="5:6" ht="18" customHeight="1">
      <c r="E239" s="41"/>
      <c r="F239" s="12"/>
    </row>
    <row r="240" spans="5:6" ht="18" customHeight="1">
      <c r="E240" s="41"/>
      <c r="F240" s="12"/>
    </row>
    <row r="241" spans="5:6" ht="18" customHeight="1">
      <c r="E241" s="41"/>
      <c r="F241" s="12"/>
    </row>
    <row r="242" spans="5:6" ht="18" customHeight="1">
      <c r="E242" s="41"/>
      <c r="F242" s="12"/>
    </row>
    <row r="243" spans="5:6" ht="18" customHeight="1">
      <c r="E243" s="41"/>
      <c r="F243" s="12"/>
    </row>
    <row r="244" spans="5:6" ht="18" customHeight="1">
      <c r="E244" s="41"/>
      <c r="F244" s="12"/>
    </row>
    <row r="245" spans="5:6" ht="18" customHeight="1">
      <c r="E245" s="41"/>
      <c r="F245" s="12"/>
    </row>
    <row r="246" spans="5:6" ht="18" customHeight="1">
      <c r="E246" s="41"/>
      <c r="F246" s="12"/>
    </row>
    <row r="247" spans="5:6" ht="18" customHeight="1">
      <c r="E247" s="41"/>
      <c r="F247" s="12"/>
    </row>
    <row r="248" spans="5:6" ht="18" customHeight="1">
      <c r="E248" s="41"/>
      <c r="F248" s="12"/>
    </row>
    <row r="249" spans="5:6" ht="18" customHeight="1">
      <c r="E249" s="41"/>
      <c r="F249" s="12"/>
    </row>
    <row r="250" spans="5:6" ht="18" customHeight="1">
      <c r="E250" s="41"/>
      <c r="F250" s="12"/>
    </row>
    <row r="251" spans="5:6" ht="18" customHeight="1">
      <c r="E251" s="41"/>
      <c r="F251" s="12"/>
    </row>
    <row r="252" spans="5:6" ht="18" customHeight="1">
      <c r="E252" s="41"/>
      <c r="F252" s="13"/>
    </row>
    <row r="253" spans="5:6" ht="18" customHeight="1">
      <c r="E253" s="41"/>
      <c r="F253" s="13"/>
    </row>
    <row r="254" spans="5:6" ht="18" customHeight="1">
      <c r="E254" s="41"/>
      <c r="F254" s="13"/>
    </row>
    <row r="255" spans="5:6" ht="18" customHeight="1">
      <c r="E255" s="41"/>
      <c r="F255" s="13"/>
    </row>
    <row r="256" spans="5:6" ht="18" customHeight="1">
      <c r="E256" s="41"/>
      <c r="F256" s="13"/>
    </row>
    <row r="257" spans="5:6" ht="18" customHeight="1">
      <c r="E257" s="41"/>
      <c r="F257" s="13"/>
    </row>
    <row r="258" spans="5:6" ht="18" customHeight="1">
      <c r="E258" s="41"/>
      <c r="F258" s="13"/>
    </row>
    <row r="259" spans="5:6" ht="18" customHeight="1">
      <c r="E259" s="41"/>
      <c r="F259" s="13"/>
    </row>
    <row r="260" spans="5:6" ht="18" customHeight="1">
      <c r="E260" s="41"/>
      <c r="F260" s="13"/>
    </row>
    <row r="261" spans="5:6" ht="18" customHeight="1">
      <c r="E261" s="41"/>
      <c r="F261" s="13"/>
    </row>
    <row r="262" spans="5:6" ht="18" customHeight="1">
      <c r="E262" s="41"/>
      <c r="F262" s="12"/>
    </row>
    <row r="263" spans="5:6" ht="18" customHeight="1">
      <c r="E263" s="41"/>
      <c r="F263" s="13"/>
    </row>
    <row r="264" spans="5:6" ht="18" customHeight="1">
      <c r="E264" s="41"/>
      <c r="F264" s="13"/>
    </row>
    <row r="265" spans="5:6" ht="18" customHeight="1">
      <c r="E265" s="41"/>
      <c r="F265" s="13"/>
    </row>
    <row r="266" spans="5:6" ht="18" customHeight="1">
      <c r="E266" s="41"/>
      <c r="F266" s="12"/>
    </row>
    <row r="267" spans="5:6" ht="18" customHeight="1">
      <c r="E267" s="41"/>
      <c r="F267" s="12"/>
    </row>
    <row r="268" spans="5:6" ht="18" customHeight="1">
      <c r="E268" s="41"/>
      <c r="F268" s="12"/>
    </row>
    <row r="269" spans="5:6" ht="18" customHeight="1">
      <c r="E269" s="41"/>
      <c r="F269" s="12"/>
    </row>
    <row r="270" spans="5:6" ht="18" customHeight="1">
      <c r="E270" s="41"/>
      <c r="F270" s="12"/>
    </row>
    <row r="271" spans="5:6" ht="18" customHeight="1">
      <c r="E271" s="41"/>
      <c r="F271" s="12"/>
    </row>
    <row r="272" spans="5:6" ht="18" customHeight="1">
      <c r="E272" s="41"/>
      <c r="F272" s="12"/>
    </row>
    <row r="273" spans="5:6" ht="18" customHeight="1">
      <c r="E273" s="41"/>
      <c r="F273" s="12"/>
    </row>
    <row r="274" spans="5:6" ht="18" customHeight="1">
      <c r="E274" s="41"/>
      <c r="F274" s="12"/>
    </row>
    <row r="275" spans="5:6" ht="18" customHeight="1">
      <c r="E275" s="41"/>
      <c r="F275" s="12"/>
    </row>
    <row r="276" spans="5:6" ht="18" customHeight="1">
      <c r="E276" s="41"/>
      <c r="F276" s="12"/>
    </row>
    <row r="277" spans="5:6" ht="18" customHeight="1">
      <c r="E277" s="41"/>
      <c r="F277" s="12"/>
    </row>
    <row r="278" spans="5:6" ht="18" customHeight="1">
      <c r="E278" s="41"/>
      <c r="F278" s="12"/>
    </row>
    <row r="279" spans="5:6" ht="18" customHeight="1">
      <c r="E279" s="41"/>
      <c r="F279" s="12"/>
    </row>
    <row r="280" spans="5:6" ht="18" customHeight="1">
      <c r="E280" s="41"/>
      <c r="F280" s="12"/>
    </row>
    <row r="281" spans="5:6" ht="18" customHeight="1">
      <c r="E281" s="41"/>
      <c r="F281" s="12"/>
    </row>
    <row r="282" spans="5:6" ht="18" customHeight="1">
      <c r="E282" s="41"/>
      <c r="F282" s="12"/>
    </row>
    <row r="283" spans="5:6" ht="18" customHeight="1">
      <c r="E283" s="41"/>
      <c r="F283" s="13"/>
    </row>
    <row r="284" spans="5:6" ht="18" customHeight="1">
      <c r="E284" s="41"/>
      <c r="F284" s="13"/>
    </row>
    <row r="285" spans="5:6" ht="18" customHeight="1">
      <c r="E285" s="41"/>
      <c r="F285" s="13"/>
    </row>
    <row r="286" spans="5:6" ht="18" customHeight="1">
      <c r="E286" s="41"/>
      <c r="F286" s="13"/>
    </row>
    <row r="287" spans="5:6" ht="18" customHeight="1">
      <c r="E287" s="41"/>
      <c r="F287" s="13"/>
    </row>
    <row r="288" spans="5:6" ht="18" customHeight="1">
      <c r="E288" s="41"/>
      <c r="F288" s="13"/>
    </row>
    <row r="289" spans="5:6" ht="18" customHeight="1">
      <c r="E289" s="41"/>
      <c r="F289" s="13"/>
    </row>
    <row r="290" spans="5:6" ht="18" customHeight="1">
      <c r="E290" s="41"/>
      <c r="F290" s="13"/>
    </row>
    <row r="291" spans="5:6" ht="18" customHeight="1">
      <c r="E291" s="41"/>
      <c r="F291" s="13"/>
    </row>
    <row r="292" spans="5:6" ht="18" customHeight="1">
      <c r="E292" s="41"/>
      <c r="F292" s="13"/>
    </row>
    <row r="293" spans="5:6" ht="18" customHeight="1">
      <c r="E293" s="41"/>
      <c r="F293" s="12"/>
    </row>
    <row r="294" spans="5:6" ht="18" customHeight="1">
      <c r="E294" s="41"/>
      <c r="F294" s="13"/>
    </row>
    <row r="295" spans="5:6" ht="18" customHeight="1">
      <c r="E295" s="41"/>
      <c r="F295" s="13"/>
    </row>
    <row r="296" spans="5:6" ht="18" customHeight="1">
      <c r="E296" s="41"/>
      <c r="F296" s="13"/>
    </row>
    <row r="297" spans="5:6" ht="18" customHeight="1">
      <c r="E297" s="41"/>
      <c r="F297" s="12"/>
    </row>
    <row r="298" spans="5:6" ht="18" customHeight="1">
      <c r="E298" s="41"/>
      <c r="F298" s="12"/>
    </row>
    <row r="299" spans="5:6" ht="18" customHeight="1">
      <c r="E299" s="41"/>
      <c r="F299" s="12"/>
    </row>
    <row r="300" spans="5:6" ht="18" customHeight="1">
      <c r="E300" s="41"/>
      <c r="F300" s="12"/>
    </row>
    <row r="301" spans="5:6" ht="18" customHeight="1">
      <c r="E301" s="41"/>
      <c r="F301" s="12"/>
    </row>
    <row r="302" spans="5:6" ht="18" customHeight="1">
      <c r="E302" s="41"/>
      <c r="F302" s="12"/>
    </row>
    <row r="303" spans="5:6" ht="18" customHeight="1">
      <c r="E303" s="41"/>
      <c r="F303" s="12"/>
    </row>
    <row r="304" spans="5:6" ht="18" customHeight="1">
      <c r="E304" s="41"/>
      <c r="F304" s="12"/>
    </row>
    <row r="305" spans="5:6" ht="18" customHeight="1">
      <c r="E305" s="41"/>
      <c r="F305" s="12"/>
    </row>
    <row r="306" spans="5:6" ht="18" customHeight="1">
      <c r="E306" s="41"/>
      <c r="F306" s="12"/>
    </row>
    <row r="307" spans="5:6" ht="18" customHeight="1">
      <c r="E307" s="41"/>
      <c r="F307" s="12"/>
    </row>
    <row r="308" spans="5:6" ht="18" customHeight="1">
      <c r="E308" s="41"/>
      <c r="F308" s="12"/>
    </row>
    <row r="309" spans="5:6" ht="18" customHeight="1">
      <c r="E309" s="41"/>
      <c r="F309" s="12"/>
    </row>
    <row r="310" spans="5:6" ht="18" customHeight="1">
      <c r="E310" s="41"/>
      <c r="F310" s="12"/>
    </row>
    <row r="311" spans="5:6" ht="18" customHeight="1">
      <c r="E311" s="41"/>
      <c r="F311" s="12"/>
    </row>
    <row r="312" spans="5:6" ht="18" customHeight="1">
      <c r="E312" s="41"/>
      <c r="F312" s="12"/>
    </row>
    <row r="313" spans="5:6" ht="18" customHeight="1">
      <c r="E313" s="41"/>
      <c r="F313" s="12"/>
    </row>
    <row r="314" spans="5:6" ht="18" customHeight="1">
      <c r="E314" s="41"/>
      <c r="F314" s="13"/>
    </row>
    <row r="315" spans="5:6" ht="18" customHeight="1">
      <c r="E315" s="41"/>
      <c r="F315" s="13"/>
    </row>
    <row r="316" spans="5:6" ht="18" customHeight="1">
      <c r="E316" s="41"/>
      <c r="F316" s="13"/>
    </row>
    <row r="317" spans="5:6" ht="18" customHeight="1">
      <c r="E317" s="41"/>
      <c r="F317" s="13"/>
    </row>
    <row r="318" spans="5:6" ht="18" customHeight="1">
      <c r="E318" s="41"/>
      <c r="F318" s="13"/>
    </row>
    <row r="319" spans="5:6" ht="18" customHeight="1">
      <c r="E319" s="41"/>
      <c r="F319" s="13"/>
    </row>
    <row r="320" spans="5:6" ht="18" customHeight="1">
      <c r="E320" s="41"/>
      <c r="F320" s="13"/>
    </row>
    <row r="321" spans="5:6" ht="18" customHeight="1">
      <c r="E321" s="41"/>
      <c r="F321" s="13"/>
    </row>
    <row r="322" spans="5:6" ht="18" customHeight="1">
      <c r="E322" s="41"/>
      <c r="F322" s="13"/>
    </row>
    <row r="323" spans="5:6" ht="18" customHeight="1">
      <c r="E323" s="41"/>
      <c r="F323" s="13"/>
    </row>
    <row r="324" spans="5:6" ht="18" customHeight="1">
      <c r="E324" s="41"/>
      <c r="F324" s="12"/>
    </row>
    <row r="325" spans="5:6" ht="18" customHeight="1">
      <c r="E325" s="41"/>
      <c r="F325" s="13"/>
    </row>
    <row r="326" spans="5:6" ht="18" customHeight="1">
      <c r="E326" s="41"/>
      <c r="F326" s="13"/>
    </row>
    <row r="327" spans="5:6" ht="18" customHeight="1">
      <c r="E327" s="41"/>
      <c r="F327" s="13"/>
    </row>
    <row r="328" spans="5:6" ht="18" customHeight="1">
      <c r="E328" s="41"/>
      <c r="F328" s="12"/>
    </row>
    <row r="329" spans="5:6" ht="18" customHeight="1">
      <c r="E329" s="41"/>
      <c r="F329" s="12"/>
    </row>
    <row r="330" spans="5:6" ht="18" customHeight="1">
      <c r="E330" s="41"/>
      <c r="F330" s="12"/>
    </row>
    <row r="331" spans="5:6" ht="18" customHeight="1">
      <c r="E331" s="41"/>
      <c r="F331" s="12"/>
    </row>
    <row r="332" spans="5:6" ht="18" customHeight="1">
      <c r="E332" s="41"/>
      <c r="F332" s="12"/>
    </row>
    <row r="333" spans="5:6" ht="18" customHeight="1">
      <c r="E333" s="41"/>
      <c r="F333" s="12"/>
    </row>
    <row r="334" spans="5:6" ht="18" customHeight="1">
      <c r="E334" s="41"/>
      <c r="F334" s="12"/>
    </row>
    <row r="335" spans="5:6" ht="18" customHeight="1">
      <c r="E335" s="41"/>
      <c r="F335" s="12"/>
    </row>
    <row r="336" spans="5:6" ht="18" customHeight="1">
      <c r="E336" s="41"/>
      <c r="F336" s="12"/>
    </row>
    <row r="337" spans="5:6" ht="18" customHeight="1">
      <c r="E337" s="41"/>
      <c r="F337" s="12"/>
    </row>
    <row r="338" spans="5:6" ht="18" customHeight="1">
      <c r="E338" s="41"/>
      <c r="F338" s="12"/>
    </row>
    <row r="339" spans="5:6" ht="18" customHeight="1">
      <c r="E339" s="41"/>
      <c r="F339" s="12"/>
    </row>
    <row r="340" spans="5:6" ht="18" customHeight="1">
      <c r="E340" s="41"/>
      <c r="F340" s="12"/>
    </row>
    <row r="341" spans="5:6" ht="18" customHeight="1">
      <c r="E341" s="41"/>
      <c r="F341" s="12"/>
    </row>
    <row r="342" spans="5:6" ht="18" customHeight="1">
      <c r="E342" s="41"/>
      <c r="F342" s="12"/>
    </row>
    <row r="343" spans="5:6" ht="18" customHeight="1">
      <c r="E343" s="41"/>
      <c r="F343" s="12"/>
    </row>
    <row r="344" spans="5:6" ht="18" customHeight="1">
      <c r="E344" s="41"/>
      <c r="F344" s="12"/>
    </row>
    <row r="345" spans="5:6" ht="18" customHeight="1">
      <c r="E345" s="41"/>
      <c r="F345" s="13"/>
    </row>
    <row r="346" spans="5:6" ht="18" customHeight="1">
      <c r="E346" s="41"/>
      <c r="F346" s="13"/>
    </row>
    <row r="347" spans="5:6" ht="18" customHeight="1">
      <c r="E347" s="41"/>
      <c r="F347" s="13"/>
    </row>
    <row r="348" spans="5:6" ht="18" customHeight="1">
      <c r="E348" s="41"/>
      <c r="F348" s="13"/>
    </row>
    <row r="349" spans="5:6" ht="18" customHeight="1">
      <c r="E349" s="41"/>
      <c r="F349" s="13"/>
    </row>
    <row r="350" spans="5:6" ht="18" customHeight="1">
      <c r="E350" s="41"/>
      <c r="F350" s="13"/>
    </row>
    <row r="351" spans="5:6" ht="18" customHeight="1">
      <c r="E351" s="41"/>
      <c r="F351" s="13"/>
    </row>
    <row r="352" spans="5:6" ht="18" customHeight="1">
      <c r="E352" s="41"/>
      <c r="F352" s="13"/>
    </row>
    <row r="353" spans="5:6" ht="18" customHeight="1">
      <c r="E353" s="41"/>
      <c r="F353" s="13"/>
    </row>
    <row r="354" spans="5:6" ht="18" customHeight="1">
      <c r="E354" s="41"/>
      <c r="F354" s="13"/>
    </row>
    <row r="355" spans="5:6" ht="18" customHeight="1">
      <c r="E355" s="41"/>
      <c r="F355" s="12"/>
    </row>
    <row r="356" spans="5:6" ht="18" customHeight="1">
      <c r="E356" s="41"/>
      <c r="F356" s="13"/>
    </row>
    <row r="357" spans="5:6" ht="18" customHeight="1">
      <c r="E357" s="41"/>
      <c r="F357" s="13"/>
    </row>
    <row r="358" spans="5:6" ht="18" customHeight="1">
      <c r="E358" s="41"/>
      <c r="F358" s="13"/>
    </row>
    <row r="359" spans="5:6" ht="18" customHeight="1">
      <c r="E359" s="41"/>
      <c r="F359" s="12"/>
    </row>
    <row r="360" spans="5:6" ht="18" customHeight="1">
      <c r="E360" s="41"/>
      <c r="F360" s="12"/>
    </row>
    <row r="361" spans="5:6" ht="18" customHeight="1">
      <c r="E361" s="41"/>
      <c r="F361" s="12"/>
    </row>
    <row r="362" spans="5:6" ht="18" customHeight="1">
      <c r="E362" s="41"/>
      <c r="F362" s="12"/>
    </row>
    <row r="363" spans="5:6" ht="18" customHeight="1">
      <c r="E363" s="41"/>
      <c r="F363" s="12"/>
    </row>
    <row r="364" spans="5:6" ht="18" customHeight="1">
      <c r="E364" s="41"/>
      <c r="F364" s="12"/>
    </row>
    <row r="365" spans="5:6" ht="18" customHeight="1">
      <c r="E365" s="41"/>
      <c r="F365" s="12"/>
    </row>
    <row r="366" spans="5:6" ht="18" customHeight="1">
      <c r="E366" s="41"/>
      <c r="F366" s="12"/>
    </row>
    <row r="367" spans="5:6" ht="18" customHeight="1">
      <c r="E367" s="41"/>
      <c r="F367" s="12"/>
    </row>
    <row r="368" spans="5:6" ht="18" customHeight="1">
      <c r="E368" s="41"/>
      <c r="F368" s="12"/>
    </row>
    <row r="369" spans="5:6" ht="18" customHeight="1">
      <c r="E369" s="41"/>
      <c r="F369" s="12"/>
    </row>
    <row r="370" spans="5:6" ht="18" customHeight="1">
      <c r="E370" s="41"/>
      <c r="F370" s="12"/>
    </row>
    <row r="371" spans="5:6" ht="18" customHeight="1">
      <c r="E371" s="41"/>
      <c r="F371" s="12"/>
    </row>
    <row r="372" spans="5:6" ht="18" customHeight="1">
      <c r="E372" s="41"/>
      <c r="F372" s="12"/>
    </row>
    <row r="373" spans="5:6" ht="18" customHeight="1">
      <c r="E373" s="41"/>
      <c r="F373" s="12"/>
    </row>
    <row r="374" spans="5:6" ht="18" customHeight="1">
      <c r="E374" s="41"/>
      <c r="F374" s="12"/>
    </row>
    <row r="375" spans="5:6" ht="18" customHeight="1">
      <c r="E375" s="41"/>
      <c r="F375" s="12"/>
    </row>
    <row r="376" spans="5:6" ht="18" customHeight="1">
      <c r="E376" s="41"/>
      <c r="F376" s="13"/>
    </row>
    <row r="377" spans="5:6" ht="18" customHeight="1">
      <c r="E377" s="41"/>
      <c r="F377" s="13"/>
    </row>
    <row r="378" spans="5:6" ht="18" customHeight="1">
      <c r="E378" s="41"/>
      <c r="F378" s="13"/>
    </row>
    <row r="379" spans="5:6" ht="18" customHeight="1">
      <c r="E379" s="41"/>
      <c r="F379" s="13"/>
    </row>
    <row r="380" spans="5:6" ht="18" customHeight="1">
      <c r="E380" s="41"/>
      <c r="F380" s="13"/>
    </row>
    <row r="381" spans="5:6" ht="18" customHeight="1">
      <c r="E381" s="41"/>
      <c r="F381" s="13"/>
    </row>
    <row r="382" spans="5:6" ht="18" customHeight="1">
      <c r="E382" s="41"/>
      <c r="F382" s="13"/>
    </row>
    <row r="383" spans="5:6" ht="18" customHeight="1">
      <c r="E383" s="41"/>
      <c r="F383" s="13"/>
    </row>
    <row r="384" spans="5:6" ht="18" customHeight="1">
      <c r="E384" s="41"/>
      <c r="F384" s="13"/>
    </row>
    <row r="385" spans="5:6" ht="18" customHeight="1">
      <c r="E385" s="41"/>
      <c r="F385" s="13"/>
    </row>
    <row r="386" spans="5:6" ht="18" customHeight="1">
      <c r="E386" s="41"/>
      <c r="F386" s="12"/>
    </row>
    <row r="387" spans="5:6" ht="18" customHeight="1">
      <c r="E387" s="41"/>
      <c r="F387" s="13"/>
    </row>
    <row r="388" spans="5:6" ht="18" customHeight="1">
      <c r="E388" s="41"/>
      <c r="F388" s="13"/>
    </row>
    <row r="389" spans="5:6" ht="18" customHeight="1">
      <c r="E389" s="41"/>
      <c r="F389" s="13"/>
    </row>
    <row r="390" spans="5:6" ht="18" customHeight="1">
      <c r="E390" s="41"/>
      <c r="F390" s="12"/>
    </row>
    <row r="391" spans="5:6" ht="18" customHeight="1">
      <c r="E391" s="41"/>
      <c r="F391" s="12"/>
    </row>
    <row r="392" spans="5:6" ht="18" customHeight="1">
      <c r="E392" s="41"/>
      <c r="F392" s="12"/>
    </row>
    <row r="393" spans="5:6" ht="18" customHeight="1">
      <c r="E393" s="41"/>
      <c r="F393" s="12"/>
    </row>
    <row r="394" spans="5:6" ht="18" customHeight="1">
      <c r="E394" s="41"/>
      <c r="F394" s="12"/>
    </row>
    <row r="395" spans="5:6" ht="18" customHeight="1">
      <c r="E395" s="41"/>
      <c r="F395" s="12"/>
    </row>
    <row r="396" spans="5:6" ht="18" customHeight="1">
      <c r="E396" s="41"/>
      <c r="F396" s="12"/>
    </row>
    <row r="397" spans="5:6" ht="18" customHeight="1">
      <c r="E397" s="41"/>
      <c r="F397" s="12"/>
    </row>
    <row r="398" spans="5:6" ht="18" customHeight="1">
      <c r="E398" s="41"/>
      <c r="F398" s="12"/>
    </row>
    <row r="399" spans="5:6" ht="18" customHeight="1">
      <c r="E399" s="41"/>
      <c r="F399" s="12"/>
    </row>
    <row r="400" spans="5:6" ht="18" customHeight="1">
      <c r="E400" s="41"/>
      <c r="F400" s="12"/>
    </row>
    <row r="401" spans="5:6" ht="18" customHeight="1">
      <c r="E401" s="41"/>
      <c r="F401" s="12"/>
    </row>
    <row r="402" spans="5:6" ht="18" customHeight="1">
      <c r="E402" s="41"/>
      <c r="F402" s="12"/>
    </row>
    <row r="403" spans="5:6" ht="18" customHeight="1">
      <c r="E403" s="41"/>
      <c r="F403" s="12"/>
    </row>
    <row r="404" spans="5:6" ht="18" customHeight="1">
      <c r="E404" s="41"/>
      <c r="F404" s="12"/>
    </row>
    <row r="405" spans="5:6" ht="18" customHeight="1">
      <c r="E405" s="41"/>
      <c r="F405" s="12"/>
    </row>
    <row r="406" spans="5:6" ht="18" customHeight="1">
      <c r="E406" s="41"/>
      <c r="F406" s="12"/>
    </row>
    <row r="407" spans="5:6" ht="18" customHeight="1">
      <c r="E407" s="41"/>
      <c r="F407" s="13"/>
    </row>
    <row r="408" spans="5:6" ht="18" customHeight="1">
      <c r="E408" s="41"/>
      <c r="F408" s="13"/>
    </row>
    <row r="409" spans="5:6" ht="18" customHeight="1">
      <c r="E409" s="41"/>
      <c r="F409" s="13"/>
    </row>
    <row r="410" spans="5:6" ht="18" customHeight="1">
      <c r="E410" s="41"/>
      <c r="F410" s="13"/>
    </row>
    <row r="411" spans="5:6" ht="18" customHeight="1">
      <c r="E411" s="41"/>
      <c r="F411" s="13"/>
    </row>
    <row r="412" spans="5:6" ht="18" customHeight="1">
      <c r="E412" s="41"/>
      <c r="F412" s="13"/>
    </row>
    <row r="413" spans="5:6" ht="18" customHeight="1">
      <c r="E413" s="41"/>
      <c r="F413" s="13"/>
    </row>
    <row r="414" spans="5:6" ht="18" customHeight="1">
      <c r="E414" s="41"/>
      <c r="F414" s="13"/>
    </row>
    <row r="415" spans="5:6" ht="18" customHeight="1">
      <c r="E415" s="41"/>
      <c r="F415" s="13"/>
    </row>
    <row r="416" spans="5:6" ht="18" customHeight="1">
      <c r="E416" s="41"/>
      <c r="F416" s="13"/>
    </row>
    <row r="417" spans="5:6" ht="18" customHeight="1">
      <c r="E417" s="41"/>
      <c r="F417" s="12"/>
    </row>
    <row r="418" spans="5:6" ht="18" customHeight="1">
      <c r="E418" s="41"/>
      <c r="F418" s="13"/>
    </row>
    <row r="419" spans="5:6" ht="18" customHeight="1">
      <c r="E419" s="41"/>
      <c r="F419" s="13"/>
    </row>
    <row r="420" spans="5:6" ht="18" customHeight="1">
      <c r="E420" s="41"/>
      <c r="F420" s="13"/>
    </row>
    <row r="421" spans="5:6" ht="18" customHeight="1">
      <c r="E421" s="41"/>
      <c r="F421" s="12"/>
    </row>
    <row r="422" spans="5:6" ht="18" customHeight="1">
      <c r="E422" s="41"/>
      <c r="F422" s="12"/>
    </row>
    <row r="423" spans="5:6" ht="18" customHeight="1">
      <c r="E423" s="41"/>
      <c r="F423" s="12"/>
    </row>
    <row r="424" spans="5:6" ht="18" customHeight="1">
      <c r="E424" s="41"/>
      <c r="F424" s="12"/>
    </row>
    <row r="425" spans="5:6" ht="18" customHeight="1">
      <c r="E425" s="41"/>
      <c r="F425" s="12"/>
    </row>
    <row r="426" spans="5:6" ht="18" customHeight="1">
      <c r="E426" s="41"/>
      <c r="F426" s="12"/>
    </row>
    <row r="427" spans="5:6" ht="18" customHeight="1">
      <c r="E427" s="41"/>
      <c r="F427" s="12"/>
    </row>
    <row r="428" spans="5:6" ht="18" customHeight="1">
      <c r="E428" s="41"/>
      <c r="F428" s="12"/>
    </row>
    <row r="429" spans="5:6" ht="18" customHeight="1">
      <c r="E429" s="41"/>
      <c r="F429" s="12"/>
    </row>
    <row r="430" spans="5:6" ht="18" customHeight="1">
      <c r="E430" s="41"/>
      <c r="F430" s="12"/>
    </row>
    <row r="431" spans="5:6" ht="18" customHeight="1">
      <c r="E431" s="41"/>
      <c r="F431" s="12"/>
    </row>
    <row r="432" spans="5:6" ht="18" customHeight="1">
      <c r="E432" s="41"/>
      <c r="F432" s="12"/>
    </row>
    <row r="433" spans="5:6" ht="18" customHeight="1">
      <c r="E433" s="41"/>
      <c r="F433" s="12"/>
    </row>
    <row r="434" spans="5:6" ht="18" customHeight="1">
      <c r="E434" s="41"/>
      <c r="F434" s="12"/>
    </row>
    <row r="435" spans="5:6" ht="18" customHeight="1">
      <c r="E435" s="41"/>
      <c r="F435" s="12"/>
    </row>
    <row r="436" spans="5:6" ht="18" customHeight="1">
      <c r="E436" s="41"/>
      <c r="F436" s="12"/>
    </row>
    <row r="437" spans="5:6" ht="18" customHeight="1">
      <c r="E437" s="41"/>
      <c r="F437" s="12"/>
    </row>
    <row r="438" spans="5:6" ht="18" customHeight="1">
      <c r="E438" s="41"/>
      <c r="F438" s="13"/>
    </row>
    <row r="439" spans="5:6" ht="18" customHeight="1">
      <c r="E439" s="41"/>
      <c r="F439" s="13"/>
    </row>
    <row r="440" spans="5:6" ht="18" customHeight="1">
      <c r="E440" s="41"/>
      <c r="F440" s="13"/>
    </row>
    <row r="441" spans="5:6" ht="18" customHeight="1">
      <c r="E441" s="41"/>
      <c r="F441" s="13"/>
    </row>
    <row r="442" spans="5:6" ht="18" customHeight="1">
      <c r="E442" s="41"/>
      <c r="F442" s="13"/>
    </row>
    <row r="443" spans="5:6" ht="18" customHeight="1">
      <c r="E443" s="41"/>
      <c r="F443" s="13"/>
    </row>
    <row r="444" spans="5:6" ht="18" customHeight="1">
      <c r="E444" s="41"/>
      <c r="F444" s="13"/>
    </row>
    <row r="445" spans="5:6" ht="18" customHeight="1">
      <c r="E445" s="41"/>
      <c r="F445" s="13"/>
    </row>
    <row r="446" spans="5:6" ht="18" customHeight="1">
      <c r="E446" s="41"/>
      <c r="F446" s="13"/>
    </row>
    <row r="447" spans="5:6" ht="18" customHeight="1">
      <c r="E447" s="41"/>
      <c r="F447" s="13"/>
    </row>
    <row r="448" spans="5:6" ht="18" customHeight="1">
      <c r="E448" s="41"/>
      <c r="F448" s="12"/>
    </row>
    <row r="449" spans="5:6" ht="18" customHeight="1">
      <c r="E449" s="41"/>
      <c r="F449" s="13"/>
    </row>
    <row r="450" spans="5:6" ht="18" customHeight="1">
      <c r="E450" s="41"/>
      <c r="F450" s="13"/>
    </row>
    <row r="451" spans="5:6" ht="18" customHeight="1">
      <c r="E451" s="41"/>
      <c r="F451" s="13"/>
    </row>
    <row r="452" spans="5:6" ht="18" customHeight="1">
      <c r="E452" s="41"/>
      <c r="F452" s="12"/>
    </row>
    <row r="453" spans="5:6" ht="18" customHeight="1">
      <c r="E453" s="41"/>
      <c r="F453" s="12"/>
    </row>
    <row r="454" spans="5:6" ht="18" customHeight="1">
      <c r="E454" s="41"/>
      <c r="F454" s="12"/>
    </row>
    <row r="455" spans="5:6" ht="18" customHeight="1">
      <c r="E455" s="41"/>
      <c r="F455" s="12"/>
    </row>
    <row r="456" spans="5:6" ht="18" customHeight="1">
      <c r="E456" s="41"/>
      <c r="F456" s="12"/>
    </row>
    <row r="457" spans="5:6" ht="18" customHeight="1">
      <c r="E457" s="41"/>
      <c r="F457" s="12"/>
    </row>
    <row r="458" spans="5:6" ht="18" customHeight="1">
      <c r="E458" s="41"/>
      <c r="F458" s="12"/>
    </row>
    <row r="459" spans="5:6" ht="18" customHeight="1">
      <c r="E459" s="41"/>
      <c r="F459" s="12"/>
    </row>
    <row r="460" spans="5:6" ht="18" customHeight="1">
      <c r="E460" s="41"/>
      <c r="F460" s="12"/>
    </row>
    <row r="461" spans="5:6" ht="18" customHeight="1">
      <c r="E461" s="41"/>
      <c r="F461" s="12"/>
    </row>
    <row r="462" spans="5:6" ht="18" customHeight="1">
      <c r="E462" s="41"/>
      <c r="F462" s="12"/>
    </row>
    <row r="463" spans="5:6" ht="18" customHeight="1">
      <c r="E463" s="41"/>
      <c r="F463" s="12"/>
    </row>
    <row r="464" spans="5:6" ht="18" customHeight="1">
      <c r="E464" s="41"/>
      <c r="F464" s="12"/>
    </row>
    <row r="465" spans="5:6" ht="18" customHeight="1">
      <c r="E465" s="41"/>
      <c r="F465" s="12"/>
    </row>
    <row r="466" spans="5:6" ht="18" customHeight="1">
      <c r="E466" s="41"/>
      <c r="F466" s="12"/>
    </row>
    <row r="467" spans="5:6" ht="18" customHeight="1">
      <c r="E467" s="41"/>
      <c r="F467" s="12"/>
    </row>
    <row r="468" spans="5:6" ht="18" customHeight="1">
      <c r="E468" s="41"/>
      <c r="F468" s="12"/>
    </row>
    <row r="469" spans="5:6" ht="18" customHeight="1">
      <c r="E469" s="41"/>
      <c r="F469" s="13"/>
    </row>
    <row r="470" spans="5:6" ht="18" customHeight="1">
      <c r="E470" s="41"/>
      <c r="F470" s="13"/>
    </row>
    <row r="471" spans="5:6" ht="18" customHeight="1">
      <c r="E471" s="41"/>
      <c r="F471" s="13"/>
    </row>
    <row r="472" spans="5:6" ht="18" customHeight="1">
      <c r="E472" s="41"/>
      <c r="F472" s="13"/>
    </row>
    <row r="473" spans="5:6" ht="18" customHeight="1">
      <c r="E473" s="41"/>
      <c r="F473" s="13"/>
    </row>
    <row r="474" spans="5:6" ht="18" customHeight="1">
      <c r="E474" s="41"/>
      <c r="F474" s="13"/>
    </row>
    <row r="475" spans="5:6" ht="18" customHeight="1">
      <c r="E475" s="41"/>
      <c r="F475" s="13"/>
    </row>
    <row r="476" spans="5:6" ht="18" customHeight="1">
      <c r="E476" s="41"/>
      <c r="F476" s="13"/>
    </row>
    <row r="477" spans="5:6" ht="18" customHeight="1">
      <c r="E477" s="41"/>
      <c r="F477" s="13"/>
    </row>
    <row r="478" spans="5:6" ht="18" customHeight="1">
      <c r="E478" s="41"/>
      <c r="F478" s="13"/>
    </row>
    <row r="479" spans="5:6" ht="18" customHeight="1">
      <c r="E479" s="41"/>
      <c r="F479" s="12"/>
    </row>
    <row r="480" spans="5:6" ht="18" customHeight="1">
      <c r="E480" s="41"/>
      <c r="F480" s="13"/>
    </row>
    <row r="481" spans="5:6" ht="18" customHeight="1">
      <c r="E481" s="41"/>
      <c r="F481" s="13"/>
    </row>
    <row r="482" spans="5:6" ht="18" customHeight="1">
      <c r="E482" s="41"/>
      <c r="F482" s="13"/>
    </row>
    <row r="483" spans="5:6" ht="18" customHeight="1">
      <c r="E483" s="41"/>
      <c r="F483" s="12"/>
    </row>
    <row r="484" spans="5:6" ht="18" customHeight="1">
      <c r="E484" s="41"/>
      <c r="F484" s="12"/>
    </row>
    <row r="485" spans="5:6" ht="18" customHeight="1">
      <c r="E485" s="41"/>
      <c r="F485" s="12"/>
    </row>
    <row r="486" spans="5:6" ht="18" customHeight="1">
      <c r="E486" s="41"/>
      <c r="F486" s="12"/>
    </row>
    <row r="487" spans="5:6" ht="18" customHeight="1">
      <c r="E487" s="41"/>
      <c r="F487" s="12"/>
    </row>
    <row r="488" spans="5:6" ht="18" customHeight="1">
      <c r="E488" s="41"/>
      <c r="F488" s="12"/>
    </row>
    <row r="489" spans="5:6" ht="18" customHeight="1">
      <c r="E489" s="41"/>
      <c r="F489" s="12"/>
    </row>
    <row r="490" spans="5:6" ht="18" customHeight="1">
      <c r="E490" s="41"/>
      <c r="F490" s="12"/>
    </row>
    <row r="491" spans="5:6" ht="18" customHeight="1">
      <c r="E491" s="41"/>
      <c r="F491" s="12"/>
    </row>
    <row r="492" spans="5:6" ht="18" customHeight="1">
      <c r="E492" s="41"/>
      <c r="F492" s="12"/>
    </row>
    <row r="493" spans="5:6" ht="18" customHeight="1">
      <c r="E493" s="41"/>
      <c r="F493" s="12"/>
    </row>
    <row r="494" spans="5:6" ht="18" customHeight="1">
      <c r="E494" s="41"/>
      <c r="F494" s="12"/>
    </row>
    <row r="495" spans="5:6" ht="18" customHeight="1">
      <c r="E495" s="41"/>
      <c r="F495" s="12"/>
    </row>
    <row r="496" spans="5:6" ht="18" customHeight="1">
      <c r="E496" s="41"/>
      <c r="F496" s="12"/>
    </row>
    <row r="497" spans="5:6" ht="18" customHeight="1">
      <c r="E497" s="41"/>
      <c r="F497" s="12"/>
    </row>
    <row r="498" spans="5:6" ht="18" customHeight="1">
      <c r="E498" s="41"/>
      <c r="F498" s="12"/>
    </row>
    <row r="499" spans="5:6" ht="18" customHeight="1">
      <c r="E499" s="41"/>
      <c r="F499" s="41"/>
    </row>
    <row r="500" spans="5:6" ht="18" customHeight="1">
      <c r="E500" s="41"/>
      <c r="F500" s="41"/>
    </row>
    <row r="501" spans="5:6" ht="18" customHeight="1">
      <c r="E501" s="41"/>
      <c r="F501" s="41"/>
    </row>
    <row r="502" spans="5:6" ht="18" customHeight="1">
      <c r="E502" s="41"/>
      <c r="F502" s="41"/>
    </row>
    <row r="503" spans="5:6" ht="18" customHeight="1">
      <c r="E503" s="41"/>
      <c r="F503" s="41"/>
    </row>
    <row r="504" spans="5:6" ht="18" customHeight="1">
      <c r="E504" s="41"/>
      <c r="F504" s="41"/>
    </row>
    <row r="505" spans="5:6" ht="18" customHeight="1">
      <c r="E505" s="41"/>
      <c r="F505" s="41"/>
    </row>
    <row r="506" spans="5:6" ht="18" customHeight="1">
      <c r="E506" s="41"/>
      <c r="F506" s="41"/>
    </row>
    <row r="507" spans="5:6" ht="18" customHeight="1">
      <c r="E507" s="41"/>
      <c r="F507" s="41"/>
    </row>
    <row r="508" spans="5:6" ht="18" customHeight="1">
      <c r="E508" s="41"/>
      <c r="F508" s="41"/>
    </row>
    <row r="509" spans="5:6" ht="18" customHeight="1">
      <c r="E509" s="41"/>
      <c r="F509" s="41"/>
    </row>
    <row r="510" spans="5:6" ht="18" customHeight="1">
      <c r="E510" s="41"/>
      <c r="F510" s="41"/>
    </row>
    <row r="511" spans="5:6" ht="18" customHeight="1">
      <c r="E511" s="41"/>
      <c r="F511" s="41"/>
    </row>
    <row r="512" spans="5:6" ht="18" customHeight="1">
      <c r="E512" s="41"/>
      <c r="F512" s="41"/>
    </row>
    <row r="513" spans="5:6" ht="18" customHeight="1">
      <c r="E513" s="41"/>
      <c r="F513" s="41"/>
    </row>
    <row r="514" spans="5:6" ht="18" customHeight="1">
      <c r="E514" s="41"/>
      <c r="F514" s="41"/>
    </row>
    <row r="515" spans="5:6" ht="18" customHeight="1">
      <c r="E515" s="41"/>
      <c r="F515" s="41"/>
    </row>
    <row r="516" spans="5:6" ht="18" customHeight="1">
      <c r="E516" s="41"/>
      <c r="F516" s="41"/>
    </row>
    <row r="517" spans="5:6" ht="18" customHeight="1">
      <c r="E517" s="41"/>
      <c r="F517" s="41"/>
    </row>
    <row r="518" spans="5:6" ht="18" customHeight="1">
      <c r="E518" s="41"/>
      <c r="F518" s="41"/>
    </row>
    <row r="519" spans="5:6" ht="18" customHeight="1">
      <c r="E519" s="41"/>
      <c r="F519" s="41"/>
    </row>
    <row r="520" spans="5:6" ht="18" customHeight="1">
      <c r="E520" s="41"/>
      <c r="F520" s="41"/>
    </row>
    <row r="521" spans="5:6" ht="18" customHeight="1">
      <c r="E521" s="41"/>
      <c r="F521" s="41"/>
    </row>
    <row r="522" spans="5:6" ht="18" customHeight="1">
      <c r="E522" s="41"/>
      <c r="F522" s="41"/>
    </row>
    <row r="523" spans="5:6" ht="18" customHeight="1">
      <c r="E523" s="41"/>
      <c r="F523" s="41"/>
    </row>
    <row r="524" spans="5:6" ht="18" customHeight="1">
      <c r="E524" s="41"/>
      <c r="F524" s="41"/>
    </row>
    <row r="525" spans="5:6" ht="18" customHeight="1">
      <c r="E525" s="41"/>
      <c r="F525" s="41"/>
    </row>
    <row r="526" spans="5:6" ht="18" customHeight="1">
      <c r="E526" s="41"/>
      <c r="F526" s="41"/>
    </row>
    <row r="527" spans="5:6" ht="18" customHeight="1">
      <c r="E527" s="41"/>
      <c r="F527" s="41"/>
    </row>
    <row r="528" spans="5:6" ht="18" customHeight="1">
      <c r="E528" s="41"/>
      <c r="F528" s="41"/>
    </row>
    <row r="529" spans="5:6" ht="18" customHeight="1">
      <c r="E529" s="41"/>
      <c r="F529" s="41"/>
    </row>
    <row r="530" spans="5:6" ht="18" customHeight="1">
      <c r="E530" s="41"/>
      <c r="F530" s="41"/>
    </row>
    <row r="531" spans="5:6" ht="18" customHeight="1">
      <c r="E531" s="41"/>
      <c r="F531" s="41"/>
    </row>
    <row r="532" spans="5:6" ht="18" customHeight="1">
      <c r="E532" s="41"/>
      <c r="F532" s="41"/>
    </row>
    <row r="533" spans="5:6" ht="18" customHeight="1">
      <c r="E533" s="41"/>
      <c r="F533" s="41"/>
    </row>
    <row r="534" spans="5:6" ht="18" customHeight="1">
      <c r="E534" s="41"/>
      <c r="F534" s="41"/>
    </row>
    <row r="535" spans="5:6" ht="18" customHeight="1">
      <c r="E535" s="41"/>
      <c r="F535" s="41"/>
    </row>
    <row r="536" spans="5:6" ht="18" customHeight="1">
      <c r="E536" s="41"/>
      <c r="F536" s="41"/>
    </row>
    <row r="537" spans="5:6" ht="18" customHeight="1">
      <c r="E537" s="41"/>
      <c r="F537" s="41"/>
    </row>
    <row r="538" spans="5:6" ht="18" customHeight="1">
      <c r="E538" s="41"/>
      <c r="F538" s="41"/>
    </row>
    <row r="539" spans="5:6" ht="18" customHeight="1">
      <c r="E539" s="41"/>
      <c r="F539" s="41"/>
    </row>
    <row r="540" spans="5:6" ht="18" customHeight="1">
      <c r="E540" s="41"/>
      <c r="F540" s="41"/>
    </row>
    <row r="541" spans="5:6" ht="18" customHeight="1">
      <c r="E541" s="41"/>
      <c r="F541" s="41"/>
    </row>
    <row r="542" spans="5:6" ht="18" customHeight="1">
      <c r="E542" s="41"/>
      <c r="F542" s="41"/>
    </row>
    <row r="543" spans="5:6" ht="18" customHeight="1">
      <c r="E543" s="41"/>
      <c r="F543" s="41"/>
    </row>
    <row r="544" spans="5:6" ht="18" customHeight="1">
      <c r="E544" s="41"/>
      <c r="F544" s="41"/>
    </row>
    <row r="545" spans="5:6" ht="18" customHeight="1">
      <c r="E545" s="41"/>
      <c r="F545" s="41"/>
    </row>
    <row r="546" spans="5:6" ht="18" customHeight="1">
      <c r="E546" s="41"/>
      <c r="F546" s="41"/>
    </row>
    <row r="547" spans="5:6" ht="18" customHeight="1">
      <c r="E547" s="41"/>
      <c r="F547" s="41"/>
    </row>
    <row r="548" spans="5:6" ht="18" customHeight="1">
      <c r="E548" s="41"/>
      <c r="F548" s="41"/>
    </row>
    <row r="549" spans="5:6" ht="18" customHeight="1">
      <c r="E549" s="41"/>
      <c r="F549" s="41"/>
    </row>
    <row r="550" spans="5:6" ht="18" customHeight="1">
      <c r="E550" s="41"/>
      <c r="F550" s="41"/>
    </row>
    <row r="551" spans="5:6" ht="18" customHeight="1">
      <c r="E551" s="41"/>
      <c r="F551" s="41"/>
    </row>
    <row r="552" spans="5:6" ht="18" customHeight="1">
      <c r="E552" s="41"/>
      <c r="F552" s="41"/>
    </row>
    <row r="553" spans="5:6" ht="18" customHeight="1">
      <c r="E553" s="41"/>
      <c r="F553" s="41"/>
    </row>
    <row r="554" spans="5:6" ht="18" customHeight="1">
      <c r="E554" s="41"/>
      <c r="F554" s="41"/>
    </row>
    <row r="555" spans="5:6" ht="18" customHeight="1">
      <c r="E555" s="41"/>
      <c r="F555" s="41"/>
    </row>
    <row r="556" spans="5:6" ht="18" customHeight="1">
      <c r="E556" s="41"/>
      <c r="F556" s="41"/>
    </row>
    <row r="557" spans="5:6" ht="18" customHeight="1">
      <c r="E557" s="41"/>
      <c r="F557" s="41"/>
    </row>
    <row r="558" spans="5:6" ht="18" customHeight="1">
      <c r="E558" s="41"/>
      <c r="F558" s="41"/>
    </row>
    <row r="559" spans="5:6" ht="18" customHeight="1">
      <c r="E559" s="41"/>
      <c r="F559" s="41"/>
    </row>
    <row r="560" spans="5:6" ht="18" customHeight="1">
      <c r="E560" s="41"/>
      <c r="F560" s="41"/>
    </row>
    <row r="561" spans="5:6" ht="18" customHeight="1">
      <c r="E561" s="41"/>
      <c r="F561" s="41"/>
    </row>
    <row r="562" spans="5:6" ht="18" customHeight="1">
      <c r="E562" s="41"/>
      <c r="F562" s="41"/>
    </row>
    <row r="563" spans="5:6" ht="18" customHeight="1">
      <c r="E563" s="41"/>
      <c r="F563" s="41"/>
    </row>
    <row r="564" spans="5:6" ht="18" customHeight="1">
      <c r="E564" s="41"/>
      <c r="F564" s="41"/>
    </row>
    <row r="565" spans="5:6" ht="18" customHeight="1">
      <c r="E565" s="41"/>
      <c r="F565" s="41"/>
    </row>
    <row r="566" spans="5:6" ht="18" customHeight="1">
      <c r="E566" s="41"/>
      <c r="F566" s="41"/>
    </row>
    <row r="567" spans="5:6" ht="18" customHeight="1">
      <c r="E567" s="41"/>
      <c r="F567" s="41"/>
    </row>
    <row r="568" spans="5:6" ht="18" customHeight="1">
      <c r="E568" s="41"/>
      <c r="F568" s="41"/>
    </row>
    <row r="569" spans="5:6" ht="18" customHeight="1">
      <c r="E569" s="41"/>
      <c r="F569" s="41"/>
    </row>
    <row r="570" spans="5:6" ht="18" customHeight="1">
      <c r="E570" s="41"/>
      <c r="F570" s="41"/>
    </row>
    <row r="571" spans="5:6" ht="18" customHeight="1">
      <c r="E571" s="41"/>
      <c r="F571" s="41"/>
    </row>
    <row r="572" spans="5:6" ht="18" customHeight="1">
      <c r="E572" s="41"/>
      <c r="F572" s="41"/>
    </row>
    <row r="573" spans="5:6" ht="18" customHeight="1">
      <c r="E573" s="41"/>
      <c r="F573" s="41"/>
    </row>
    <row r="574" spans="5:6" ht="18" customHeight="1">
      <c r="E574" s="41"/>
      <c r="F574" s="41"/>
    </row>
    <row r="575" spans="5:6" ht="18" customHeight="1">
      <c r="E575" s="41"/>
      <c r="F575" s="41"/>
    </row>
    <row r="576" spans="5:6" ht="18" customHeight="1">
      <c r="E576" s="41"/>
      <c r="F576" s="41"/>
    </row>
    <row r="577" spans="5:6" ht="18" customHeight="1">
      <c r="E577" s="41"/>
      <c r="F577" s="41"/>
    </row>
    <row r="578" spans="5:6" ht="18" customHeight="1">
      <c r="E578" s="41"/>
      <c r="F578" s="41"/>
    </row>
    <row r="579" spans="5:6" ht="18" customHeight="1">
      <c r="E579" s="41"/>
      <c r="F579" s="41"/>
    </row>
    <row r="580" spans="5:6" ht="18" customHeight="1">
      <c r="E580" s="41"/>
      <c r="F580" s="41"/>
    </row>
    <row r="581" spans="5:6" ht="18" customHeight="1">
      <c r="E581" s="41"/>
      <c r="F581" s="41"/>
    </row>
    <row r="582" spans="5:6" ht="18" customHeight="1">
      <c r="E582" s="41"/>
      <c r="F582" s="41"/>
    </row>
    <row r="583" spans="5:6" ht="18" customHeight="1">
      <c r="E583" s="41"/>
      <c r="F583" s="41"/>
    </row>
    <row r="584" spans="5:6" ht="18" customHeight="1">
      <c r="E584" s="41"/>
      <c r="F584" s="41"/>
    </row>
    <row r="585" spans="5:6" ht="18" customHeight="1">
      <c r="E585" s="41"/>
      <c r="F585" s="41"/>
    </row>
    <row r="586" spans="5:6" ht="18" customHeight="1">
      <c r="E586" s="41"/>
      <c r="F586" s="41"/>
    </row>
    <row r="587" spans="5:6" ht="18" customHeight="1">
      <c r="E587" s="41"/>
      <c r="F587" s="41"/>
    </row>
    <row r="588" spans="5:6" ht="18" customHeight="1">
      <c r="E588" s="41"/>
      <c r="F588" s="41"/>
    </row>
    <row r="589" spans="5:6" ht="18" customHeight="1">
      <c r="E589" s="41"/>
      <c r="F589" s="41"/>
    </row>
    <row r="590" spans="5:6" ht="18" customHeight="1">
      <c r="E590" s="41"/>
      <c r="F590" s="41"/>
    </row>
    <row r="591" spans="5:6" ht="18" customHeight="1">
      <c r="E591" s="41"/>
      <c r="F591" s="41"/>
    </row>
    <row r="592" spans="5:6" ht="18" customHeight="1">
      <c r="E592" s="41"/>
      <c r="F592" s="41"/>
    </row>
    <row r="593" spans="5:6" ht="18" customHeight="1">
      <c r="E593" s="41"/>
      <c r="F593" s="41"/>
    </row>
    <row r="594" spans="5:6" ht="18" customHeight="1">
      <c r="E594" s="41"/>
      <c r="F594" s="41"/>
    </row>
    <row r="595" spans="5:6" ht="18" customHeight="1">
      <c r="E595" s="41"/>
      <c r="F595" s="41"/>
    </row>
    <row r="596" spans="5:6" ht="18" customHeight="1">
      <c r="E596" s="41"/>
      <c r="F596" s="41"/>
    </row>
    <row r="597" spans="5:6" ht="18" customHeight="1">
      <c r="E597" s="41"/>
      <c r="F597" s="41"/>
    </row>
    <row r="598" spans="5:6" ht="18" customHeight="1">
      <c r="E598" s="41"/>
      <c r="F598" s="41"/>
    </row>
    <row r="599" spans="5:6" ht="18" customHeight="1">
      <c r="E599" s="41"/>
      <c r="F599" s="41"/>
    </row>
    <row r="600" spans="5:6" ht="18" customHeight="1">
      <c r="E600" s="41"/>
      <c r="F600" s="41"/>
    </row>
    <row r="601" spans="5:6" ht="18" customHeight="1">
      <c r="E601" s="41"/>
      <c r="F601" s="41"/>
    </row>
    <row r="602" spans="5:6" ht="18" customHeight="1">
      <c r="E602" s="41"/>
      <c r="F602" s="41"/>
    </row>
    <row r="603" spans="5:6" ht="18" customHeight="1">
      <c r="E603" s="41"/>
      <c r="F603" s="41"/>
    </row>
    <row r="604" spans="5:6" ht="18" customHeight="1">
      <c r="E604" s="41"/>
      <c r="F604" s="41"/>
    </row>
    <row r="605" spans="5:6" ht="18" customHeight="1">
      <c r="E605" s="41"/>
      <c r="F605" s="41"/>
    </row>
    <row r="606" spans="5:6" ht="18" customHeight="1">
      <c r="E606" s="41"/>
      <c r="F606" s="41"/>
    </row>
    <row r="607" spans="5:6" ht="18" customHeight="1">
      <c r="E607" s="41"/>
      <c r="F607" s="41"/>
    </row>
    <row r="608" spans="5:6" ht="18" customHeight="1">
      <c r="E608" s="41"/>
      <c r="F608" s="41"/>
    </row>
    <row r="609" spans="5:6" ht="18" customHeight="1">
      <c r="E609" s="41"/>
      <c r="F609" s="41"/>
    </row>
    <row r="610" spans="5:6" ht="18" customHeight="1">
      <c r="E610" s="41"/>
      <c r="F610" s="41"/>
    </row>
    <row r="611" spans="5:6" ht="18" customHeight="1">
      <c r="E611" s="41"/>
      <c r="F611" s="41"/>
    </row>
    <row r="612" spans="5:6" ht="18" customHeight="1">
      <c r="E612" s="41"/>
      <c r="F612" s="41"/>
    </row>
    <row r="613" spans="5:6" ht="18" customHeight="1">
      <c r="E613" s="41"/>
      <c r="F613" s="41"/>
    </row>
    <row r="614" spans="5:6" ht="18" customHeight="1">
      <c r="E614" s="41"/>
      <c r="F614" s="41"/>
    </row>
    <row r="615" spans="5:6" ht="18" customHeight="1">
      <c r="E615" s="41"/>
      <c r="F615" s="41"/>
    </row>
    <row r="616" spans="5:6" ht="18" customHeight="1">
      <c r="E616" s="41"/>
      <c r="F616" s="41"/>
    </row>
    <row r="617" spans="5:6" ht="18" customHeight="1">
      <c r="E617" s="41"/>
      <c r="F617" s="41"/>
    </row>
    <row r="618" spans="5:6" ht="18" customHeight="1">
      <c r="E618" s="41"/>
      <c r="F618" s="41"/>
    </row>
    <row r="619" spans="5:6" ht="18" customHeight="1">
      <c r="E619" s="41"/>
      <c r="F619" s="41"/>
    </row>
    <row r="620" spans="5:6" ht="18" customHeight="1">
      <c r="E620" s="41"/>
      <c r="F620" s="41"/>
    </row>
    <row r="621" spans="5:6" ht="18" customHeight="1">
      <c r="E621" s="41"/>
      <c r="F621" s="41"/>
    </row>
    <row r="622" spans="5:6" ht="18" customHeight="1">
      <c r="E622" s="41"/>
      <c r="F622" s="41"/>
    </row>
    <row r="623" spans="5:6" ht="18" customHeight="1">
      <c r="E623" s="41"/>
      <c r="F623" s="41"/>
    </row>
    <row r="624" spans="5:6" ht="18" customHeight="1">
      <c r="E624" s="41"/>
      <c r="F624" s="41"/>
    </row>
    <row r="625" spans="5:6" ht="18" customHeight="1">
      <c r="E625" s="41"/>
      <c r="F625" s="41"/>
    </row>
    <row r="626" spans="5:6" ht="18" customHeight="1">
      <c r="E626" s="41"/>
      <c r="F626" s="41"/>
    </row>
    <row r="627" spans="5:6" ht="18" customHeight="1">
      <c r="E627" s="41"/>
      <c r="F627" s="41"/>
    </row>
    <row r="628" spans="5:6" ht="18" customHeight="1">
      <c r="E628" s="41"/>
      <c r="F628" s="41"/>
    </row>
    <row r="629" spans="5:6" ht="18" customHeight="1">
      <c r="E629" s="41"/>
      <c r="F629" s="41"/>
    </row>
    <row r="630" spans="5:6" ht="18" customHeight="1">
      <c r="E630" s="41"/>
      <c r="F630" s="41"/>
    </row>
    <row r="631" spans="5:6" ht="18" customHeight="1">
      <c r="E631" s="41"/>
      <c r="F631" s="41"/>
    </row>
    <row r="632" spans="5:6" ht="18" customHeight="1">
      <c r="E632" s="41"/>
      <c r="F632" s="41"/>
    </row>
    <row r="633" spans="5:6" ht="18" customHeight="1">
      <c r="E633" s="41"/>
      <c r="F633" s="41"/>
    </row>
    <row r="634" spans="5:6" ht="18" customHeight="1">
      <c r="E634" s="41"/>
      <c r="F634" s="41"/>
    </row>
    <row r="635" spans="5:6" ht="18" customHeight="1">
      <c r="E635" s="41"/>
      <c r="F635" s="41"/>
    </row>
    <row r="636" spans="5:6" ht="18" customHeight="1">
      <c r="E636" s="41"/>
      <c r="F636" s="41"/>
    </row>
    <row r="637" spans="5:6" ht="18" customHeight="1">
      <c r="E637" s="41"/>
      <c r="F637" s="41"/>
    </row>
    <row r="638" spans="5:6" ht="18" customHeight="1">
      <c r="E638" s="41"/>
      <c r="F638" s="41"/>
    </row>
    <row r="639" spans="5:6" ht="18" customHeight="1">
      <c r="E639" s="41"/>
      <c r="F639" s="41"/>
    </row>
    <row r="640" spans="5:6" ht="18" customHeight="1">
      <c r="E640" s="41"/>
      <c r="F640" s="41"/>
    </row>
    <row r="641" spans="5:6" ht="18" customHeight="1">
      <c r="E641" s="41"/>
      <c r="F641" s="41"/>
    </row>
    <row r="642" spans="5:6" ht="18" customHeight="1">
      <c r="E642" s="41"/>
      <c r="F642" s="41"/>
    </row>
    <row r="643" spans="5:6" ht="18" customHeight="1">
      <c r="E643" s="41"/>
      <c r="F643" s="41"/>
    </row>
    <row r="644" spans="5:6" ht="18" customHeight="1">
      <c r="E644" s="41"/>
      <c r="F644" s="41"/>
    </row>
    <row r="645" spans="5:6" ht="18" customHeight="1">
      <c r="E645" s="41"/>
      <c r="F645" s="41"/>
    </row>
    <row r="646" spans="5:6" ht="18" customHeight="1">
      <c r="E646" s="41"/>
      <c r="F646" s="41"/>
    </row>
    <row r="647" spans="5:6" ht="18" customHeight="1">
      <c r="E647" s="41"/>
      <c r="F647" s="41"/>
    </row>
    <row r="648" spans="5:6" ht="18" customHeight="1">
      <c r="E648" s="41"/>
      <c r="F648" s="41"/>
    </row>
    <row r="649" spans="5:6" ht="18" customHeight="1">
      <c r="E649" s="41"/>
      <c r="F649" s="41"/>
    </row>
    <row r="650" spans="5:6" ht="18" customHeight="1">
      <c r="E650" s="41"/>
      <c r="F650" s="41"/>
    </row>
    <row r="651" spans="5:6" ht="18" customHeight="1">
      <c r="E651" s="41"/>
      <c r="F651" s="41"/>
    </row>
    <row r="652" spans="5:6" ht="18" customHeight="1">
      <c r="E652" s="41"/>
      <c r="F652" s="41"/>
    </row>
    <row r="653" spans="5:6" ht="18" customHeight="1">
      <c r="E653" s="41"/>
      <c r="F653" s="41"/>
    </row>
    <row r="654" spans="5:6" ht="18" customHeight="1">
      <c r="E654" s="41"/>
      <c r="F654" s="41"/>
    </row>
    <row r="655" spans="5:6" ht="18" customHeight="1">
      <c r="E655" s="41"/>
      <c r="F655" s="41"/>
    </row>
    <row r="656" spans="5:6" ht="18" customHeight="1">
      <c r="E656" s="41"/>
      <c r="F656" s="41"/>
    </row>
    <row r="657" spans="5:6" ht="18" customHeight="1">
      <c r="E657" s="41"/>
      <c r="F657" s="41"/>
    </row>
    <row r="658" spans="5:6" ht="18" customHeight="1">
      <c r="E658" s="41"/>
      <c r="F658" s="41"/>
    </row>
    <row r="659" spans="5:6" ht="18" customHeight="1">
      <c r="E659" s="41"/>
      <c r="F659" s="41"/>
    </row>
    <row r="660" spans="5:6" ht="18" customHeight="1">
      <c r="E660" s="41"/>
      <c r="F660" s="41"/>
    </row>
    <row r="661" spans="5:6" ht="18" customHeight="1">
      <c r="E661" s="41"/>
      <c r="F661" s="41"/>
    </row>
    <row r="662" spans="5:6" ht="18" customHeight="1">
      <c r="E662" s="41"/>
      <c r="F662" s="41"/>
    </row>
    <row r="663" spans="5:6" ht="18" customHeight="1">
      <c r="E663" s="41"/>
      <c r="F663" s="41"/>
    </row>
    <row r="664" spans="5:6" ht="18" customHeight="1">
      <c r="E664" s="41"/>
      <c r="F664" s="41"/>
    </row>
    <row r="665" spans="5:6" ht="18" customHeight="1">
      <c r="E665" s="41"/>
      <c r="F665" s="41"/>
    </row>
    <row r="666" spans="5:6" ht="18" customHeight="1">
      <c r="E666" s="41"/>
      <c r="F666" s="41"/>
    </row>
    <row r="667" spans="5:6" ht="18" customHeight="1">
      <c r="E667" s="41"/>
      <c r="F667" s="41"/>
    </row>
    <row r="668" spans="5:6" ht="18" customHeight="1">
      <c r="E668" s="41"/>
      <c r="F668" s="41"/>
    </row>
    <row r="669" spans="5:6" ht="18" customHeight="1">
      <c r="E669" s="41"/>
      <c r="F669" s="41"/>
    </row>
    <row r="670" spans="5:6" ht="18" customHeight="1">
      <c r="E670" s="41"/>
      <c r="F670" s="41"/>
    </row>
    <row r="671" spans="5:6" ht="18" customHeight="1">
      <c r="E671" s="41"/>
      <c r="F671" s="41"/>
    </row>
    <row r="672" spans="5:6" ht="18" customHeight="1">
      <c r="E672" s="41"/>
      <c r="F672" s="41"/>
    </row>
    <row r="673" spans="5:6" ht="18" customHeight="1">
      <c r="E673" s="41"/>
      <c r="F673" s="41"/>
    </row>
    <row r="674" spans="5:6" ht="18" customHeight="1">
      <c r="E674" s="41"/>
      <c r="F674" s="41"/>
    </row>
    <row r="675" spans="5:6" ht="18" customHeight="1">
      <c r="E675" s="41"/>
      <c r="F675" s="41"/>
    </row>
    <row r="676" spans="5:6" ht="18" customHeight="1">
      <c r="E676" s="41"/>
      <c r="F676" s="41"/>
    </row>
    <row r="677" spans="5:6" ht="18" customHeight="1">
      <c r="E677" s="41"/>
      <c r="F677" s="41"/>
    </row>
    <row r="678" spans="5:6" ht="18" customHeight="1">
      <c r="E678" s="41"/>
      <c r="F678" s="41"/>
    </row>
    <row r="679" spans="5:6" ht="18" customHeight="1">
      <c r="E679" s="41"/>
      <c r="F679" s="41"/>
    </row>
    <row r="680" spans="5:6" ht="18" customHeight="1">
      <c r="E680" s="41"/>
      <c r="F680" s="41"/>
    </row>
    <row r="681" spans="5:6" ht="18" customHeight="1">
      <c r="E681" s="41"/>
      <c r="F681" s="41"/>
    </row>
    <row r="682" spans="5:6" ht="18" customHeight="1">
      <c r="E682" s="41"/>
      <c r="F682" s="41"/>
    </row>
    <row r="683" spans="5:6" ht="18" customHeight="1">
      <c r="E683" s="41"/>
      <c r="F683" s="41"/>
    </row>
    <row r="684" spans="5:6" ht="18" customHeight="1">
      <c r="E684" s="41"/>
      <c r="F684" s="41"/>
    </row>
    <row r="685" spans="5:6" ht="18" customHeight="1">
      <c r="E685" s="41"/>
      <c r="F685" s="41"/>
    </row>
    <row r="686" spans="5:6" ht="18" customHeight="1">
      <c r="E686" s="41"/>
      <c r="F686" s="41"/>
    </row>
    <row r="687" spans="5:6" ht="18" customHeight="1">
      <c r="E687" s="41"/>
      <c r="F687" s="41"/>
    </row>
    <row r="688" spans="5:6" ht="18" customHeight="1">
      <c r="E688" s="41"/>
      <c r="F688" s="41"/>
    </row>
    <row r="689" spans="5:6" ht="18" customHeight="1">
      <c r="E689" s="41"/>
      <c r="F689" s="41"/>
    </row>
    <row r="690" spans="5:6" ht="18" customHeight="1">
      <c r="E690" s="41"/>
      <c r="F690" s="41"/>
    </row>
    <row r="691" spans="5:6" ht="18" customHeight="1">
      <c r="E691" s="41"/>
      <c r="F691" s="41"/>
    </row>
    <row r="692" spans="5:6" ht="18" customHeight="1">
      <c r="E692" s="41"/>
      <c r="F692" s="41"/>
    </row>
    <row r="693" spans="5:6" ht="18" customHeight="1">
      <c r="E693" s="41"/>
      <c r="F693" s="41"/>
    </row>
    <row r="694" spans="5:6" ht="18" customHeight="1">
      <c r="E694" s="41"/>
      <c r="F694" s="41"/>
    </row>
    <row r="695" spans="5:6" ht="18" customHeight="1">
      <c r="E695" s="41"/>
      <c r="F695" s="41"/>
    </row>
    <row r="696" spans="5:6" ht="18" customHeight="1">
      <c r="E696" s="41"/>
      <c r="F696" s="41"/>
    </row>
    <row r="697" spans="5:6" ht="18" customHeight="1">
      <c r="E697" s="41"/>
      <c r="F697" s="41"/>
    </row>
    <row r="698" spans="5:6" ht="18" customHeight="1">
      <c r="E698" s="41"/>
      <c r="F698" s="41"/>
    </row>
    <row r="699" spans="5:6" ht="18" customHeight="1">
      <c r="E699" s="41"/>
      <c r="F699" s="41"/>
    </row>
    <row r="700" spans="5:6" ht="18" customHeight="1">
      <c r="E700" s="41"/>
      <c r="F700" s="41"/>
    </row>
    <row r="701" spans="5:6" ht="18" customHeight="1">
      <c r="E701" s="41"/>
      <c r="F701" s="41"/>
    </row>
    <row r="702" spans="5:6" ht="18" customHeight="1">
      <c r="E702" s="41"/>
      <c r="F702" s="41"/>
    </row>
    <row r="703" spans="5:6" ht="18" customHeight="1">
      <c r="E703" s="41"/>
      <c r="F703" s="41"/>
    </row>
    <row r="704" spans="5:6" ht="18" customHeight="1">
      <c r="E704" s="41"/>
      <c r="F704" s="41"/>
    </row>
    <row r="705" spans="5:6" ht="18" customHeight="1">
      <c r="E705" s="41"/>
      <c r="F705" s="41"/>
    </row>
    <row r="706" spans="5:6" ht="18" customHeight="1">
      <c r="E706" s="41"/>
      <c r="F706" s="41"/>
    </row>
    <row r="707" spans="5:6" ht="18" customHeight="1">
      <c r="E707" s="41"/>
      <c r="F707" s="41"/>
    </row>
    <row r="708" spans="5:6" ht="18" customHeight="1">
      <c r="E708" s="41"/>
      <c r="F708" s="41"/>
    </row>
    <row r="709" spans="5:6" ht="18" customHeight="1">
      <c r="E709" s="41"/>
      <c r="F709" s="41"/>
    </row>
    <row r="710" spans="5:6" ht="18" customHeight="1">
      <c r="E710" s="41"/>
      <c r="F710" s="41"/>
    </row>
    <row r="711" spans="5:6" ht="18" customHeight="1">
      <c r="E711" s="41"/>
      <c r="F711" s="41"/>
    </row>
    <row r="712" spans="5:6" ht="18" customHeight="1">
      <c r="E712" s="41"/>
      <c r="F712" s="41"/>
    </row>
    <row r="713" spans="5:6" ht="18" customHeight="1">
      <c r="E713" s="41"/>
      <c r="F713" s="41"/>
    </row>
    <row r="714" spans="5:6" ht="18" customHeight="1">
      <c r="E714" s="41"/>
      <c r="F714" s="41"/>
    </row>
    <row r="715" spans="5:6" ht="18" customHeight="1">
      <c r="E715" s="41"/>
      <c r="F715" s="41"/>
    </row>
    <row r="716" spans="5:6" ht="18" customHeight="1">
      <c r="E716" s="41"/>
      <c r="F716" s="41"/>
    </row>
    <row r="717" spans="5:6" ht="18" customHeight="1">
      <c r="E717" s="41"/>
      <c r="F717" s="41"/>
    </row>
    <row r="718" spans="5:6" ht="18" customHeight="1">
      <c r="E718" s="41"/>
      <c r="F718" s="41"/>
    </row>
    <row r="719" spans="5:6" ht="18" customHeight="1">
      <c r="E719" s="41"/>
      <c r="F719" s="41"/>
    </row>
    <row r="720" spans="5:6" ht="18" customHeight="1">
      <c r="E720" s="41"/>
      <c r="F720" s="41"/>
    </row>
    <row r="721" spans="5:6" ht="18" customHeight="1">
      <c r="E721" s="41"/>
      <c r="F721" s="41"/>
    </row>
    <row r="722" spans="5:6" ht="18" customHeight="1">
      <c r="E722" s="41"/>
      <c r="F722" s="41"/>
    </row>
    <row r="723" spans="5:6" ht="18" customHeight="1">
      <c r="E723" s="41"/>
      <c r="F723" s="41"/>
    </row>
    <row r="724" spans="5:6" ht="18" customHeight="1">
      <c r="E724" s="41"/>
      <c r="F724" s="41"/>
    </row>
    <row r="725" spans="5:6" ht="18" customHeight="1">
      <c r="E725" s="41"/>
      <c r="F725" s="41"/>
    </row>
    <row r="726" spans="5:6" ht="18" customHeight="1">
      <c r="E726" s="41"/>
      <c r="F726" s="41"/>
    </row>
    <row r="727" spans="5:6" ht="18" customHeight="1">
      <c r="E727" s="41"/>
      <c r="F727" s="41"/>
    </row>
    <row r="728" spans="5:6" ht="18" customHeight="1">
      <c r="E728" s="41"/>
      <c r="F728" s="41"/>
    </row>
    <row r="729" spans="5:6" ht="18" customHeight="1">
      <c r="E729" s="41"/>
      <c r="F729" s="41"/>
    </row>
    <row r="730" spans="5:6" ht="18" customHeight="1">
      <c r="E730" s="41"/>
      <c r="F730" s="41"/>
    </row>
    <row r="731" spans="5:6" ht="18" customHeight="1">
      <c r="E731" s="41"/>
      <c r="F731" s="41"/>
    </row>
    <row r="732" spans="5:6" ht="18" customHeight="1">
      <c r="E732" s="41"/>
      <c r="F732" s="41"/>
    </row>
    <row r="733" spans="5:6" ht="18" customHeight="1">
      <c r="E733" s="41"/>
      <c r="F733" s="41"/>
    </row>
    <row r="734" spans="5:6" ht="18" customHeight="1">
      <c r="E734" s="41"/>
      <c r="F734" s="41"/>
    </row>
    <row r="735" spans="5:6" ht="18" customHeight="1">
      <c r="E735" s="41"/>
      <c r="F735" s="41"/>
    </row>
    <row r="736" spans="5:6" ht="18" customHeight="1">
      <c r="E736" s="41"/>
      <c r="F736" s="41"/>
    </row>
    <row r="737" spans="5:6" ht="18" customHeight="1">
      <c r="E737" s="41"/>
      <c r="F737" s="41"/>
    </row>
    <row r="738" spans="5:6" ht="18" customHeight="1">
      <c r="E738" s="41"/>
      <c r="F738" s="41"/>
    </row>
    <row r="739" spans="5:6" ht="18" customHeight="1">
      <c r="E739" s="41"/>
      <c r="F739" s="41"/>
    </row>
    <row r="740" spans="5:6" ht="18" customHeight="1">
      <c r="E740" s="41"/>
      <c r="F740" s="41"/>
    </row>
    <row r="741" spans="5:6" ht="18" customHeight="1">
      <c r="E741" s="41"/>
      <c r="F741" s="41"/>
    </row>
    <row r="742" spans="5:6" ht="18" customHeight="1">
      <c r="E742" s="41"/>
      <c r="F742" s="41"/>
    </row>
    <row r="743" spans="5:6" ht="18" customHeight="1">
      <c r="E743" s="41"/>
      <c r="F743" s="41"/>
    </row>
    <row r="744" spans="5:6" ht="18" customHeight="1">
      <c r="E744" s="41"/>
      <c r="F744" s="41"/>
    </row>
    <row r="745" spans="5:6" ht="18" customHeight="1">
      <c r="E745" s="41"/>
      <c r="F745" s="41"/>
    </row>
    <row r="746" spans="5:6" ht="18" customHeight="1">
      <c r="E746" s="41"/>
      <c r="F746" s="41"/>
    </row>
    <row r="747" spans="5:6" ht="18" customHeight="1">
      <c r="E747" s="41"/>
      <c r="F747" s="41"/>
    </row>
    <row r="748" spans="5:6" ht="18" customHeight="1">
      <c r="E748" s="41"/>
      <c r="F748" s="41"/>
    </row>
    <row r="749" spans="5:6" ht="18" customHeight="1">
      <c r="E749" s="41"/>
      <c r="F749" s="41"/>
    </row>
    <row r="750" spans="5:6" ht="18" customHeight="1">
      <c r="E750" s="41"/>
      <c r="F750" s="41"/>
    </row>
    <row r="751" spans="5:6" ht="18" customHeight="1">
      <c r="E751" s="41"/>
      <c r="F751" s="41"/>
    </row>
    <row r="752" spans="5:6" ht="18" customHeight="1">
      <c r="E752" s="41"/>
      <c r="F752" s="41"/>
    </row>
    <row r="753" spans="5:6" ht="18" customHeight="1">
      <c r="E753" s="41"/>
      <c r="F753" s="41"/>
    </row>
    <row r="754" spans="5:6" ht="18" customHeight="1">
      <c r="E754" s="41"/>
      <c r="F754" s="41"/>
    </row>
    <row r="755" spans="5:6" ht="18" customHeight="1">
      <c r="E755" s="41"/>
      <c r="F755" s="41"/>
    </row>
    <row r="756" spans="5:6" ht="18" customHeight="1">
      <c r="E756" s="41"/>
      <c r="F756" s="41"/>
    </row>
    <row r="757" spans="5:6" ht="18" customHeight="1">
      <c r="E757" s="41"/>
      <c r="F757" s="41"/>
    </row>
    <row r="758" spans="5:6" ht="18" customHeight="1">
      <c r="E758" s="41"/>
      <c r="F758" s="41"/>
    </row>
    <row r="759" spans="5:6" ht="18" customHeight="1">
      <c r="E759" s="41"/>
      <c r="F759" s="41"/>
    </row>
    <row r="760" spans="5:6" ht="18" customHeight="1">
      <c r="E760" s="41"/>
      <c r="F760" s="41"/>
    </row>
    <row r="761" spans="5:6" ht="18" customHeight="1">
      <c r="E761" s="41"/>
      <c r="F761" s="41"/>
    </row>
    <row r="762" spans="5:6" ht="18" customHeight="1">
      <c r="E762" s="41"/>
      <c r="F762" s="41"/>
    </row>
    <row r="763" spans="5:6" ht="18" customHeight="1">
      <c r="E763" s="41"/>
      <c r="F763" s="41"/>
    </row>
    <row r="764" spans="5:6" ht="18" customHeight="1">
      <c r="E764" s="41"/>
      <c r="F764" s="41"/>
    </row>
    <row r="765" spans="5:6" ht="18" customHeight="1">
      <c r="E765" s="41"/>
      <c r="F765" s="41"/>
    </row>
    <row r="766" spans="5:6" ht="18" customHeight="1">
      <c r="E766" s="41"/>
      <c r="F766" s="41"/>
    </row>
    <row r="767" spans="5:6" ht="18" customHeight="1">
      <c r="E767" s="41"/>
      <c r="F767" s="41"/>
    </row>
    <row r="768" spans="5:6" ht="18" customHeight="1">
      <c r="E768" s="41"/>
      <c r="F768" s="41"/>
    </row>
    <row r="769" spans="5:6" ht="18" customHeight="1">
      <c r="E769" s="41"/>
      <c r="F769" s="41"/>
    </row>
    <row r="770" spans="5:6" ht="18" customHeight="1">
      <c r="E770" s="41"/>
      <c r="F770" s="41"/>
    </row>
    <row r="771" spans="5:6" ht="18" customHeight="1">
      <c r="E771" s="41"/>
      <c r="F771" s="41"/>
    </row>
    <row r="772" spans="5:6" ht="18" customHeight="1">
      <c r="E772" s="41"/>
      <c r="F772" s="41"/>
    </row>
    <row r="773" spans="5:6" ht="18" customHeight="1">
      <c r="E773" s="41"/>
      <c r="F773" s="41"/>
    </row>
    <row r="774" spans="5:6" ht="18" customHeight="1">
      <c r="E774" s="41"/>
      <c r="F774" s="41"/>
    </row>
    <row r="775" spans="5:6" ht="18" customHeight="1">
      <c r="E775" s="41"/>
      <c r="F775" s="41"/>
    </row>
    <row r="776" spans="5:6" ht="18" customHeight="1">
      <c r="E776" s="41"/>
      <c r="F776" s="41"/>
    </row>
    <row r="777" spans="5:6" ht="18" customHeight="1">
      <c r="E777" s="41"/>
      <c r="F777" s="41"/>
    </row>
    <row r="778" spans="5:6" ht="18" customHeight="1">
      <c r="E778" s="41"/>
      <c r="F778" s="41"/>
    </row>
    <row r="779" spans="5:6" ht="18" customHeight="1">
      <c r="E779" s="41"/>
      <c r="F779" s="41"/>
    </row>
    <row r="780" spans="5:6" ht="18" customHeight="1">
      <c r="E780" s="41"/>
      <c r="F780" s="41"/>
    </row>
    <row r="781" spans="5:6" ht="18" customHeight="1">
      <c r="E781" s="41"/>
      <c r="F781" s="41"/>
    </row>
    <row r="782" spans="5:6" ht="18" customHeight="1">
      <c r="E782" s="41"/>
      <c r="F782" s="41"/>
    </row>
    <row r="783" spans="5:6" ht="18" customHeight="1">
      <c r="E783" s="41"/>
      <c r="F783" s="41"/>
    </row>
    <row r="784" spans="5:6" ht="18" customHeight="1">
      <c r="E784" s="41"/>
      <c r="F784" s="41"/>
    </row>
    <row r="785" spans="5:6" ht="18" customHeight="1">
      <c r="E785" s="41"/>
      <c r="F785" s="41"/>
    </row>
    <row r="786" spans="5:6" ht="18" customHeight="1">
      <c r="E786" s="41"/>
      <c r="F786" s="41"/>
    </row>
    <row r="787" spans="5:6" ht="18" customHeight="1">
      <c r="E787" s="41"/>
      <c r="F787" s="41"/>
    </row>
    <row r="788" spans="5:6" ht="18" customHeight="1">
      <c r="E788" s="41"/>
      <c r="F788" s="41"/>
    </row>
    <row r="789" spans="5:6" ht="18" customHeight="1">
      <c r="E789" s="41"/>
      <c r="F789" s="41"/>
    </row>
    <row r="790" spans="5:6" ht="18" customHeight="1">
      <c r="E790" s="41"/>
      <c r="F790" s="41"/>
    </row>
    <row r="791" spans="5:6" ht="18" customHeight="1">
      <c r="E791" s="41"/>
      <c r="F791" s="41"/>
    </row>
    <row r="792" spans="5:6" ht="18" customHeight="1">
      <c r="E792" s="41"/>
      <c r="F792" s="41"/>
    </row>
    <row r="793" spans="5:6" ht="18" customHeight="1">
      <c r="E793" s="41"/>
      <c r="F793" s="41"/>
    </row>
    <row r="794" spans="5:6" ht="18" customHeight="1">
      <c r="E794" s="41"/>
      <c r="F794" s="41"/>
    </row>
    <row r="795" spans="5:6" ht="18" customHeight="1">
      <c r="E795" s="41"/>
      <c r="F795" s="41"/>
    </row>
    <row r="796" spans="5:6" ht="18" customHeight="1">
      <c r="E796" s="41"/>
      <c r="F796" s="41"/>
    </row>
    <row r="797" spans="5:6" ht="18" customHeight="1">
      <c r="E797" s="41"/>
      <c r="F797" s="41"/>
    </row>
    <row r="798" spans="5:6" ht="18" customHeight="1">
      <c r="E798" s="41"/>
      <c r="F798" s="41"/>
    </row>
    <row r="799" spans="5:6" ht="18" customHeight="1">
      <c r="E799" s="41"/>
      <c r="F799" s="41"/>
    </row>
    <row r="800" spans="5:6" ht="18" customHeight="1">
      <c r="E800" s="41"/>
      <c r="F800" s="41"/>
    </row>
    <row r="801" spans="5:6" ht="18" customHeight="1">
      <c r="E801" s="41"/>
      <c r="F801" s="41"/>
    </row>
    <row r="802" spans="5:6" ht="18" customHeight="1">
      <c r="E802" s="41"/>
      <c r="F802" s="41"/>
    </row>
    <row r="803" spans="5:6" ht="18" customHeight="1">
      <c r="E803" s="41"/>
      <c r="F803" s="41"/>
    </row>
    <row r="804" spans="5:6" ht="18" customHeight="1">
      <c r="E804" s="41"/>
      <c r="F804" s="41"/>
    </row>
    <row r="805" spans="5:6" ht="18" customHeight="1">
      <c r="E805" s="41"/>
      <c r="F805" s="41"/>
    </row>
    <row r="806" spans="5:6" ht="18" customHeight="1">
      <c r="E806" s="41"/>
      <c r="F806" s="41"/>
    </row>
    <row r="807" spans="5:6" ht="18" customHeight="1">
      <c r="E807" s="41"/>
      <c r="F807" s="41"/>
    </row>
    <row r="808" spans="5:6" ht="18" customHeight="1">
      <c r="E808" s="41"/>
      <c r="F808" s="41"/>
    </row>
    <row r="809" spans="5:6" ht="18" customHeight="1">
      <c r="E809" s="41"/>
      <c r="F809" s="41"/>
    </row>
    <row r="810" spans="5:6" ht="18" customHeight="1">
      <c r="E810" s="41"/>
      <c r="F810" s="41"/>
    </row>
    <row r="811" spans="5:6" ht="18" customHeight="1">
      <c r="E811" s="41"/>
      <c r="F811" s="41"/>
    </row>
    <row r="812" spans="5:6" ht="18" customHeight="1">
      <c r="E812" s="41"/>
      <c r="F812" s="41"/>
    </row>
    <row r="813" spans="5:6" ht="18" customHeight="1">
      <c r="E813" s="41"/>
      <c r="F813" s="41"/>
    </row>
    <row r="814" spans="5:6" ht="18" customHeight="1">
      <c r="E814" s="41"/>
      <c r="F814" s="41"/>
    </row>
    <row r="815" spans="5:6" ht="18" customHeight="1">
      <c r="E815" s="41"/>
      <c r="F815" s="41"/>
    </row>
    <row r="816" spans="5:6" ht="18" customHeight="1">
      <c r="E816" s="41"/>
      <c r="F816" s="41"/>
    </row>
    <row r="817" spans="5:6" ht="18" customHeight="1">
      <c r="E817" s="41"/>
      <c r="F817" s="41"/>
    </row>
    <row r="818" spans="5:6" ht="18" customHeight="1">
      <c r="E818" s="41"/>
      <c r="F818" s="41"/>
    </row>
    <row r="819" spans="5:6" ht="18" customHeight="1">
      <c r="E819" s="41"/>
      <c r="F819" s="41"/>
    </row>
    <row r="820" spans="5:6" ht="18" customHeight="1">
      <c r="E820" s="41"/>
      <c r="F820" s="41"/>
    </row>
    <row r="821" spans="5:6" ht="18" customHeight="1">
      <c r="E821" s="41"/>
      <c r="F821" s="41"/>
    </row>
    <row r="822" spans="5:6" ht="18" customHeight="1">
      <c r="E822" s="41"/>
      <c r="F822" s="41"/>
    </row>
    <row r="823" spans="5:6" ht="18" customHeight="1">
      <c r="E823" s="41"/>
      <c r="F823" s="41"/>
    </row>
    <row r="824" spans="5:6" ht="18" customHeight="1">
      <c r="E824" s="41"/>
      <c r="F824" s="41"/>
    </row>
    <row r="825" spans="5:6" ht="18" customHeight="1">
      <c r="E825" s="41"/>
      <c r="F825" s="41"/>
    </row>
    <row r="826" spans="5:6" ht="18" customHeight="1">
      <c r="E826" s="41"/>
      <c r="F826" s="41"/>
    </row>
    <row r="827" spans="5:6" ht="18" customHeight="1">
      <c r="E827" s="41"/>
      <c r="F827" s="41"/>
    </row>
    <row r="828" spans="5:6" ht="18" customHeight="1">
      <c r="E828" s="41"/>
      <c r="F828" s="41"/>
    </row>
    <row r="829" spans="5:6" ht="18" customHeight="1">
      <c r="E829" s="41"/>
      <c r="F829" s="41"/>
    </row>
    <row r="830" spans="5:6" ht="18" customHeight="1">
      <c r="E830" s="41"/>
      <c r="F830" s="41"/>
    </row>
    <row r="831" spans="5:6" ht="18" customHeight="1">
      <c r="E831" s="41"/>
      <c r="F831" s="41"/>
    </row>
    <row r="832" spans="5:6" ht="18" customHeight="1">
      <c r="E832" s="41"/>
      <c r="F832" s="41"/>
    </row>
    <row r="833" spans="5:6" ht="18" customHeight="1">
      <c r="E833" s="41"/>
      <c r="F833" s="41"/>
    </row>
    <row r="834" spans="5:6" ht="18" customHeight="1">
      <c r="E834" s="41"/>
      <c r="F834" s="41"/>
    </row>
    <row r="835" spans="5:6" ht="18" customHeight="1">
      <c r="E835" s="41"/>
      <c r="F835" s="41"/>
    </row>
    <row r="836" spans="5:6" ht="18" customHeight="1">
      <c r="E836" s="41"/>
      <c r="F836" s="41"/>
    </row>
    <row r="837" spans="5:6" ht="18" customHeight="1">
      <c r="E837" s="41"/>
      <c r="F837" s="41"/>
    </row>
    <row r="838" spans="5:6" ht="18" customHeight="1">
      <c r="E838" s="41"/>
      <c r="F838" s="41"/>
    </row>
    <row r="839" spans="5:6" ht="18" customHeight="1">
      <c r="E839" s="41"/>
      <c r="F839" s="41"/>
    </row>
    <row r="840" spans="5:6" ht="18" customHeight="1">
      <c r="E840" s="41"/>
      <c r="F840" s="41"/>
    </row>
    <row r="841" spans="5:6" ht="18" customHeight="1">
      <c r="E841" s="41"/>
      <c r="F841" s="41"/>
    </row>
    <row r="842" spans="5:6" ht="18" customHeight="1">
      <c r="E842" s="41"/>
      <c r="F842" s="41"/>
    </row>
    <row r="843" spans="5:6" ht="18" customHeight="1">
      <c r="E843" s="41"/>
      <c r="F843" s="41"/>
    </row>
    <row r="844" spans="5:6" ht="18" customHeight="1">
      <c r="E844" s="41"/>
      <c r="F844" s="41"/>
    </row>
    <row r="845" spans="5:6" ht="18" customHeight="1">
      <c r="E845" s="41"/>
      <c r="F845" s="41"/>
    </row>
    <row r="846" spans="5:6" ht="18" customHeight="1">
      <c r="E846" s="41"/>
      <c r="F846" s="41"/>
    </row>
    <row r="847" spans="5:6" ht="18" customHeight="1">
      <c r="E847" s="41"/>
      <c r="F847" s="41"/>
    </row>
    <row r="848" spans="5:6" ht="18" customHeight="1">
      <c r="E848" s="41"/>
      <c r="F848" s="41"/>
    </row>
    <row r="849" spans="5:6" ht="18" customHeight="1">
      <c r="E849" s="41"/>
      <c r="F849" s="41"/>
    </row>
    <row r="850" spans="5:6" ht="18" customHeight="1">
      <c r="E850" s="41"/>
      <c r="F850" s="41"/>
    </row>
    <row r="851" spans="5:6" ht="18" customHeight="1">
      <c r="E851" s="41"/>
      <c r="F851" s="41"/>
    </row>
    <row r="852" spans="5:6" ht="18" customHeight="1">
      <c r="E852" s="41"/>
      <c r="F852" s="41"/>
    </row>
    <row r="853" spans="5:6" ht="18" customHeight="1">
      <c r="E853" s="41"/>
      <c r="F853" s="41"/>
    </row>
    <row r="854" spans="5:6" ht="18" customHeight="1">
      <c r="E854" s="41"/>
      <c r="F854" s="41"/>
    </row>
    <row r="855" spans="5:6" ht="18" customHeight="1">
      <c r="E855" s="41"/>
      <c r="F855" s="41"/>
    </row>
    <row r="856" spans="5:6" ht="18" customHeight="1">
      <c r="E856" s="41"/>
      <c r="F856" s="41"/>
    </row>
    <row r="857" spans="5:6" ht="18" customHeight="1">
      <c r="E857" s="41"/>
      <c r="F857" s="41"/>
    </row>
    <row r="858" spans="5:6" ht="18" customHeight="1">
      <c r="E858" s="41"/>
      <c r="F858" s="41"/>
    </row>
    <row r="859" spans="5:6" ht="18" customHeight="1">
      <c r="E859" s="41"/>
      <c r="F859" s="41"/>
    </row>
    <row r="860" spans="5:6" ht="18" customHeight="1">
      <c r="E860" s="41"/>
      <c r="F860" s="41"/>
    </row>
    <row r="861" spans="5:6" ht="18" customHeight="1">
      <c r="E861" s="41"/>
      <c r="F861" s="41"/>
    </row>
    <row r="862" spans="5:6" ht="18" customHeight="1">
      <c r="E862" s="41"/>
      <c r="F862" s="41"/>
    </row>
    <row r="863" spans="5:6" ht="18" customHeight="1">
      <c r="E863" s="41"/>
      <c r="F863" s="41"/>
    </row>
    <row r="864" spans="5:6" ht="18" customHeight="1">
      <c r="E864" s="41"/>
      <c r="F864" s="41"/>
    </row>
    <row r="865" spans="5:6" ht="18" customHeight="1">
      <c r="E865" s="41"/>
      <c r="F865" s="41"/>
    </row>
    <row r="866" spans="5:6" ht="18" customHeight="1">
      <c r="E866" s="41"/>
      <c r="F866" s="41"/>
    </row>
    <row r="867" spans="5:6" ht="18" customHeight="1">
      <c r="E867" s="41"/>
      <c r="F867" s="41"/>
    </row>
    <row r="868" spans="5:6" ht="18" customHeight="1">
      <c r="E868" s="41"/>
      <c r="F868" s="41"/>
    </row>
    <row r="869" spans="5:6" ht="18" customHeight="1">
      <c r="E869" s="41"/>
      <c r="F869" s="41"/>
    </row>
    <row r="870" spans="5:6" ht="18" customHeight="1">
      <c r="E870" s="41"/>
      <c r="F870" s="41"/>
    </row>
    <row r="871" spans="5:6" ht="18" customHeight="1">
      <c r="E871" s="41"/>
      <c r="F871" s="41"/>
    </row>
    <row r="872" spans="5:6" ht="18" customHeight="1">
      <c r="E872" s="41"/>
      <c r="F872" s="41"/>
    </row>
    <row r="873" spans="5:6" ht="18" customHeight="1">
      <c r="E873" s="41"/>
      <c r="F873" s="41"/>
    </row>
    <row r="874" spans="5:6" ht="18" customHeight="1">
      <c r="E874" s="41"/>
      <c r="F874" s="41"/>
    </row>
    <row r="875" spans="5:6" ht="18" customHeight="1">
      <c r="E875" s="41"/>
      <c r="F875" s="41"/>
    </row>
    <row r="876" spans="5:6" ht="18" customHeight="1">
      <c r="E876" s="41"/>
      <c r="F876" s="41"/>
    </row>
    <row r="877" spans="5:6" ht="18" customHeight="1">
      <c r="E877" s="41"/>
      <c r="F877" s="41"/>
    </row>
    <row r="878" spans="5:6" ht="18" customHeight="1">
      <c r="E878" s="41"/>
      <c r="F878" s="41"/>
    </row>
    <row r="879" spans="5:6" ht="18" customHeight="1">
      <c r="E879" s="41"/>
      <c r="F879" s="41"/>
    </row>
    <row r="880" spans="5:6" ht="18" customHeight="1">
      <c r="E880" s="41"/>
      <c r="F880" s="41"/>
    </row>
    <row r="881" spans="5:6" ht="18" customHeight="1">
      <c r="E881" s="41"/>
      <c r="F881" s="41"/>
    </row>
    <row r="882" spans="5:6" ht="18" customHeight="1">
      <c r="E882" s="41"/>
      <c r="F882" s="41"/>
    </row>
    <row r="883" spans="5:6" ht="18" customHeight="1">
      <c r="E883" s="41"/>
      <c r="F883" s="41"/>
    </row>
    <row r="884" spans="5:6" ht="18" customHeight="1">
      <c r="E884" s="41"/>
      <c r="F884" s="41"/>
    </row>
    <row r="885" spans="5:6" ht="18" customHeight="1">
      <c r="E885" s="41"/>
      <c r="F885" s="41"/>
    </row>
    <row r="886" spans="5:6" ht="18" customHeight="1">
      <c r="E886" s="41"/>
      <c r="F886" s="41"/>
    </row>
    <row r="887" spans="5:6" ht="18" customHeight="1">
      <c r="E887" s="41"/>
      <c r="F887" s="41"/>
    </row>
    <row r="888" spans="5:6" ht="18" customHeight="1">
      <c r="E888" s="41"/>
      <c r="F888" s="41"/>
    </row>
    <row r="889" spans="5:6" ht="18" customHeight="1">
      <c r="E889" s="41"/>
      <c r="F889" s="41"/>
    </row>
    <row r="890" spans="5:6" ht="18" customHeight="1">
      <c r="E890" s="41"/>
      <c r="F890" s="41"/>
    </row>
    <row r="891" spans="5:6" ht="18" customHeight="1">
      <c r="E891" s="41"/>
      <c r="F891" s="41"/>
    </row>
    <row r="892" spans="5:6" ht="18" customHeight="1">
      <c r="E892" s="41"/>
      <c r="F892" s="41"/>
    </row>
    <row r="893" spans="5:6" ht="18" customHeight="1">
      <c r="E893" s="41"/>
      <c r="F893" s="41"/>
    </row>
    <row r="894" spans="5:6" ht="18" customHeight="1">
      <c r="E894" s="41"/>
      <c r="F894" s="41"/>
    </row>
    <row r="895" spans="5:6" ht="18" customHeight="1">
      <c r="E895" s="41"/>
      <c r="F895" s="41"/>
    </row>
    <row r="896" spans="5:6" ht="18" customHeight="1">
      <c r="E896" s="41"/>
      <c r="F896" s="41"/>
    </row>
    <row r="897" spans="5:6" ht="18" customHeight="1">
      <c r="E897" s="41"/>
      <c r="F897" s="41"/>
    </row>
    <row r="898" spans="5:6" ht="18" customHeight="1">
      <c r="E898" s="41"/>
      <c r="F898" s="41"/>
    </row>
    <row r="899" spans="5:6" ht="18" customHeight="1">
      <c r="E899" s="41"/>
      <c r="F899" s="41"/>
    </row>
    <row r="900" spans="5:6" ht="18" customHeight="1">
      <c r="E900" s="41"/>
      <c r="F900" s="41"/>
    </row>
    <row r="901" spans="5:6" ht="18" customHeight="1">
      <c r="E901" s="41"/>
      <c r="F901" s="41"/>
    </row>
    <row r="902" spans="5:6" ht="18" customHeight="1">
      <c r="E902" s="41"/>
      <c r="F902" s="41"/>
    </row>
    <row r="903" spans="5:6" ht="18" customHeight="1">
      <c r="E903" s="41"/>
      <c r="F903" s="41"/>
    </row>
    <row r="904" spans="5:6" ht="18" customHeight="1">
      <c r="E904" s="41"/>
      <c r="F904" s="41"/>
    </row>
    <row r="905" spans="5:6" ht="18" customHeight="1">
      <c r="E905" s="41"/>
      <c r="F905" s="41"/>
    </row>
    <row r="906" spans="5:6" ht="18" customHeight="1">
      <c r="E906" s="41"/>
      <c r="F906" s="41"/>
    </row>
    <row r="907" spans="5:6" ht="18" customHeight="1">
      <c r="E907" s="41"/>
      <c r="F907" s="41"/>
    </row>
    <row r="908" spans="5:6" ht="18" customHeight="1">
      <c r="E908" s="41"/>
      <c r="F908" s="41"/>
    </row>
    <row r="909" spans="5:6" ht="18" customHeight="1">
      <c r="E909" s="41"/>
      <c r="F909" s="41"/>
    </row>
    <row r="910" spans="5:6" ht="18" customHeight="1">
      <c r="E910" s="41"/>
      <c r="F910" s="41"/>
    </row>
    <row r="911" spans="5:6" ht="18" customHeight="1">
      <c r="E911" s="41"/>
      <c r="F911" s="41"/>
    </row>
    <row r="912" spans="5:6" ht="18" customHeight="1">
      <c r="E912" s="41"/>
      <c r="F912" s="41"/>
    </row>
    <row r="913" spans="5:6" ht="18" customHeight="1">
      <c r="E913" s="41"/>
      <c r="F913" s="41"/>
    </row>
    <row r="914" spans="5:6" ht="18" customHeight="1">
      <c r="E914" s="41"/>
      <c r="F914" s="41"/>
    </row>
    <row r="915" spans="5:6" ht="18" customHeight="1">
      <c r="E915" s="41"/>
      <c r="F915" s="41"/>
    </row>
    <row r="916" spans="5:6" ht="18" customHeight="1">
      <c r="E916" s="41"/>
      <c r="F916" s="41"/>
    </row>
    <row r="917" spans="5:6" ht="18" customHeight="1">
      <c r="E917" s="41"/>
      <c r="F917" s="41"/>
    </row>
    <row r="918" spans="5:6" ht="18" customHeight="1">
      <c r="E918" s="41"/>
      <c r="F918" s="41"/>
    </row>
    <row r="919" spans="5:6" ht="18" customHeight="1">
      <c r="E919" s="41"/>
      <c r="F919" s="41"/>
    </row>
    <row r="920" spans="5:6" ht="18" customHeight="1">
      <c r="E920" s="41"/>
      <c r="F920" s="41"/>
    </row>
    <row r="921" spans="5:6" ht="18" customHeight="1">
      <c r="E921" s="41"/>
      <c r="F921" s="41"/>
    </row>
    <row r="922" spans="5:6" ht="18" customHeight="1">
      <c r="E922" s="41"/>
      <c r="F922" s="41"/>
    </row>
    <row r="923" spans="5:6" ht="18" customHeight="1">
      <c r="E923" s="41"/>
      <c r="F923" s="41"/>
    </row>
    <row r="924" spans="5:6" ht="18" customHeight="1">
      <c r="E924" s="41"/>
      <c r="F924" s="41"/>
    </row>
    <row r="925" spans="5:6" ht="18" customHeight="1">
      <c r="E925" s="41"/>
      <c r="F925" s="41"/>
    </row>
    <row r="926" spans="5:6" ht="18" customHeight="1">
      <c r="E926" s="41"/>
      <c r="F926" s="41"/>
    </row>
    <row r="927" spans="5:6" ht="18" customHeight="1">
      <c r="E927" s="41"/>
      <c r="F927" s="41"/>
    </row>
    <row r="928" spans="5:6" ht="18" customHeight="1">
      <c r="E928" s="41"/>
      <c r="F928" s="41"/>
    </row>
    <row r="929" spans="5:6" ht="18" customHeight="1">
      <c r="E929" s="41"/>
      <c r="F929" s="41"/>
    </row>
    <row r="930" spans="5:6" ht="18" customHeight="1">
      <c r="E930" s="41"/>
      <c r="F930" s="41"/>
    </row>
    <row r="931" spans="5:6" ht="18" customHeight="1">
      <c r="E931" s="41"/>
      <c r="F931" s="41"/>
    </row>
    <row r="932" spans="5:6" ht="18" customHeight="1">
      <c r="E932" s="41"/>
      <c r="F932" s="41"/>
    </row>
    <row r="933" spans="5:6" ht="18" customHeight="1">
      <c r="E933" s="41"/>
      <c r="F933" s="41"/>
    </row>
    <row r="934" spans="5:6" ht="18" customHeight="1">
      <c r="E934" s="41"/>
      <c r="F934" s="41"/>
    </row>
    <row r="935" spans="5:6" ht="18" customHeight="1">
      <c r="E935" s="41"/>
      <c r="F935" s="41"/>
    </row>
    <row r="936" spans="5:6" ht="18" customHeight="1">
      <c r="E936" s="41"/>
      <c r="F936" s="41"/>
    </row>
    <row r="937" spans="5:6" ht="18" customHeight="1">
      <c r="E937" s="41"/>
      <c r="F937" s="41"/>
    </row>
    <row r="938" spans="5:6" ht="18" customHeight="1">
      <c r="E938" s="41"/>
      <c r="F938" s="41"/>
    </row>
    <row r="939" spans="5:6" ht="18" customHeight="1">
      <c r="E939" s="41"/>
      <c r="F939" s="41"/>
    </row>
    <row r="940" spans="5:6" ht="18" customHeight="1">
      <c r="E940" s="41"/>
      <c r="F940" s="41"/>
    </row>
    <row r="941" spans="5:6" ht="18" customHeight="1">
      <c r="E941" s="41"/>
      <c r="F941" s="41"/>
    </row>
    <row r="942" spans="5:6" ht="18" customHeight="1">
      <c r="E942" s="41"/>
      <c r="F942" s="41"/>
    </row>
    <row r="943" spans="5:6" ht="18" customHeight="1">
      <c r="E943" s="41"/>
      <c r="F943" s="41"/>
    </row>
    <row r="944" spans="5:6" ht="18" customHeight="1">
      <c r="E944" s="41"/>
      <c r="F944" s="41"/>
    </row>
    <row r="945" spans="5:6" ht="18" customHeight="1">
      <c r="E945" s="41"/>
      <c r="F945" s="41"/>
    </row>
    <row r="946" spans="5:6" ht="18" customHeight="1">
      <c r="E946" s="41"/>
      <c r="F946" s="41"/>
    </row>
    <row r="947" spans="5:6" ht="18" customHeight="1">
      <c r="E947" s="41"/>
      <c r="F947" s="41"/>
    </row>
    <row r="948" spans="5:6" ht="18" customHeight="1">
      <c r="E948" s="41"/>
      <c r="F948" s="41"/>
    </row>
  </sheetData>
  <phoneticPr fontId="4" type="noConversion"/>
  <conditionalFormatting sqref="D1">
    <cfRule type="cellIs" dxfId="258" priority="2" operator="equal">
      <formula>0</formula>
    </cfRule>
  </conditionalFormatting>
  <conditionalFormatting sqref="F1">
    <cfRule type="cellIs" dxfId="257" priority="1" operator="equal">
      <formula>0</formula>
    </cfRule>
  </conditionalFormatting>
  <conditionalFormatting sqref="G1">
    <cfRule type="cellIs" dxfId="256" priority="15" operator="equal">
      <formula>0</formula>
    </cfRule>
  </conditionalFormatting>
  <conditionalFormatting sqref="H1">
    <cfRule type="cellIs" dxfId="255" priority="14" operator="equal">
      <formula>0</formula>
    </cfRule>
  </conditionalFormatting>
  <conditionalFormatting sqref="I1">
    <cfRule type="cellIs" dxfId="254" priority="8" operator="equal">
      <formula>0</formula>
    </cfRule>
  </conditionalFormatting>
  <conditionalFormatting sqref="J1">
    <cfRule type="cellIs" dxfId="253" priority="13" operator="equal">
      <formula>0</formula>
    </cfRule>
  </conditionalFormatting>
  <conditionalFormatting sqref="K1">
    <cfRule type="cellIs" dxfId="252" priority="4" operator="equal">
      <formula>0</formula>
    </cfRule>
  </conditionalFormatting>
  <conditionalFormatting sqref="L1">
    <cfRule type="cellIs" dxfId="251" priority="11" operator="equal">
      <formula>0</formula>
    </cfRule>
  </conditionalFormatting>
  <conditionalFormatting sqref="M1">
    <cfRule type="cellIs" dxfId="250" priority="10" operator="equal">
      <formula>0</formula>
    </cfRule>
  </conditionalFormatting>
  <conditionalFormatting sqref="N1">
    <cfRule type="cellIs" dxfId="249" priority="7" operator="equal">
      <formula>0</formula>
    </cfRule>
  </conditionalFormatting>
  <conditionalFormatting sqref="O1">
    <cfRule type="cellIs" dxfId="248" priority="9" operator="equal">
      <formula>0</formula>
    </cfRule>
  </conditionalFormatting>
  <conditionalFormatting sqref="P1">
    <cfRule type="cellIs" dxfId="247" priority="6" operator="equal">
      <formula>0</formula>
    </cfRule>
  </conditionalFormatting>
  <pageMargins left="0.7" right="0.7" top="0.75" bottom="0.75" header="0.3" footer="0.3"/>
  <pageSetup paperSize="9" orientation="portrait" horizontalDpi="0" verticalDpi="0"/>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6"/>
  <dimension ref="A1:S355"/>
  <sheetViews>
    <sheetView zoomScaleNormal="100" workbookViewId="0">
      <pane ySplit="1" topLeftCell="A11" activePane="bottomLeft" state="frozen"/>
      <selection pane="bottomLeft" activeCell="I31" sqref="I31"/>
      <selection activeCell="XEK27" sqref="XEK27:XEL27"/>
    </sheetView>
  </sheetViews>
  <sheetFormatPr defaultColWidth="10.875" defaultRowHeight="15.95"/>
  <cols>
    <col min="1" max="1" width="12" style="9" bestFit="1" customWidth="1"/>
    <col min="2" max="2" width="9" style="9" bestFit="1" customWidth="1"/>
    <col min="3" max="3" width="10.125" style="9" bestFit="1" customWidth="1"/>
    <col min="4" max="4" width="26.875" style="9" bestFit="1" customWidth="1"/>
    <col min="5" max="5" width="30.125" style="11" bestFit="1" customWidth="1"/>
    <col min="6" max="6" width="26.625" style="11" bestFit="1" customWidth="1"/>
    <col min="7" max="7" width="32.125" style="119" bestFit="1" customWidth="1"/>
    <col min="8" max="8" width="29.625" style="11" hidden="1" customWidth="1"/>
    <col min="9" max="9" width="32.125" style="132" bestFit="1" customWidth="1"/>
    <col min="10" max="10" width="37" style="64" bestFit="1" customWidth="1"/>
    <col min="11" max="11" width="30.125" style="64" bestFit="1" customWidth="1"/>
    <col min="12" max="12" width="33.125" style="64" bestFit="1" customWidth="1"/>
    <col min="13" max="13" width="32.625" style="64" bestFit="1" customWidth="1"/>
    <col min="14" max="14" width="20.625" style="11" bestFit="1" customWidth="1"/>
    <col min="15" max="15" width="32.125" style="11" bestFit="1" customWidth="1"/>
    <col min="16" max="16" width="20.375" style="11" bestFit="1" customWidth="1"/>
    <col min="17" max="17" width="34.625" style="11" bestFit="1" customWidth="1"/>
    <col min="18" max="18" width="255.625" style="26" bestFit="1" customWidth="1"/>
    <col min="19" max="16384" width="10.875" style="11"/>
  </cols>
  <sheetData>
    <row r="1" spans="1:19" s="8" customFormat="1" ht="18" customHeight="1">
      <c r="A1" s="93" t="s">
        <v>76</v>
      </c>
      <c r="B1" s="93" t="s">
        <v>77</v>
      </c>
      <c r="C1" s="93" t="s">
        <v>0</v>
      </c>
      <c r="D1" s="8" t="s">
        <v>191</v>
      </c>
      <c r="E1" s="93" t="s">
        <v>192</v>
      </c>
      <c r="F1" s="8" t="s">
        <v>193</v>
      </c>
      <c r="G1" s="120" t="s">
        <v>78</v>
      </c>
      <c r="H1" s="8" t="s">
        <v>359</v>
      </c>
      <c r="I1" s="126" t="s">
        <v>194</v>
      </c>
      <c r="J1" s="8" t="s">
        <v>80</v>
      </c>
      <c r="K1" s="8" t="s">
        <v>83</v>
      </c>
      <c r="L1" s="8" t="s">
        <v>84</v>
      </c>
      <c r="M1" s="8" t="s">
        <v>91</v>
      </c>
      <c r="N1" s="8" t="s">
        <v>195</v>
      </c>
      <c r="O1" s="6" t="s">
        <v>196</v>
      </c>
      <c r="P1" s="8" t="s">
        <v>360</v>
      </c>
      <c r="Q1" s="8" t="s">
        <v>361</v>
      </c>
      <c r="R1" s="93" t="s">
        <v>74</v>
      </c>
      <c r="S1" s="8" t="s">
        <v>198</v>
      </c>
    </row>
    <row r="2" spans="1:19" ht="18" customHeight="1">
      <c r="A2" s="7" t="s">
        <v>92</v>
      </c>
      <c r="B2" s="10">
        <v>2021</v>
      </c>
      <c r="C2" s="9" t="s">
        <v>33</v>
      </c>
      <c r="E2" s="11" t="s">
        <v>362</v>
      </c>
      <c r="F2" s="11" t="s">
        <v>213</v>
      </c>
      <c r="G2" s="122">
        <v>8888</v>
      </c>
      <c r="H2" s="23"/>
      <c r="I2" s="129">
        <v>53.4</v>
      </c>
      <c r="J2" s="63"/>
      <c r="M2" s="63"/>
      <c r="N2" s="41"/>
      <c r="Q2" s="20">
        <v>30</v>
      </c>
      <c r="R2" s="26" t="s">
        <v>363</v>
      </c>
      <c r="S2" s="173" t="s">
        <v>364</v>
      </c>
    </row>
    <row r="3" spans="1:19" ht="15.75">
      <c r="A3" s="7" t="s">
        <v>92</v>
      </c>
      <c r="B3" s="25">
        <v>2021</v>
      </c>
      <c r="C3" s="9" t="s">
        <v>33</v>
      </c>
      <c r="E3" s="11" t="s">
        <v>365</v>
      </c>
      <c r="G3" s="276">
        <v>3852</v>
      </c>
      <c r="H3" s="277"/>
      <c r="I3" s="278">
        <v>23.1</v>
      </c>
      <c r="J3" s="63"/>
      <c r="K3" s="63"/>
      <c r="M3" s="63"/>
      <c r="N3" s="41"/>
      <c r="Q3" s="11">
        <v>29</v>
      </c>
      <c r="R3" s="26" t="s">
        <v>366</v>
      </c>
      <c r="S3" s="293" t="s">
        <v>367</v>
      </c>
    </row>
    <row r="4" spans="1:19" ht="15.75">
      <c r="A4" s="7" t="s">
        <v>92</v>
      </c>
      <c r="B4" s="25">
        <v>2021</v>
      </c>
      <c r="C4" s="9" t="s">
        <v>33</v>
      </c>
      <c r="E4" s="11" t="s">
        <v>368</v>
      </c>
      <c r="G4" s="276">
        <v>2301</v>
      </c>
      <c r="H4" s="277"/>
      <c r="I4" s="278">
        <v>13.8</v>
      </c>
      <c r="J4" s="63"/>
      <c r="K4" s="63"/>
      <c r="M4" s="63"/>
      <c r="N4" s="41"/>
      <c r="Q4" s="11">
        <v>14</v>
      </c>
    </row>
    <row r="5" spans="1:19" s="215" customFormat="1" ht="15.75">
      <c r="A5" s="222" t="s">
        <v>92</v>
      </c>
      <c r="B5" s="238">
        <v>2021</v>
      </c>
      <c r="C5" s="214" t="s">
        <v>33</v>
      </c>
      <c r="D5" s="214"/>
      <c r="E5" s="215" t="s">
        <v>369</v>
      </c>
      <c r="G5" s="279">
        <v>1599</v>
      </c>
      <c r="H5" s="280"/>
      <c r="I5" s="281">
        <v>9.6999999999999993</v>
      </c>
      <c r="J5" s="282"/>
      <c r="K5" s="282"/>
      <c r="L5" s="220"/>
      <c r="M5" s="282"/>
      <c r="N5" s="217"/>
      <c r="R5" s="283"/>
      <c r="S5" s="295" t="s">
        <v>370</v>
      </c>
    </row>
    <row r="6" spans="1:19" ht="15.75">
      <c r="A6" s="7"/>
      <c r="B6" s="25"/>
      <c r="G6" s="276"/>
      <c r="H6" s="277"/>
      <c r="I6" s="278"/>
      <c r="J6" s="63"/>
      <c r="K6" s="63"/>
      <c r="M6" s="63"/>
      <c r="N6" s="41"/>
    </row>
    <row r="7" spans="1:19" ht="15.75">
      <c r="A7" s="330" t="s">
        <v>92</v>
      </c>
      <c r="B7" s="331">
        <v>2018</v>
      </c>
      <c r="C7" s="245" t="s">
        <v>33</v>
      </c>
      <c r="D7" s="245"/>
      <c r="E7" s="11" t="s">
        <v>362</v>
      </c>
      <c r="G7" s="276"/>
      <c r="H7" s="277"/>
      <c r="I7" s="278"/>
      <c r="J7" s="63">
        <v>2393</v>
      </c>
      <c r="K7" s="63"/>
      <c r="M7" s="63"/>
      <c r="N7" s="41"/>
      <c r="S7" s="11" t="s">
        <v>371</v>
      </c>
    </row>
    <row r="8" spans="1:19" ht="15.75">
      <c r="A8" s="330" t="s">
        <v>92</v>
      </c>
      <c r="B8" s="331">
        <v>2018</v>
      </c>
      <c r="C8" s="245" t="s">
        <v>33</v>
      </c>
      <c r="D8" s="245"/>
      <c r="E8" s="11" t="s">
        <v>365</v>
      </c>
      <c r="G8" s="276"/>
      <c r="H8" s="277"/>
      <c r="I8" s="278"/>
      <c r="J8" s="63"/>
      <c r="K8" s="63"/>
      <c r="M8" s="63"/>
      <c r="N8" s="41"/>
    </row>
    <row r="9" spans="1:19" ht="15.75">
      <c r="A9" s="330" t="s">
        <v>92</v>
      </c>
      <c r="B9" s="331">
        <v>2018</v>
      </c>
      <c r="C9" s="245" t="s">
        <v>33</v>
      </c>
      <c r="D9" s="245"/>
      <c r="E9" s="266" t="s">
        <v>368</v>
      </c>
      <c r="G9" s="276">
        <v>1525</v>
      </c>
      <c r="H9" s="277"/>
      <c r="I9" s="278"/>
      <c r="J9" s="63"/>
      <c r="K9" s="63"/>
      <c r="M9" s="63"/>
      <c r="N9" s="41"/>
      <c r="S9" s="11" t="s">
        <v>372</v>
      </c>
    </row>
    <row r="10" spans="1:19" ht="15.75">
      <c r="A10" s="330" t="s">
        <v>92</v>
      </c>
      <c r="B10" s="331">
        <v>2018</v>
      </c>
      <c r="C10" s="245" t="s">
        <v>33</v>
      </c>
      <c r="D10" s="245"/>
      <c r="E10" s="266" t="s">
        <v>373</v>
      </c>
      <c r="G10" s="276">
        <v>2135.58</v>
      </c>
      <c r="H10" s="277"/>
      <c r="I10" s="278"/>
      <c r="J10" s="63"/>
      <c r="K10" s="63"/>
      <c r="M10" s="63"/>
      <c r="N10" s="41"/>
      <c r="S10" s="294" t="s">
        <v>374</v>
      </c>
    </row>
    <row r="11" spans="1:19" ht="15.75">
      <c r="A11" s="330"/>
      <c r="B11" s="331"/>
      <c r="C11" s="245"/>
      <c r="D11" s="245"/>
      <c r="E11" s="266"/>
      <c r="G11" s="276"/>
      <c r="H11" s="277"/>
      <c r="I11" s="278"/>
      <c r="J11" s="63"/>
      <c r="K11" s="63"/>
      <c r="M11" s="63"/>
      <c r="N11" s="41"/>
    </row>
    <row r="12" spans="1:19" ht="15.75">
      <c r="A12" s="330" t="s">
        <v>92</v>
      </c>
      <c r="B12" s="331">
        <v>2019</v>
      </c>
      <c r="C12" s="245" t="s">
        <v>33</v>
      </c>
      <c r="D12" s="245"/>
      <c r="E12" s="11" t="s">
        <v>362</v>
      </c>
      <c r="G12" s="276"/>
      <c r="H12" s="277"/>
      <c r="I12" s="278"/>
      <c r="J12" s="63">
        <v>2550</v>
      </c>
      <c r="K12" s="63"/>
      <c r="M12" s="63"/>
      <c r="N12" s="41"/>
      <c r="S12" s="11" t="s">
        <v>371</v>
      </c>
    </row>
    <row r="13" spans="1:19" ht="15.75">
      <c r="A13" s="330" t="s">
        <v>92</v>
      </c>
      <c r="B13" s="331">
        <v>2019</v>
      </c>
      <c r="C13" s="245" t="s">
        <v>33</v>
      </c>
      <c r="D13" s="245"/>
      <c r="E13" s="11" t="s">
        <v>365</v>
      </c>
      <c r="G13" s="276"/>
      <c r="H13" s="277"/>
      <c r="I13" s="278"/>
      <c r="J13" s="63"/>
      <c r="K13" s="63"/>
      <c r="M13" s="63"/>
      <c r="N13" s="41"/>
    </row>
    <row r="14" spans="1:19" ht="15.75">
      <c r="A14" s="330" t="s">
        <v>92</v>
      </c>
      <c r="B14" s="331">
        <v>2019</v>
      </c>
      <c r="C14" s="245" t="s">
        <v>33</v>
      </c>
      <c r="D14" s="245"/>
      <c r="E14" s="266" t="s">
        <v>368</v>
      </c>
      <c r="G14" s="276">
        <v>1518</v>
      </c>
      <c r="H14" s="277"/>
      <c r="I14" s="278"/>
      <c r="J14" s="63"/>
      <c r="K14" s="63"/>
      <c r="M14" s="63"/>
      <c r="N14" s="41"/>
      <c r="S14" s="11" t="s">
        <v>375</v>
      </c>
    </row>
    <row r="15" spans="1:19" ht="15.75">
      <c r="A15" s="330" t="s">
        <v>92</v>
      </c>
      <c r="B15" s="331">
        <v>2019</v>
      </c>
      <c r="C15" s="245" t="s">
        <v>33</v>
      </c>
      <c r="D15" s="245"/>
      <c r="E15" s="266" t="s">
        <v>373</v>
      </c>
      <c r="G15" s="276">
        <v>1366</v>
      </c>
      <c r="H15" s="277"/>
      <c r="I15" s="278"/>
      <c r="J15" s="63"/>
      <c r="K15" s="63"/>
      <c r="M15" s="63"/>
      <c r="N15" s="41"/>
      <c r="S15" s="294" t="s">
        <v>376</v>
      </c>
    </row>
    <row r="16" spans="1:19" ht="15.75">
      <c r="A16" s="245"/>
      <c r="B16" s="245"/>
      <c r="C16" s="245"/>
      <c r="D16" s="245"/>
      <c r="E16" s="266"/>
      <c r="J16" s="63"/>
      <c r="K16" s="63"/>
      <c r="M16" s="63"/>
      <c r="N16" s="41"/>
    </row>
    <row r="17" spans="1:19" ht="15.75">
      <c r="A17" s="245" t="s">
        <v>92</v>
      </c>
      <c r="B17" s="245">
        <v>2020</v>
      </c>
      <c r="C17" s="245" t="s">
        <v>33</v>
      </c>
      <c r="D17" s="245"/>
      <c r="E17" s="11" t="s">
        <v>362</v>
      </c>
      <c r="J17" s="63">
        <v>2218</v>
      </c>
      <c r="K17" s="63"/>
      <c r="M17" s="63"/>
      <c r="N17" s="41"/>
      <c r="S17" s="11" t="s">
        <v>371</v>
      </c>
    </row>
    <row r="18" spans="1:19" ht="15.75">
      <c r="A18" s="245" t="s">
        <v>92</v>
      </c>
      <c r="B18" s="245">
        <v>2020</v>
      </c>
      <c r="C18" s="245" t="s">
        <v>33</v>
      </c>
      <c r="D18" s="245"/>
      <c r="E18" s="266" t="s">
        <v>365</v>
      </c>
      <c r="G18" s="119">
        <v>3600</v>
      </c>
      <c r="J18" s="63"/>
      <c r="K18" s="63"/>
      <c r="M18" s="63"/>
      <c r="N18" s="41"/>
      <c r="S18" s="293" t="s">
        <v>377</v>
      </c>
    </row>
    <row r="19" spans="1:19" ht="15.75">
      <c r="A19" s="245" t="s">
        <v>92</v>
      </c>
      <c r="B19" s="245">
        <v>2020</v>
      </c>
      <c r="C19" s="245" t="s">
        <v>33</v>
      </c>
      <c r="D19" s="245"/>
      <c r="E19" s="266" t="s">
        <v>368</v>
      </c>
      <c r="G19" s="119">
        <v>2109</v>
      </c>
      <c r="J19" s="63"/>
      <c r="K19" s="63"/>
      <c r="M19" s="63"/>
      <c r="N19" s="41"/>
      <c r="S19" s="11" t="s">
        <v>378</v>
      </c>
    </row>
    <row r="20" spans="1:19" ht="15.75">
      <c r="A20" s="245" t="s">
        <v>92</v>
      </c>
      <c r="B20" s="245">
        <v>2020</v>
      </c>
      <c r="C20" s="245" t="s">
        <v>33</v>
      </c>
      <c r="D20" s="245"/>
      <c r="E20" s="266" t="s">
        <v>373</v>
      </c>
      <c r="G20" s="119">
        <v>1131</v>
      </c>
      <c r="J20" s="63"/>
      <c r="K20" s="63"/>
      <c r="M20" s="63"/>
      <c r="N20" s="41"/>
      <c r="S20" s="294" t="s">
        <v>379</v>
      </c>
    </row>
    <row r="21" spans="1:19" ht="15.75">
      <c r="A21" s="245"/>
      <c r="B21" s="245"/>
      <c r="C21" s="245"/>
      <c r="D21" s="245"/>
      <c r="E21" s="266"/>
      <c r="J21" s="63"/>
      <c r="K21" s="63"/>
      <c r="M21" s="63"/>
      <c r="N21" s="41"/>
    </row>
    <row r="22" spans="1:19" ht="15.75">
      <c r="A22" s="9" t="s">
        <v>92</v>
      </c>
      <c r="B22" s="9">
        <v>2021</v>
      </c>
      <c r="C22" s="9" t="s">
        <v>33</v>
      </c>
      <c r="E22" s="11" t="s">
        <v>362</v>
      </c>
      <c r="J22" s="63">
        <v>3029</v>
      </c>
      <c r="K22" s="63"/>
      <c r="M22" s="63"/>
      <c r="N22" s="41"/>
      <c r="R22" s="26" t="s">
        <v>380</v>
      </c>
      <c r="S22" s="11" t="s">
        <v>371</v>
      </c>
    </row>
    <row r="23" spans="1:19" ht="15.75">
      <c r="A23" s="9" t="s">
        <v>92</v>
      </c>
      <c r="B23" s="9">
        <v>2021</v>
      </c>
      <c r="C23" s="9" t="s">
        <v>33</v>
      </c>
      <c r="E23" s="11" t="s">
        <v>365</v>
      </c>
      <c r="J23" s="63"/>
      <c r="K23" s="63"/>
      <c r="M23" s="63"/>
      <c r="N23" s="41"/>
      <c r="S23" s="293" t="s">
        <v>381</v>
      </c>
    </row>
    <row r="24" spans="1:19" ht="15.75">
      <c r="A24" s="9" t="s">
        <v>92</v>
      </c>
      <c r="B24" s="9">
        <v>2021</v>
      </c>
      <c r="C24" s="9" t="s">
        <v>33</v>
      </c>
      <c r="E24" s="11" t="s">
        <v>368</v>
      </c>
      <c r="J24" s="63"/>
      <c r="K24" s="63"/>
      <c r="M24" s="63"/>
      <c r="N24" s="41"/>
      <c r="S24" s="11" t="s">
        <v>382</v>
      </c>
    </row>
    <row r="25" spans="1:19" ht="15.75">
      <c r="A25" s="9" t="s">
        <v>92</v>
      </c>
      <c r="B25" s="9">
        <v>2021</v>
      </c>
      <c r="C25" s="9" t="s">
        <v>33</v>
      </c>
      <c r="E25" s="11" t="s">
        <v>373</v>
      </c>
      <c r="J25" s="63"/>
      <c r="K25" s="63"/>
      <c r="M25" s="63"/>
      <c r="N25" s="41"/>
      <c r="S25" s="293" t="s">
        <v>383</v>
      </c>
    </row>
    <row r="26" spans="1:19" ht="15.75">
      <c r="J26" s="63"/>
      <c r="K26" s="63"/>
      <c r="M26" s="63"/>
      <c r="N26" s="41"/>
    </row>
    <row r="27" spans="1:19" ht="15.75">
      <c r="A27" s="332" t="s">
        <v>92</v>
      </c>
      <c r="B27" s="332">
        <v>2022</v>
      </c>
      <c r="C27" s="332" t="s">
        <v>33</v>
      </c>
      <c r="D27" s="332"/>
      <c r="E27" s="333" t="s">
        <v>362</v>
      </c>
      <c r="F27" s="334"/>
      <c r="G27" s="335">
        <v>4323.2</v>
      </c>
      <c r="I27" s="132">
        <v>36.4</v>
      </c>
      <c r="J27" s="63">
        <v>3238</v>
      </c>
      <c r="K27" s="63"/>
      <c r="M27" s="63"/>
      <c r="N27" s="41"/>
      <c r="R27" s="26" t="s">
        <v>380</v>
      </c>
      <c r="S27" s="11" t="s">
        <v>371</v>
      </c>
    </row>
    <row r="28" spans="1:19" ht="15.75">
      <c r="A28" s="332" t="s">
        <v>92</v>
      </c>
      <c r="B28" s="332">
        <v>2022</v>
      </c>
      <c r="C28" s="332" t="s">
        <v>33</v>
      </c>
      <c r="D28" s="332"/>
      <c r="E28" s="333" t="s">
        <v>365</v>
      </c>
      <c r="F28" s="334"/>
      <c r="G28" s="335">
        <v>4035</v>
      </c>
      <c r="I28" s="132">
        <v>33.9</v>
      </c>
      <c r="J28" s="63"/>
      <c r="K28" s="63"/>
      <c r="M28" s="63"/>
      <c r="N28" s="41"/>
    </row>
    <row r="29" spans="1:19" ht="15.75">
      <c r="A29" s="332" t="s">
        <v>92</v>
      </c>
      <c r="B29" s="332">
        <v>2022</v>
      </c>
      <c r="C29" s="332" t="s">
        <v>33</v>
      </c>
      <c r="D29" s="332"/>
      <c r="E29" s="333" t="s">
        <v>368</v>
      </c>
      <c r="F29" s="334"/>
      <c r="G29" s="335">
        <v>2319</v>
      </c>
      <c r="I29" s="132">
        <v>19.5</v>
      </c>
      <c r="J29" s="63"/>
      <c r="K29" s="63"/>
      <c r="M29" s="63"/>
      <c r="N29" s="41"/>
      <c r="S29" s="11" t="s">
        <v>384</v>
      </c>
    </row>
    <row r="30" spans="1:19" ht="15.75">
      <c r="A30" s="332" t="s">
        <v>92</v>
      </c>
      <c r="B30" s="332">
        <v>2022</v>
      </c>
      <c r="C30" s="332" t="s">
        <v>33</v>
      </c>
      <c r="D30" s="332"/>
      <c r="E30" s="333" t="s">
        <v>373</v>
      </c>
      <c r="F30" s="334"/>
      <c r="G30" s="335">
        <v>1214</v>
      </c>
      <c r="I30" s="132">
        <v>10.199999999999999</v>
      </c>
      <c r="J30" s="63"/>
      <c r="K30" s="63"/>
      <c r="M30" s="63"/>
      <c r="N30" s="41"/>
      <c r="S30" s="293" t="s">
        <v>385</v>
      </c>
    </row>
    <row r="31" spans="1:19" ht="15.75">
      <c r="A31" s="245"/>
      <c r="B31" s="245"/>
      <c r="C31" s="245"/>
      <c r="D31" s="245"/>
      <c r="E31" s="266"/>
      <c r="J31" s="63"/>
      <c r="K31" s="63"/>
      <c r="M31" s="63"/>
      <c r="N31" s="41"/>
    </row>
    <row r="32" spans="1:19" ht="15.75">
      <c r="A32" s="9" t="s">
        <v>92</v>
      </c>
      <c r="B32" s="9">
        <v>2023</v>
      </c>
      <c r="C32" s="9" t="s">
        <v>33</v>
      </c>
      <c r="E32" s="11" t="s">
        <v>362</v>
      </c>
      <c r="G32" s="119">
        <v>4302.6000000000004</v>
      </c>
      <c r="J32" s="63"/>
      <c r="K32" s="63"/>
      <c r="M32" s="63"/>
      <c r="N32" s="41"/>
    </row>
    <row r="33" spans="1:14" ht="15.75">
      <c r="A33" s="9" t="s">
        <v>92</v>
      </c>
      <c r="B33" s="9">
        <v>2023</v>
      </c>
      <c r="C33" s="9" t="s">
        <v>33</v>
      </c>
      <c r="E33" s="11" t="s">
        <v>365</v>
      </c>
      <c r="J33" s="63"/>
      <c r="K33" s="63"/>
      <c r="M33" s="63"/>
      <c r="N33" s="41"/>
    </row>
    <row r="34" spans="1:14" ht="15.75">
      <c r="A34" s="9" t="s">
        <v>92</v>
      </c>
      <c r="B34" s="9">
        <v>2023</v>
      </c>
      <c r="C34" s="9" t="s">
        <v>33</v>
      </c>
      <c r="E34" s="11" t="s">
        <v>368</v>
      </c>
      <c r="G34" s="119">
        <v>2372</v>
      </c>
      <c r="J34" s="63"/>
      <c r="K34" s="63"/>
      <c r="M34" s="63"/>
      <c r="N34" s="41"/>
    </row>
    <row r="35" spans="1:14" ht="15.75">
      <c r="A35" s="9" t="s">
        <v>92</v>
      </c>
      <c r="B35" s="9">
        <v>2023</v>
      </c>
      <c r="C35" s="9" t="s">
        <v>33</v>
      </c>
      <c r="E35" s="11" t="s">
        <v>373</v>
      </c>
      <c r="G35" s="119">
        <v>1119</v>
      </c>
      <c r="J35" s="63"/>
      <c r="K35" s="63"/>
      <c r="M35" s="63"/>
      <c r="N35" s="41"/>
    </row>
    <row r="36" spans="1:14" ht="15.75">
      <c r="J36" s="63"/>
      <c r="K36" s="63"/>
      <c r="M36" s="63"/>
      <c r="N36" s="41"/>
    </row>
    <row r="37" spans="1:14" ht="15.75">
      <c r="J37" s="63"/>
      <c r="K37" s="63"/>
      <c r="M37" s="63"/>
      <c r="N37" s="41"/>
    </row>
    <row r="38" spans="1:14" ht="15.75">
      <c r="J38" s="63"/>
      <c r="K38" s="63"/>
      <c r="M38" s="63"/>
      <c r="N38" s="41"/>
    </row>
    <row r="39" spans="1:14" ht="15.75">
      <c r="J39" s="63"/>
      <c r="K39" s="63"/>
      <c r="M39" s="63"/>
      <c r="N39" s="41"/>
    </row>
    <row r="40" spans="1:14" ht="15.75">
      <c r="J40" s="63"/>
      <c r="K40" s="63"/>
      <c r="M40" s="63"/>
      <c r="N40" s="41"/>
    </row>
    <row r="41" spans="1:14" ht="15.75">
      <c r="J41" s="63"/>
      <c r="K41" s="63"/>
      <c r="M41" s="63"/>
      <c r="N41" s="41"/>
    </row>
    <row r="42" spans="1:14" ht="15.75">
      <c r="J42" s="63"/>
      <c r="K42" s="63"/>
      <c r="M42" s="63"/>
      <c r="N42" s="41"/>
    </row>
    <row r="43" spans="1:14" ht="15.75">
      <c r="J43" s="63"/>
      <c r="K43" s="63"/>
      <c r="M43" s="63"/>
      <c r="N43" s="41"/>
    </row>
    <row r="44" spans="1:14" ht="15.75">
      <c r="J44" s="63"/>
      <c r="K44" s="63"/>
      <c r="M44" s="63"/>
      <c r="N44" s="41"/>
    </row>
    <row r="45" spans="1:14" ht="15.75">
      <c r="J45" s="63"/>
      <c r="K45" s="63"/>
      <c r="M45" s="63"/>
      <c r="N45" s="41"/>
    </row>
    <row r="46" spans="1:14" ht="15.75">
      <c r="J46" s="63"/>
      <c r="K46" s="63"/>
      <c r="M46" s="63"/>
      <c r="N46" s="41"/>
    </row>
    <row r="47" spans="1:14" ht="15.75">
      <c r="J47" s="63"/>
      <c r="K47" s="63"/>
      <c r="M47" s="63"/>
      <c r="N47" s="41"/>
    </row>
    <row r="48" spans="1:14" ht="15.75">
      <c r="J48" s="63"/>
      <c r="K48" s="63"/>
      <c r="M48" s="63"/>
      <c r="N48" s="41"/>
    </row>
    <row r="49" spans="10:14" ht="15.75">
      <c r="J49" s="63"/>
      <c r="K49" s="63"/>
      <c r="M49" s="63"/>
      <c r="N49" s="41"/>
    </row>
    <row r="50" spans="10:14" ht="15.75">
      <c r="J50" s="63"/>
      <c r="K50" s="63"/>
      <c r="M50" s="63"/>
      <c r="N50" s="41"/>
    </row>
    <row r="51" spans="10:14" ht="15.75">
      <c r="J51" s="63"/>
      <c r="K51" s="63"/>
      <c r="M51" s="63"/>
      <c r="N51" s="41"/>
    </row>
    <row r="52" spans="10:14" ht="15.75">
      <c r="J52" s="63"/>
      <c r="K52" s="63"/>
      <c r="M52" s="63"/>
      <c r="N52" s="41"/>
    </row>
    <row r="53" spans="10:14" ht="15.75">
      <c r="J53" s="63"/>
      <c r="K53" s="63"/>
      <c r="M53" s="63"/>
      <c r="N53" s="41"/>
    </row>
    <row r="54" spans="10:14" ht="15.75">
      <c r="J54" s="63"/>
      <c r="K54" s="63"/>
      <c r="M54" s="63"/>
      <c r="N54" s="41"/>
    </row>
    <row r="55" spans="10:14" ht="15.75">
      <c r="J55" s="63"/>
      <c r="K55" s="63"/>
      <c r="M55" s="63"/>
      <c r="N55" s="41"/>
    </row>
    <row r="56" spans="10:14" ht="15.75">
      <c r="J56" s="63"/>
      <c r="K56" s="63"/>
      <c r="M56" s="63"/>
      <c r="N56" s="41"/>
    </row>
    <row r="57" spans="10:14" ht="15.75">
      <c r="J57" s="63"/>
      <c r="K57" s="63"/>
      <c r="M57" s="63"/>
      <c r="N57" s="41"/>
    </row>
    <row r="58" spans="10:14" ht="15.75">
      <c r="J58" s="63"/>
      <c r="K58" s="63"/>
      <c r="M58" s="63"/>
      <c r="N58" s="41"/>
    </row>
    <row r="59" spans="10:14" ht="15.75">
      <c r="J59" s="63"/>
      <c r="K59" s="63"/>
      <c r="M59" s="63"/>
      <c r="N59" s="41"/>
    </row>
    <row r="60" spans="10:14" ht="15.75">
      <c r="J60" s="63"/>
      <c r="K60" s="63"/>
      <c r="M60" s="63"/>
      <c r="N60" s="41"/>
    </row>
    <row r="61" spans="10:14" ht="15.75">
      <c r="J61" s="63"/>
      <c r="K61" s="63"/>
      <c r="M61" s="63"/>
      <c r="N61" s="41"/>
    </row>
    <row r="62" spans="10:14" ht="15.75">
      <c r="J62" s="63"/>
      <c r="K62" s="63"/>
      <c r="M62" s="63"/>
      <c r="N62" s="41"/>
    </row>
    <row r="63" spans="10:14" ht="15.75">
      <c r="J63" s="63"/>
      <c r="K63" s="63"/>
      <c r="M63" s="63"/>
      <c r="N63" s="41"/>
    </row>
    <row r="64" spans="10:14" ht="15.75">
      <c r="J64" s="63"/>
      <c r="K64" s="63"/>
      <c r="M64" s="63"/>
      <c r="N64" s="41"/>
    </row>
    <row r="65" spans="10:14" ht="15.75">
      <c r="J65" s="63"/>
      <c r="K65" s="63"/>
      <c r="M65" s="63"/>
      <c r="N65" s="41"/>
    </row>
    <row r="66" spans="10:14" ht="15.75">
      <c r="J66" s="63"/>
      <c r="K66" s="63"/>
      <c r="M66" s="63"/>
      <c r="N66" s="41"/>
    </row>
    <row r="67" spans="10:14" ht="15.75">
      <c r="J67" s="63"/>
      <c r="K67" s="63"/>
      <c r="M67" s="63"/>
      <c r="N67" s="41"/>
    </row>
    <row r="68" spans="10:14" ht="15.75">
      <c r="J68" s="63"/>
      <c r="K68" s="63"/>
      <c r="M68" s="63"/>
      <c r="N68" s="41"/>
    </row>
    <row r="69" spans="10:14" ht="15.75">
      <c r="J69" s="63"/>
      <c r="K69" s="63"/>
      <c r="M69" s="63"/>
      <c r="N69" s="41"/>
    </row>
    <row r="70" spans="10:14" ht="15.75">
      <c r="J70" s="63"/>
      <c r="K70" s="63"/>
      <c r="M70" s="63"/>
      <c r="N70" s="41"/>
    </row>
    <row r="71" spans="10:14" ht="15.75">
      <c r="J71" s="63"/>
      <c r="K71" s="63"/>
      <c r="M71" s="63"/>
      <c r="N71" s="41"/>
    </row>
    <row r="72" spans="10:14" ht="15.75">
      <c r="J72" s="63"/>
      <c r="K72" s="63"/>
      <c r="M72" s="63"/>
      <c r="N72" s="41"/>
    </row>
    <row r="73" spans="10:14" ht="15.75">
      <c r="J73" s="63"/>
      <c r="K73" s="63"/>
      <c r="M73" s="63"/>
      <c r="N73" s="41"/>
    </row>
    <row r="74" spans="10:14" ht="15.75">
      <c r="J74" s="63"/>
      <c r="K74" s="63"/>
      <c r="M74" s="63"/>
      <c r="N74" s="41"/>
    </row>
    <row r="75" spans="10:14" ht="15.75">
      <c r="J75" s="63"/>
      <c r="K75" s="63"/>
      <c r="M75" s="63"/>
      <c r="N75" s="41"/>
    </row>
    <row r="76" spans="10:14" ht="15.75">
      <c r="J76" s="63"/>
      <c r="K76" s="63"/>
      <c r="M76" s="63"/>
      <c r="N76" s="41"/>
    </row>
    <row r="77" spans="10:14" ht="15.75">
      <c r="J77" s="63"/>
      <c r="K77" s="63"/>
      <c r="M77" s="63"/>
      <c r="N77" s="41"/>
    </row>
    <row r="78" spans="10:14" ht="15.75">
      <c r="J78" s="63"/>
      <c r="K78" s="63"/>
      <c r="M78" s="63"/>
      <c r="N78" s="41"/>
    </row>
    <row r="79" spans="10:14" ht="15.75">
      <c r="J79" s="63"/>
      <c r="K79" s="63"/>
      <c r="M79" s="63"/>
      <c r="N79" s="41"/>
    </row>
    <row r="80" spans="10:14" ht="15.75">
      <c r="J80" s="63"/>
      <c r="K80" s="63"/>
      <c r="M80" s="63"/>
      <c r="N80" s="41"/>
    </row>
    <row r="81" spans="10:14" ht="15.75">
      <c r="J81" s="63"/>
      <c r="K81" s="63"/>
      <c r="M81" s="63"/>
      <c r="N81" s="41"/>
    </row>
    <row r="82" spans="10:14" ht="15.75">
      <c r="J82" s="63"/>
      <c r="K82" s="63"/>
      <c r="M82" s="63"/>
      <c r="N82" s="41"/>
    </row>
    <row r="83" spans="10:14" ht="15.75">
      <c r="J83" s="63"/>
      <c r="K83" s="63"/>
      <c r="M83" s="63"/>
      <c r="N83" s="41"/>
    </row>
    <row r="84" spans="10:14" ht="15.75">
      <c r="J84" s="63"/>
      <c r="K84" s="63"/>
      <c r="M84" s="63"/>
      <c r="N84" s="41"/>
    </row>
    <row r="85" spans="10:14" ht="15.75">
      <c r="J85" s="63"/>
      <c r="K85" s="63"/>
      <c r="M85" s="63"/>
      <c r="N85" s="41"/>
    </row>
    <row r="86" spans="10:14" ht="15.75">
      <c r="J86" s="63"/>
      <c r="K86" s="63"/>
      <c r="M86" s="63"/>
      <c r="N86" s="41"/>
    </row>
    <row r="87" spans="10:14" ht="15.75">
      <c r="J87" s="63"/>
      <c r="K87" s="63"/>
      <c r="M87" s="63"/>
      <c r="N87" s="41"/>
    </row>
    <row r="88" spans="10:14" ht="15.75">
      <c r="J88" s="63"/>
      <c r="K88" s="63"/>
      <c r="M88" s="63"/>
      <c r="N88" s="41"/>
    </row>
    <row r="89" spans="10:14" ht="15.75">
      <c r="J89" s="63"/>
      <c r="K89" s="63"/>
      <c r="M89" s="63"/>
      <c r="N89" s="41"/>
    </row>
    <row r="90" spans="10:14" ht="15.75">
      <c r="J90" s="63"/>
      <c r="K90" s="63"/>
      <c r="M90" s="63"/>
      <c r="N90" s="41"/>
    </row>
    <row r="91" spans="10:14" ht="15.75">
      <c r="J91" s="63"/>
      <c r="K91" s="63"/>
      <c r="M91" s="63"/>
      <c r="N91" s="41"/>
    </row>
    <row r="92" spans="10:14" ht="15.75">
      <c r="J92" s="63"/>
      <c r="K92" s="63"/>
      <c r="M92" s="63"/>
      <c r="N92" s="41"/>
    </row>
    <row r="93" spans="10:14" ht="15.75">
      <c r="J93" s="63"/>
      <c r="K93" s="63"/>
      <c r="M93" s="63"/>
      <c r="N93" s="41"/>
    </row>
    <row r="94" spans="10:14" ht="15.75">
      <c r="J94" s="63"/>
      <c r="K94" s="63"/>
      <c r="M94" s="63"/>
      <c r="N94" s="41"/>
    </row>
    <row r="95" spans="10:14" ht="15.75">
      <c r="J95" s="63"/>
      <c r="K95" s="63"/>
      <c r="M95" s="63"/>
      <c r="N95" s="41"/>
    </row>
    <row r="96" spans="10:14" ht="15.75">
      <c r="J96" s="63"/>
      <c r="K96" s="63"/>
      <c r="M96" s="63"/>
      <c r="N96" s="41"/>
    </row>
    <row r="97" spans="10:14" ht="15.75">
      <c r="J97" s="63"/>
      <c r="K97" s="63"/>
      <c r="M97" s="63"/>
      <c r="N97" s="41"/>
    </row>
    <row r="98" spans="10:14" ht="15.75">
      <c r="J98" s="63"/>
      <c r="K98" s="63"/>
      <c r="M98" s="63"/>
      <c r="N98" s="41"/>
    </row>
    <row r="99" spans="10:14" ht="15.75">
      <c r="J99" s="63"/>
      <c r="K99" s="63"/>
      <c r="M99" s="63"/>
      <c r="N99" s="41"/>
    </row>
    <row r="100" spans="10:14" ht="15.75">
      <c r="J100" s="63"/>
      <c r="K100" s="63"/>
      <c r="M100" s="63"/>
      <c r="N100" s="41"/>
    </row>
    <row r="101" spans="10:14" ht="15.75">
      <c r="J101" s="63"/>
      <c r="K101" s="63"/>
      <c r="M101" s="63"/>
      <c r="N101" s="41"/>
    </row>
    <row r="102" spans="10:14" ht="15.75">
      <c r="J102" s="63"/>
      <c r="K102" s="63"/>
      <c r="M102" s="63"/>
      <c r="N102" s="41"/>
    </row>
    <row r="103" spans="10:14" ht="15.75">
      <c r="J103" s="63"/>
      <c r="K103" s="63"/>
      <c r="M103" s="63"/>
      <c r="N103" s="41"/>
    </row>
    <row r="104" spans="10:14" ht="15.75">
      <c r="J104" s="63"/>
      <c r="K104" s="63"/>
      <c r="M104" s="63"/>
      <c r="N104" s="41"/>
    </row>
    <row r="105" spans="10:14" ht="15.75">
      <c r="J105" s="63"/>
      <c r="K105" s="63"/>
      <c r="M105" s="63"/>
      <c r="N105" s="41"/>
    </row>
    <row r="106" spans="10:14" ht="15.75">
      <c r="J106" s="63"/>
      <c r="K106" s="63"/>
      <c r="M106" s="63"/>
      <c r="N106" s="41"/>
    </row>
    <row r="107" spans="10:14" ht="15.75">
      <c r="J107" s="63"/>
      <c r="K107" s="63"/>
      <c r="M107" s="63"/>
      <c r="N107" s="41"/>
    </row>
    <row r="108" spans="10:14" ht="15.75">
      <c r="J108" s="63"/>
      <c r="K108" s="63"/>
      <c r="M108" s="63"/>
      <c r="N108" s="41"/>
    </row>
    <row r="109" spans="10:14" ht="15.75">
      <c r="J109" s="63"/>
      <c r="K109" s="63"/>
      <c r="M109" s="63"/>
      <c r="N109" s="41"/>
    </row>
    <row r="110" spans="10:14" ht="15.75">
      <c r="J110" s="63"/>
      <c r="K110" s="63"/>
      <c r="M110" s="63"/>
      <c r="N110" s="41"/>
    </row>
    <row r="111" spans="10:14" ht="15.75">
      <c r="J111" s="63"/>
      <c r="K111" s="63"/>
      <c r="M111" s="63"/>
      <c r="N111" s="41"/>
    </row>
    <row r="112" spans="10:14" ht="15.75">
      <c r="J112" s="63"/>
      <c r="K112" s="63"/>
      <c r="M112" s="63"/>
      <c r="N112" s="41"/>
    </row>
    <row r="113" spans="10:14" ht="15.75">
      <c r="J113" s="63"/>
      <c r="K113" s="63"/>
      <c r="M113" s="63"/>
      <c r="N113" s="41"/>
    </row>
    <row r="114" spans="10:14" ht="15.75">
      <c r="J114" s="63"/>
      <c r="K114" s="63"/>
      <c r="M114" s="63"/>
      <c r="N114" s="41"/>
    </row>
    <row r="115" spans="10:14" ht="15.75">
      <c r="J115" s="63"/>
      <c r="K115" s="63"/>
      <c r="M115" s="63"/>
      <c r="N115" s="41"/>
    </row>
    <row r="116" spans="10:14" ht="15.75">
      <c r="J116" s="63"/>
      <c r="K116" s="63"/>
      <c r="M116" s="63"/>
      <c r="N116" s="41"/>
    </row>
    <row r="117" spans="10:14" ht="15.75">
      <c r="J117" s="63"/>
      <c r="K117" s="63"/>
      <c r="M117" s="63"/>
      <c r="N117" s="41"/>
    </row>
    <row r="118" spans="10:14" ht="15.75">
      <c r="J118" s="63"/>
      <c r="K118" s="63"/>
      <c r="M118" s="63"/>
      <c r="N118" s="41"/>
    </row>
    <row r="119" spans="10:14" ht="15.75">
      <c r="J119" s="63"/>
      <c r="K119" s="63"/>
      <c r="M119" s="63"/>
      <c r="N119" s="41"/>
    </row>
    <row r="120" spans="10:14" ht="15.75">
      <c r="J120" s="63"/>
      <c r="K120" s="63"/>
      <c r="M120" s="63"/>
      <c r="N120" s="41"/>
    </row>
    <row r="121" spans="10:14" ht="15.75">
      <c r="J121" s="63"/>
      <c r="K121" s="63"/>
      <c r="M121" s="63"/>
      <c r="N121" s="41"/>
    </row>
    <row r="122" spans="10:14" ht="15.75">
      <c r="J122" s="63"/>
      <c r="K122" s="63"/>
      <c r="M122" s="63"/>
      <c r="N122" s="41"/>
    </row>
    <row r="123" spans="10:14" ht="15.75">
      <c r="J123" s="63"/>
      <c r="K123" s="63"/>
      <c r="M123" s="63"/>
      <c r="N123" s="41"/>
    </row>
    <row r="124" spans="10:14" ht="15.75">
      <c r="J124" s="63"/>
      <c r="K124" s="63"/>
      <c r="M124" s="63"/>
      <c r="N124" s="41"/>
    </row>
    <row r="125" spans="10:14" ht="15.75">
      <c r="J125" s="63"/>
      <c r="K125" s="63"/>
      <c r="M125" s="63"/>
      <c r="N125" s="41"/>
    </row>
    <row r="126" spans="10:14" ht="15.75">
      <c r="J126" s="63"/>
      <c r="K126" s="63"/>
      <c r="M126" s="63"/>
      <c r="N126" s="41"/>
    </row>
    <row r="127" spans="10:14" ht="15.75">
      <c r="J127" s="63"/>
      <c r="K127" s="63"/>
      <c r="M127" s="63"/>
      <c r="N127" s="41"/>
    </row>
    <row r="128" spans="10:14" ht="15.75">
      <c r="J128" s="63"/>
      <c r="K128" s="63"/>
      <c r="M128" s="63"/>
      <c r="N128" s="41"/>
    </row>
    <row r="129" spans="10:14" ht="15.75">
      <c r="J129" s="63"/>
      <c r="K129" s="63"/>
      <c r="M129" s="63"/>
      <c r="N129" s="41"/>
    </row>
    <row r="130" spans="10:14" ht="15.75">
      <c r="J130" s="63"/>
      <c r="K130" s="63"/>
      <c r="M130" s="63"/>
      <c r="N130" s="41"/>
    </row>
    <row r="131" spans="10:14" ht="15.75">
      <c r="J131" s="63"/>
      <c r="K131" s="63"/>
      <c r="M131" s="63"/>
      <c r="N131" s="41"/>
    </row>
    <row r="132" spans="10:14" ht="15.75">
      <c r="J132" s="63"/>
      <c r="K132" s="63"/>
      <c r="M132" s="63"/>
      <c r="N132" s="41"/>
    </row>
    <row r="133" spans="10:14" ht="15.75">
      <c r="J133" s="63"/>
      <c r="K133" s="63"/>
      <c r="M133" s="63"/>
      <c r="N133" s="41"/>
    </row>
    <row r="134" spans="10:14" ht="15.75">
      <c r="J134" s="63"/>
      <c r="K134" s="63"/>
      <c r="M134" s="63"/>
      <c r="N134" s="41"/>
    </row>
    <row r="135" spans="10:14" ht="15.75">
      <c r="J135" s="63"/>
      <c r="K135" s="63"/>
      <c r="M135" s="63"/>
      <c r="N135" s="41"/>
    </row>
    <row r="136" spans="10:14" ht="15.75">
      <c r="J136" s="63"/>
      <c r="K136" s="63"/>
      <c r="M136" s="63"/>
      <c r="N136" s="41"/>
    </row>
    <row r="137" spans="10:14" ht="15.75">
      <c r="J137" s="63"/>
      <c r="K137" s="63"/>
      <c r="M137" s="63"/>
      <c r="N137" s="41"/>
    </row>
    <row r="138" spans="10:14" ht="15.75">
      <c r="J138" s="63"/>
      <c r="K138" s="63"/>
      <c r="M138" s="63"/>
      <c r="N138" s="41"/>
    </row>
    <row r="139" spans="10:14" ht="15.75">
      <c r="J139" s="63"/>
      <c r="K139" s="63"/>
      <c r="M139" s="63"/>
      <c r="N139" s="41"/>
    </row>
    <row r="140" spans="10:14" ht="15.75">
      <c r="J140" s="63"/>
      <c r="K140" s="63"/>
      <c r="M140" s="63"/>
      <c r="N140" s="41"/>
    </row>
    <row r="141" spans="10:14" ht="15.75">
      <c r="J141" s="63"/>
      <c r="K141" s="63"/>
      <c r="M141" s="63"/>
      <c r="N141" s="41"/>
    </row>
    <row r="142" spans="10:14" ht="15.75">
      <c r="J142" s="63"/>
      <c r="K142" s="63"/>
      <c r="M142" s="63"/>
      <c r="N142" s="41"/>
    </row>
    <row r="143" spans="10:14" ht="15.75">
      <c r="J143" s="63"/>
      <c r="K143" s="63"/>
      <c r="M143" s="63"/>
      <c r="N143" s="41"/>
    </row>
    <row r="144" spans="10:14" ht="15.75">
      <c r="J144" s="63"/>
      <c r="K144" s="63"/>
      <c r="M144" s="63"/>
      <c r="N144" s="41"/>
    </row>
    <row r="145" spans="10:14" ht="15.75">
      <c r="J145" s="63"/>
      <c r="K145" s="63"/>
      <c r="M145" s="63"/>
      <c r="N145" s="41"/>
    </row>
    <row r="146" spans="10:14" ht="15.75">
      <c r="J146" s="63"/>
      <c r="K146" s="63"/>
      <c r="M146" s="63"/>
      <c r="N146" s="41"/>
    </row>
    <row r="147" spans="10:14" ht="15.75">
      <c r="J147" s="63"/>
      <c r="K147" s="63"/>
      <c r="M147" s="63"/>
      <c r="N147" s="41"/>
    </row>
    <row r="148" spans="10:14" ht="15.75">
      <c r="J148" s="63"/>
      <c r="K148" s="63"/>
      <c r="M148" s="63"/>
      <c r="N148" s="41"/>
    </row>
    <row r="149" spans="10:14" ht="15.75">
      <c r="J149" s="63"/>
      <c r="K149" s="63"/>
      <c r="M149" s="63"/>
      <c r="N149" s="41"/>
    </row>
    <row r="150" spans="10:14" ht="15.75">
      <c r="J150" s="63"/>
      <c r="K150" s="63"/>
      <c r="M150" s="63"/>
      <c r="N150" s="41"/>
    </row>
    <row r="151" spans="10:14" ht="15.75">
      <c r="J151" s="63"/>
      <c r="K151" s="63"/>
      <c r="M151" s="63"/>
      <c r="N151" s="41"/>
    </row>
    <row r="152" spans="10:14" ht="15.75">
      <c r="J152" s="63"/>
      <c r="K152" s="63"/>
      <c r="M152" s="63"/>
      <c r="N152" s="41"/>
    </row>
    <row r="153" spans="10:14" ht="15.75">
      <c r="J153" s="63"/>
      <c r="K153" s="63"/>
      <c r="M153" s="63"/>
      <c r="N153" s="41"/>
    </row>
    <row r="154" spans="10:14" ht="15.75">
      <c r="J154" s="63"/>
      <c r="K154" s="63"/>
      <c r="M154" s="63"/>
      <c r="N154" s="41"/>
    </row>
    <row r="155" spans="10:14" ht="15.75">
      <c r="J155" s="63"/>
      <c r="K155" s="63"/>
      <c r="M155" s="63"/>
      <c r="N155" s="41"/>
    </row>
    <row r="156" spans="10:14" ht="15.75">
      <c r="J156" s="63"/>
      <c r="K156" s="63"/>
      <c r="M156" s="63"/>
      <c r="N156" s="41"/>
    </row>
    <row r="157" spans="10:14" ht="15.75">
      <c r="J157" s="63"/>
      <c r="K157" s="63"/>
      <c r="M157" s="63"/>
      <c r="N157" s="41"/>
    </row>
    <row r="158" spans="10:14" ht="15.75">
      <c r="J158" s="63"/>
      <c r="K158" s="63"/>
      <c r="M158" s="63"/>
      <c r="N158" s="41"/>
    </row>
    <row r="159" spans="10:14" ht="15.75">
      <c r="J159" s="63"/>
      <c r="K159" s="63"/>
      <c r="M159" s="63"/>
      <c r="N159" s="41"/>
    </row>
    <row r="160" spans="10:14" ht="15.75">
      <c r="J160" s="63"/>
      <c r="K160" s="63"/>
      <c r="M160" s="63"/>
      <c r="N160" s="41"/>
    </row>
    <row r="161" spans="10:14" ht="15.75">
      <c r="J161" s="63"/>
      <c r="K161" s="63"/>
      <c r="M161" s="63"/>
      <c r="N161" s="41"/>
    </row>
    <row r="162" spans="10:14" ht="15.75">
      <c r="J162" s="63"/>
      <c r="K162" s="63"/>
      <c r="M162" s="63"/>
      <c r="N162" s="41"/>
    </row>
    <row r="163" spans="10:14" ht="15.75">
      <c r="J163" s="63"/>
      <c r="K163" s="63"/>
      <c r="M163" s="63"/>
      <c r="N163" s="41"/>
    </row>
    <row r="164" spans="10:14" ht="15.75">
      <c r="J164" s="63"/>
      <c r="K164" s="63"/>
      <c r="M164" s="63"/>
      <c r="N164" s="41"/>
    </row>
    <row r="165" spans="10:14" ht="15.75">
      <c r="J165" s="63"/>
      <c r="K165" s="63"/>
      <c r="M165" s="63"/>
      <c r="N165" s="41"/>
    </row>
    <row r="166" spans="10:14" ht="15.75">
      <c r="J166" s="63"/>
      <c r="K166" s="63"/>
      <c r="M166" s="63"/>
      <c r="N166" s="41"/>
    </row>
    <row r="167" spans="10:14" ht="15.75">
      <c r="J167" s="63"/>
      <c r="K167" s="63"/>
      <c r="M167" s="63"/>
      <c r="N167" s="41"/>
    </row>
    <row r="168" spans="10:14" ht="15.75">
      <c r="J168" s="63"/>
      <c r="K168" s="63"/>
      <c r="M168" s="63"/>
      <c r="N168" s="41"/>
    </row>
    <row r="169" spans="10:14" ht="15.75">
      <c r="J169" s="63"/>
      <c r="K169" s="63"/>
      <c r="M169" s="63"/>
      <c r="N169" s="41"/>
    </row>
    <row r="170" spans="10:14" ht="15.75">
      <c r="J170" s="63"/>
      <c r="K170" s="63"/>
      <c r="M170" s="63"/>
      <c r="N170" s="41"/>
    </row>
    <row r="171" spans="10:14" ht="15.75">
      <c r="J171" s="63"/>
      <c r="K171" s="63"/>
      <c r="M171" s="63"/>
      <c r="N171" s="41"/>
    </row>
    <row r="172" spans="10:14" ht="15.75">
      <c r="J172" s="63"/>
      <c r="K172" s="63"/>
      <c r="M172" s="63"/>
      <c r="N172" s="41"/>
    </row>
    <row r="173" spans="10:14" ht="15.75">
      <c r="J173" s="63"/>
      <c r="K173" s="63"/>
      <c r="M173" s="63"/>
      <c r="N173" s="41"/>
    </row>
    <row r="174" spans="10:14" ht="15.75">
      <c r="J174" s="63"/>
      <c r="K174" s="63"/>
      <c r="M174" s="63"/>
      <c r="N174" s="41"/>
    </row>
    <row r="175" spans="10:14" ht="15.75">
      <c r="J175" s="63"/>
      <c r="K175" s="63"/>
      <c r="M175" s="63"/>
      <c r="N175" s="41"/>
    </row>
    <row r="176" spans="10:14" ht="15.75">
      <c r="J176" s="63"/>
      <c r="K176" s="63"/>
      <c r="M176" s="63"/>
      <c r="N176" s="41"/>
    </row>
    <row r="177" spans="10:14" ht="15.75">
      <c r="J177" s="63"/>
      <c r="K177" s="63"/>
      <c r="M177" s="63"/>
      <c r="N177" s="41"/>
    </row>
    <row r="178" spans="10:14" ht="15.75">
      <c r="J178" s="63"/>
      <c r="K178" s="63"/>
      <c r="M178" s="63"/>
      <c r="N178" s="41"/>
    </row>
    <row r="179" spans="10:14" ht="15.75">
      <c r="J179" s="63"/>
      <c r="K179" s="63"/>
      <c r="M179" s="63"/>
      <c r="N179" s="41"/>
    </row>
    <row r="180" spans="10:14" ht="15.75">
      <c r="J180" s="63"/>
      <c r="K180" s="63"/>
      <c r="M180" s="63"/>
      <c r="N180" s="41"/>
    </row>
    <row r="181" spans="10:14" ht="15.75">
      <c r="J181" s="63"/>
      <c r="K181" s="63"/>
      <c r="M181" s="63"/>
      <c r="N181" s="41"/>
    </row>
    <row r="182" spans="10:14" ht="15.75">
      <c r="J182" s="63"/>
      <c r="K182" s="63"/>
      <c r="M182" s="63"/>
      <c r="N182" s="41"/>
    </row>
    <row r="183" spans="10:14" ht="15.75">
      <c r="J183" s="63"/>
      <c r="K183" s="63"/>
      <c r="M183" s="63"/>
      <c r="N183" s="41"/>
    </row>
    <row r="184" spans="10:14" ht="15.75">
      <c r="J184" s="63"/>
      <c r="K184" s="63"/>
      <c r="M184" s="63"/>
      <c r="N184" s="41"/>
    </row>
    <row r="185" spans="10:14" ht="15.75">
      <c r="J185" s="63"/>
      <c r="K185" s="63"/>
      <c r="M185" s="63"/>
      <c r="N185" s="41"/>
    </row>
    <row r="186" spans="10:14" ht="15.75">
      <c r="J186" s="63"/>
      <c r="K186" s="63"/>
      <c r="M186" s="63"/>
      <c r="N186" s="41"/>
    </row>
    <row r="187" spans="10:14" ht="15.75">
      <c r="J187" s="63"/>
      <c r="K187" s="63"/>
      <c r="M187" s="63"/>
      <c r="N187" s="41"/>
    </row>
    <row r="188" spans="10:14" ht="15.75">
      <c r="J188" s="63"/>
      <c r="K188" s="63"/>
      <c r="M188" s="63"/>
      <c r="N188" s="41"/>
    </row>
    <row r="189" spans="10:14" ht="15.75">
      <c r="J189" s="63"/>
      <c r="K189" s="63"/>
      <c r="M189" s="63"/>
      <c r="N189" s="41"/>
    </row>
    <row r="190" spans="10:14" ht="15.75">
      <c r="J190" s="63"/>
      <c r="K190" s="63"/>
      <c r="M190" s="63"/>
      <c r="N190" s="41"/>
    </row>
    <row r="191" spans="10:14" ht="15.75">
      <c r="J191" s="63"/>
      <c r="K191" s="63"/>
      <c r="M191" s="63"/>
      <c r="N191" s="41"/>
    </row>
    <row r="192" spans="10:14" ht="15.75">
      <c r="J192" s="63"/>
      <c r="K192" s="63"/>
      <c r="M192" s="63"/>
      <c r="N192" s="41"/>
    </row>
    <row r="193" spans="10:14" ht="15.75">
      <c r="J193" s="63"/>
      <c r="K193" s="63"/>
      <c r="M193" s="63"/>
      <c r="N193" s="41"/>
    </row>
    <row r="194" spans="10:14" ht="15.75">
      <c r="J194" s="63"/>
      <c r="K194" s="63"/>
      <c r="M194" s="63"/>
      <c r="N194" s="41"/>
    </row>
    <row r="195" spans="10:14" ht="15.75">
      <c r="J195" s="63"/>
      <c r="K195" s="63"/>
      <c r="M195" s="63"/>
      <c r="N195" s="41"/>
    </row>
    <row r="196" spans="10:14" ht="15.75">
      <c r="J196" s="63"/>
      <c r="K196" s="63"/>
      <c r="M196" s="63"/>
      <c r="N196" s="41"/>
    </row>
    <row r="197" spans="10:14" ht="15.75">
      <c r="J197" s="63"/>
      <c r="K197" s="63"/>
      <c r="M197" s="63"/>
      <c r="N197" s="41"/>
    </row>
    <row r="198" spans="10:14" ht="15.75">
      <c r="J198" s="63"/>
      <c r="K198" s="63"/>
      <c r="M198" s="63"/>
      <c r="N198" s="41"/>
    </row>
    <row r="199" spans="10:14" ht="15.75">
      <c r="J199" s="63"/>
      <c r="K199" s="63"/>
      <c r="M199" s="63"/>
      <c r="N199" s="41"/>
    </row>
    <row r="200" spans="10:14" ht="15.75">
      <c r="J200" s="63"/>
      <c r="K200" s="63"/>
      <c r="M200" s="63"/>
      <c r="N200" s="41"/>
    </row>
    <row r="201" spans="10:14" ht="15.75">
      <c r="J201" s="63"/>
      <c r="K201" s="63"/>
      <c r="M201" s="63"/>
      <c r="N201" s="41"/>
    </row>
    <row r="202" spans="10:14" ht="15.75">
      <c r="J202" s="63"/>
      <c r="K202" s="63"/>
      <c r="M202" s="63"/>
      <c r="N202" s="41"/>
    </row>
    <row r="203" spans="10:14" ht="15.75">
      <c r="J203" s="63"/>
      <c r="K203" s="63"/>
      <c r="M203" s="63"/>
      <c r="N203" s="41"/>
    </row>
    <row r="204" spans="10:14" ht="15.75">
      <c r="J204" s="63"/>
      <c r="K204" s="63"/>
      <c r="M204" s="63"/>
      <c r="N204" s="41"/>
    </row>
    <row r="205" spans="10:14" ht="15.75">
      <c r="J205" s="63"/>
      <c r="K205" s="63"/>
      <c r="M205" s="63"/>
      <c r="N205" s="41"/>
    </row>
    <row r="206" spans="10:14" ht="15.75">
      <c r="J206" s="63"/>
      <c r="K206" s="63"/>
      <c r="M206" s="63"/>
      <c r="N206" s="41"/>
    </row>
    <row r="207" spans="10:14" ht="15.75">
      <c r="J207" s="63"/>
      <c r="K207" s="63"/>
      <c r="M207" s="63"/>
      <c r="N207" s="41"/>
    </row>
    <row r="208" spans="10:14" ht="15.75">
      <c r="J208" s="63"/>
      <c r="K208" s="63"/>
      <c r="M208" s="63"/>
      <c r="N208" s="41"/>
    </row>
    <row r="209" spans="10:14" ht="15.75">
      <c r="J209" s="63"/>
      <c r="K209" s="63"/>
      <c r="M209" s="63"/>
      <c r="N209" s="41"/>
    </row>
    <row r="210" spans="10:14" ht="15.75">
      <c r="J210" s="63"/>
      <c r="K210" s="63"/>
      <c r="M210" s="63"/>
      <c r="N210" s="41"/>
    </row>
    <row r="211" spans="10:14" ht="15.75">
      <c r="J211" s="63"/>
      <c r="K211" s="63"/>
      <c r="M211" s="63"/>
      <c r="N211" s="41"/>
    </row>
    <row r="212" spans="10:14" ht="15.75">
      <c r="J212" s="63"/>
      <c r="K212" s="63"/>
      <c r="M212" s="63"/>
      <c r="N212" s="41"/>
    </row>
    <row r="213" spans="10:14" ht="15.75">
      <c r="J213" s="63"/>
      <c r="K213" s="63"/>
      <c r="M213" s="63"/>
      <c r="N213" s="41"/>
    </row>
    <row r="214" spans="10:14" ht="15.75">
      <c r="J214" s="63"/>
      <c r="K214" s="63"/>
      <c r="M214" s="63"/>
      <c r="N214" s="41"/>
    </row>
    <row r="215" spans="10:14" ht="15.75">
      <c r="J215" s="63"/>
      <c r="K215" s="63"/>
      <c r="M215" s="63"/>
      <c r="N215" s="41"/>
    </row>
    <row r="216" spans="10:14" ht="15.75">
      <c r="J216" s="63"/>
      <c r="K216" s="63"/>
      <c r="M216" s="63"/>
      <c r="N216" s="41"/>
    </row>
    <row r="217" spans="10:14" ht="15.75">
      <c r="J217" s="63"/>
      <c r="K217" s="63"/>
      <c r="M217" s="63"/>
      <c r="N217" s="41"/>
    </row>
    <row r="218" spans="10:14" ht="15.75">
      <c r="J218" s="63"/>
      <c r="K218" s="63"/>
      <c r="M218" s="63"/>
      <c r="N218" s="41"/>
    </row>
    <row r="219" spans="10:14" ht="15.75">
      <c r="J219" s="63"/>
      <c r="K219" s="63"/>
      <c r="M219" s="63"/>
      <c r="N219" s="41"/>
    </row>
    <row r="220" spans="10:14" ht="15.75">
      <c r="J220" s="63"/>
      <c r="K220" s="63"/>
      <c r="M220" s="63"/>
      <c r="N220" s="41"/>
    </row>
    <row r="221" spans="10:14" ht="15.75">
      <c r="J221" s="63"/>
      <c r="K221" s="63"/>
      <c r="M221" s="63"/>
      <c r="N221" s="41"/>
    </row>
    <row r="222" spans="10:14" ht="15.75">
      <c r="J222" s="63"/>
      <c r="K222" s="63"/>
      <c r="M222" s="63"/>
      <c r="N222" s="41"/>
    </row>
    <row r="223" spans="10:14" ht="15.75">
      <c r="J223" s="63"/>
      <c r="K223" s="63"/>
      <c r="M223" s="63"/>
      <c r="N223" s="41"/>
    </row>
    <row r="224" spans="10:14" ht="15.75">
      <c r="J224" s="63"/>
      <c r="K224" s="63"/>
      <c r="M224" s="63"/>
      <c r="N224" s="41"/>
    </row>
    <row r="225" spans="10:14" ht="15.75">
      <c r="J225" s="63"/>
      <c r="K225" s="63"/>
      <c r="M225" s="63"/>
      <c r="N225" s="41"/>
    </row>
    <row r="226" spans="10:14" ht="15.75">
      <c r="J226" s="63"/>
      <c r="K226" s="63"/>
      <c r="M226" s="63"/>
      <c r="N226" s="41"/>
    </row>
    <row r="227" spans="10:14" ht="15.75">
      <c r="J227" s="63"/>
      <c r="K227" s="63"/>
      <c r="M227" s="63"/>
      <c r="N227" s="41"/>
    </row>
    <row r="228" spans="10:14" ht="15.75">
      <c r="J228" s="63"/>
      <c r="K228" s="63"/>
      <c r="M228" s="63"/>
      <c r="N228" s="41"/>
    </row>
    <row r="229" spans="10:14" ht="15.75">
      <c r="J229" s="63"/>
      <c r="K229" s="63"/>
      <c r="M229" s="63"/>
      <c r="N229" s="41"/>
    </row>
    <row r="230" spans="10:14" ht="15.75">
      <c r="J230" s="63"/>
      <c r="K230" s="63"/>
      <c r="M230" s="63"/>
      <c r="N230" s="41"/>
    </row>
    <row r="231" spans="10:14" ht="15.75">
      <c r="J231" s="63"/>
      <c r="K231" s="63"/>
      <c r="M231" s="63"/>
      <c r="N231" s="41"/>
    </row>
    <row r="232" spans="10:14" ht="15.75">
      <c r="J232" s="63"/>
      <c r="K232" s="63"/>
      <c r="M232" s="63"/>
      <c r="N232" s="41"/>
    </row>
    <row r="233" spans="10:14" ht="15.75">
      <c r="J233" s="63"/>
      <c r="K233" s="63"/>
      <c r="M233" s="63"/>
      <c r="N233" s="41"/>
    </row>
    <row r="234" spans="10:14" ht="15.75">
      <c r="J234" s="63"/>
      <c r="K234" s="63"/>
      <c r="M234" s="63"/>
      <c r="N234" s="41"/>
    </row>
    <row r="235" spans="10:14" ht="15.75">
      <c r="J235" s="63"/>
      <c r="K235" s="63"/>
      <c r="M235" s="63"/>
      <c r="N235" s="41"/>
    </row>
    <row r="236" spans="10:14" ht="15.75">
      <c r="J236" s="63"/>
      <c r="K236" s="63"/>
      <c r="M236" s="63"/>
      <c r="N236" s="41"/>
    </row>
    <row r="237" spans="10:14" ht="15.75">
      <c r="J237" s="63"/>
      <c r="K237" s="63"/>
      <c r="M237" s="63"/>
      <c r="N237" s="41"/>
    </row>
    <row r="238" spans="10:14" ht="15.75">
      <c r="J238" s="63"/>
      <c r="K238" s="63"/>
      <c r="M238" s="63"/>
      <c r="N238" s="41"/>
    </row>
    <row r="239" spans="10:14" ht="15.75">
      <c r="J239" s="63"/>
      <c r="K239" s="63"/>
      <c r="M239" s="63"/>
      <c r="N239" s="41"/>
    </row>
    <row r="240" spans="10:14" ht="15.75">
      <c r="J240" s="63"/>
      <c r="K240" s="63"/>
      <c r="M240" s="63"/>
      <c r="N240" s="41"/>
    </row>
    <row r="241" spans="10:14" ht="15.75">
      <c r="J241" s="63"/>
      <c r="K241" s="63"/>
      <c r="M241" s="63"/>
      <c r="N241" s="41"/>
    </row>
    <row r="242" spans="10:14" ht="15.75">
      <c r="J242" s="63"/>
      <c r="K242" s="63"/>
      <c r="M242" s="63"/>
      <c r="N242" s="41"/>
    </row>
    <row r="243" spans="10:14" ht="15.75">
      <c r="J243" s="63"/>
      <c r="K243" s="63"/>
      <c r="M243" s="63"/>
      <c r="N243" s="41"/>
    </row>
    <row r="244" spans="10:14" ht="15.75">
      <c r="J244" s="63"/>
      <c r="K244" s="63"/>
      <c r="M244" s="63"/>
      <c r="N244" s="41"/>
    </row>
    <row r="245" spans="10:14" ht="15.75">
      <c r="J245" s="63"/>
      <c r="K245" s="63"/>
      <c r="M245" s="63"/>
      <c r="N245" s="41"/>
    </row>
    <row r="246" spans="10:14" ht="15.75">
      <c r="J246" s="63"/>
      <c r="K246" s="63"/>
      <c r="M246" s="63"/>
      <c r="N246" s="41"/>
    </row>
    <row r="247" spans="10:14" ht="15.75">
      <c r="J247" s="63"/>
      <c r="K247" s="63"/>
      <c r="M247" s="63"/>
      <c r="N247" s="41"/>
    </row>
    <row r="248" spans="10:14" ht="15.75">
      <c r="J248" s="63"/>
      <c r="K248" s="63"/>
      <c r="M248" s="63"/>
      <c r="N248" s="41"/>
    </row>
    <row r="249" spans="10:14" ht="15.75">
      <c r="J249" s="63"/>
      <c r="K249" s="63"/>
      <c r="M249" s="63"/>
      <c r="N249" s="41"/>
    </row>
    <row r="250" spans="10:14" ht="15.75">
      <c r="J250" s="63"/>
      <c r="K250" s="63"/>
      <c r="M250" s="63"/>
      <c r="N250" s="41"/>
    </row>
    <row r="251" spans="10:14" ht="15.75">
      <c r="J251" s="63"/>
      <c r="K251" s="63"/>
      <c r="M251" s="63"/>
      <c r="N251" s="41"/>
    </row>
    <row r="252" spans="10:14" ht="15.75">
      <c r="J252" s="63"/>
      <c r="K252" s="63"/>
      <c r="M252" s="63"/>
      <c r="N252" s="41"/>
    </row>
    <row r="253" spans="10:14" ht="15.75">
      <c r="J253" s="63"/>
      <c r="K253" s="63"/>
      <c r="M253" s="63"/>
      <c r="N253" s="41"/>
    </row>
    <row r="254" spans="10:14" ht="15.75">
      <c r="J254" s="63"/>
      <c r="K254" s="63"/>
      <c r="M254" s="63"/>
      <c r="N254" s="41"/>
    </row>
    <row r="255" spans="10:14" ht="15.75">
      <c r="J255" s="63"/>
      <c r="K255" s="63"/>
      <c r="M255" s="63"/>
      <c r="N255" s="41"/>
    </row>
    <row r="256" spans="10:14" ht="15.75">
      <c r="J256" s="63"/>
      <c r="K256" s="63"/>
      <c r="M256" s="63"/>
      <c r="N256" s="41"/>
    </row>
    <row r="257" spans="10:14" ht="15.75">
      <c r="J257" s="63"/>
      <c r="K257" s="63"/>
      <c r="M257" s="63"/>
      <c r="N257" s="41"/>
    </row>
    <row r="258" spans="10:14" ht="15.75">
      <c r="J258" s="63"/>
      <c r="K258" s="63"/>
      <c r="M258" s="63"/>
      <c r="N258" s="41"/>
    </row>
    <row r="259" spans="10:14" ht="15.75">
      <c r="J259" s="63"/>
      <c r="K259" s="63"/>
      <c r="M259" s="63"/>
      <c r="N259" s="41"/>
    </row>
    <row r="260" spans="10:14" ht="15.75">
      <c r="J260" s="63"/>
      <c r="K260" s="63"/>
      <c r="M260" s="63"/>
      <c r="N260" s="41"/>
    </row>
    <row r="261" spans="10:14" ht="15.75">
      <c r="J261" s="63"/>
      <c r="K261" s="63"/>
      <c r="M261" s="63"/>
      <c r="N261" s="41"/>
    </row>
    <row r="262" spans="10:14" ht="15.75">
      <c r="J262" s="63"/>
      <c r="K262" s="63"/>
      <c r="M262" s="63"/>
      <c r="N262" s="41"/>
    </row>
    <row r="263" spans="10:14" ht="15.75">
      <c r="J263" s="63"/>
      <c r="K263" s="63"/>
      <c r="M263" s="63"/>
      <c r="N263" s="41"/>
    </row>
    <row r="264" spans="10:14" ht="15.75">
      <c r="J264" s="63"/>
      <c r="K264" s="63"/>
      <c r="M264" s="63"/>
      <c r="N264" s="41"/>
    </row>
    <row r="265" spans="10:14" ht="15.75">
      <c r="J265" s="63"/>
      <c r="K265" s="63"/>
      <c r="M265" s="63"/>
      <c r="N265" s="41"/>
    </row>
    <row r="266" spans="10:14" ht="15.75">
      <c r="J266" s="63"/>
      <c r="K266" s="63"/>
      <c r="M266" s="63"/>
      <c r="N266" s="41"/>
    </row>
    <row r="267" spans="10:14" ht="15.75">
      <c r="J267" s="63"/>
      <c r="K267" s="63"/>
      <c r="M267" s="63"/>
      <c r="N267" s="41"/>
    </row>
    <row r="268" spans="10:14" ht="15.75">
      <c r="J268" s="63"/>
      <c r="K268" s="63"/>
      <c r="M268" s="63"/>
      <c r="N268" s="41"/>
    </row>
    <row r="269" spans="10:14" ht="15.75">
      <c r="J269" s="63"/>
      <c r="K269" s="63"/>
      <c r="M269" s="63"/>
      <c r="N269" s="41"/>
    </row>
    <row r="270" spans="10:14" ht="15.75">
      <c r="J270" s="63"/>
      <c r="K270" s="63"/>
      <c r="M270" s="63"/>
      <c r="N270" s="41"/>
    </row>
    <row r="271" spans="10:14" ht="15.75">
      <c r="J271" s="63"/>
      <c r="K271" s="63"/>
      <c r="M271" s="63"/>
      <c r="N271" s="41"/>
    </row>
    <row r="272" spans="10:14" ht="15.75">
      <c r="J272" s="63"/>
      <c r="K272" s="63"/>
      <c r="M272" s="63"/>
      <c r="N272" s="41"/>
    </row>
    <row r="273" spans="10:14" ht="15.75">
      <c r="J273" s="63"/>
      <c r="K273" s="63"/>
      <c r="M273" s="63"/>
      <c r="N273" s="41"/>
    </row>
    <row r="274" spans="10:14" ht="15.75">
      <c r="J274" s="63"/>
      <c r="K274" s="63"/>
      <c r="M274" s="63"/>
      <c r="N274" s="41"/>
    </row>
    <row r="275" spans="10:14" ht="15.75">
      <c r="J275" s="63"/>
      <c r="K275" s="63"/>
      <c r="M275" s="63"/>
      <c r="N275" s="41"/>
    </row>
    <row r="276" spans="10:14" ht="15.75">
      <c r="J276" s="63"/>
      <c r="K276" s="63"/>
      <c r="M276" s="63"/>
      <c r="N276" s="41"/>
    </row>
    <row r="277" spans="10:14" ht="15.75">
      <c r="J277" s="63"/>
      <c r="K277" s="63"/>
      <c r="M277" s="63"/>
      <c r="N277" s="41"/>
    </row>
    <row r="278" spans="10:14" ht="15.75">
      <c r="J278" s="63"/>
      <c r="K278" s="63"/>
      <c r="M278" s="63"/>
      <c r="N278" s="41"/>
    </row>
    <row r="279" spans="10:14" ht="15.75">
      <c r="J279" s="63"/>
      <c r="K279" s="63"/>
      <c r="M279" s="63"/>
      <c r="N279" s="41"/>
    </row>
    <row r="280" spans="10:14" ht="15.75">
      <c r="J280" s="63"/>
      <c r="K280" s="63"/>
      <c r="M280" s="63"/>
      <c r="N280" s="41"/>
    </row>
    <row r="281" spans="10:14" ht="15.75">
      <c r="J281" s="63"/>
      <c r="K281" s="63"/>
      <c r="M281" s="63"/>
      <c r="N281" s="41"/>
    </row>
    <row r="282" spans="10:14" ht="15.75">
      <c r="J282" s="63"/>
      <c r="K282" s="63"/>
      <c r="M282" s="63"/>
      <c r="N282" s="41"/>
    </row>
    <row r="283" spans="10:14" ht="15.75">
      <c r="J283" s="63"/>
      <c r="K283" s="63"/>
      <c r="M283" s="63"/>
      <c r="N283" s="41"/>
    </row>
    <row r="284" spans="10:14" ht="15.75">
      <c r="J284" s="63"/>
      <c r="K284" s="63"/>
      <c r="M284" s="63"/>
      <c r="N284" s="41"/>
    </row>
    <row r="285" spans="10:14" ht="15.75">
      <c r="J285" s="63"/>
      <c r="K285" s="63"/>
      <c r="M285" s="63"/>
      <c r="N285" s="41"/>
    </row>
    <row r="286" spans="10:14" ht="15.75">
      <c r="J286" s="63"/>
      <c r="K286" s="63"/>
      <c r="M286" s="63"/>
      <c r="N286" s="41"/>
    </row>
    <row r="287" spans="10:14" ht="15.75">
      <c r="J287" s="63"/>
      <c r="K287" s="63"/>
      <c r="M287" s="63"/>
      <c r="N287" s="41"/>
    </row>
    <row r="288" spans="10:14" ht="15.75">
      <c r="J288" s="63"/>
      <c r="K288" s="63"/>
      <c r="M288" s="63"/>
      <c r="N288" s="41"/>
    </row>
    <row r="289" spans="10:14" ht="15.75">
      <c r="J289" s="63"/>
      <c r="K289" s="63"/>
      <c r="M289" s="63"/>
      <c r="N289" s="41"/>
    </row>
    <row r="290" spans="10:14" ht="15.75">
      <c r="J290" s="63"/>
      <c r="K290" s="63"/>
      <c r="M290" s="63"/>
      <c r="N290" s="41"/>
    </row>
    <row r="291" spans="10:14" ht="15.75">
      <c r="J291" s="63"/>
      <c r="K291" s="63"/>
      <c r="M291" s="63"/>
      <c r="N291" s="41"/>
    </row>
    <row r="292" spans="10:14" ht="15.75">
      <c r="J292" s="63"/>
      <c r="K292" s="63"/>
      <c r="M292" s="63"/>
      <c r="N292" s="41"/>
    </row>
    <row r="293" spans="10:14" ht="15.75">
      <c r="J293" s="63"/>
      <c r="K293" s="63"/>
      <c r="M293" s="63"/>
      <c r="N293" s="41"/>
    </row>
    <row r="294" spans="10:14" ht="15.75">
      <c r="J294" s="63"/>
      <c r="K294" s="63"/>
      <c r="M294" s="63"/>
      <c r="N294" s="41"/>
    </row>
    <row r="295" spans="10:14" ht="15.75">
      <c r="J295" s="63"/>
      <c r="K295" s="63"/>
      <c r="M295" s="63"/>
      <c r="N295" s="41"/>
    </row>
    <row r="296" spans="10:14" ht="15.75">
      <c r="J296" s="63"/>
      <c r="K296" s="63"/>
      <c r="M296" s="63"/>
      <c r="N296" s="41"/>
    </row>
    <row r="297" spans="10:14" ht="15.75">
      <c r="J297" s="63"/>
      <c r="K297" s="63"/>
      <c r="M297" s="63"/>
      <c r="N297" s="41"/>
    </row>
    <row r="298" spans="10:14" ht="15.75">
      <c r="J298" s="63"/>
      <c r="K298" s="63"/>
      <c r="M298" s="63"/>
      <c r="N298" s="41"/>
    </row>
    <row r="299" spans="10:14" ht="15.75">
      <c r="J299" s="63"/>
      <c r="K299" s="63"/>
      <c r="M299" s="63"/>
      <c r="N299" s="41"/>
    </row>
    <row r="300" spans="10:14" ht="15.75">
      <c r="J300" s="63"/>
      <c r="K300" s="63"/>
      <c r="M300" s="63"/>
      <c r="N300" s="41"/>
    </row>
    <row r="301" spans="10:14" ht="15.75">
      <c r="J301" s="63"/>
      <c r="K301" s="63"/>
      <c r="M301" s="63"/>
      <c r="N301" s="41"/>
    </row>
    <row r="302" spans="10:14" ht="15.75">
      <c r="J302" s="63"/>
      <c r="K302" s="63"/>
      <c r="M302" s="63"/>
      <c r="N302" s="41"/>
    </row>
    <row r="303" spans="10:14" ht="15.75">
      <c r="J303" s="63"/>
      <c r="K303" s="63"/>
      <c r="M303" s="63"/>
      <c r="N303" s="41"/>
    </row>
    <row r="304" spans="10:14" ht="15.75">
      <c r="J304" s="63"/>
      <c r="K304" s="63"/>
      <c r="M304" s="63"/>
      <c r="N304" s="41"/>
    </row>
    <row r="305" spans="10:14" ht="15.75">
      <c r="J305" s="63"/>
      <c r="K305" s="63"/>
      <c r="M305" s="63"/>
      <c r="N305" s="41"/>
    </row>
    <row r="306" spans="10:14" ht="15.75"/>
    <row r="307" spans="10:14" ht="15.75"/>
    <row r="308" spans="10:14" ht="15.75"/>
    <row r="309" spans="10:14" ht="15.75"/>
    <row r="310" spans="10:14" ht="15.75"/>
    <row r="311" spans="10:14" ht="15.75"/>
    <row r="312" spans="10:14" ht="15.75"/>
    <row r="313" spans="10:14" ht="15.75"/>
    <row r="314" spans="10:14" ht="15.75"/>
    <row r="315" spans="10:14" ht="15.75"/>
    <row r="316" spans="10:14" ht="15.75"/>
    <row r="317" spans="10:14" ht="15.75"/>
    <row r="318" spans="10:14" ht="15.75"/>
    <row r="319" spans="10:14" ht="15.75"/>
    <row r="320" spans="10:14" ht="15.75"/>
    <row r="321" ht="15.75"/>
    <row r="322" ht="15.75"/>
    <row r="323" ht="15.75"/>
    <row r="324" ht="15.75"/>
    <row r="325" ht="15.75"/>
    <row r="326" ht="15.75"/>
    <row r="327" ht="15.75"/>
    <row r="328" ht="15.75"/>
    <row r="329" ht="15.75"/>
    <row r="330" ht="15.75"/>
    <row r="331" ht="15.75"/>
    <row r="332" ht="15.75"/>
    <row r="333" ht="15.75"/>
    <row r="334" ht="15.75"/>
    <row r="335" ht="15.75"/>
    <row r="336" ht="15.75"/>
    <row r="337" ht="15.75"/>
    <row r="338" ht="15.75"/>
    <row r="339" ht="15.75"/>
    <row r="340" ht="15.75"/>
    <row r="341" ht="15.75"/>
    <row r="342" ht="15.75"/>
    <row r="343" ht="15.75"/>
    <row r="344" ht="15.75"/>
    <row r="345" ht="15.75"/>
    <row r="346" ht="15.75"/>
    <row r="347" ht="15.75"/>
    <row r="348" ht="15.75"/>
    <row r="349" ht="15.75"/>
    <row r="350" ht="15.75"/>
    <row r="351" ht="15.75"/>
    <row r="352" ht="15.75"/>
    <row r="353" ht="15.75"/>
    <row r="354" ht="15.75"/>
    <row r="355" ht="15.75"/>
  </sheetData>
  <phoneticPr fontId="4" type="noConversion"/>
  <conditionalFormatting sqref="D1">
    <cfRule type="cellIs" dxfId="222" priority="4" operator="equal">
      <formula>0</formula>
    </cfRule>
  </conditionalFormatting>
  <conditionalFormatting sqref="F1">
    <cfRule type="cellIs" dxfId="221" priority="5" operator="equal">
      <formula>0</formula>
    </cfRule>
  </conditionalFormatting>
  <conditionalFormatting sqref="G1">
    <cfRule type="cellIs" dxfId="220" priority="16" operator="equal">
      <formula>0</formula>
    </cfRule>
  </conditionalFormatting>
  <conditionalFormatting sqref="H1">
    <cfRule type="cellIs" dxfId="219" priority="15" operator="equal">
      <formula>0</formula>
    </cfRule>
  </conditionalFormatting>
  <conditionalFormatting sqref="I1">
    <cfRule type="cellIs" dxfId="218" priority="7" operator="equal">
      <formula>0</formula>
    </cfRule>
  </conditionalFormatting>
  <conditionalFormatting sqref="J1">
    <cfRule type="cellIs" dxfId="217" priority="13" operator="equal">
      <formula>0</formula>
    </cfRule>
  </conditionalFormatting>
  <conditionalFormatting sqref="K1:M1">
    <cfRule type="cellIs" dxfId="216" priority="10" operator="equal">
      <formula>0</formula>
    </cfRule>
  </conditionalFormatting>
  <conditionalFormatting sqref="N1">
    <cfRule type="cellIs" dxfId="215" priority="9" operator="equal">
      <formula>0</formula>
    </cfRule>
  </conditionalFormatting>
  <conditionalFormatting sqref="O1">
    <cfRule type="cellIs" dxfId="214" priority="1" operator="equal">
      <formula>0</formula>
    </cfRule>
  </conditionalFormatting>
  <conditionalFormatting sqref="P1:Q1">
    <cfRule type="cellIs" dxfId="213" priority="8" operator="equal">
      <formula>0</formula>
    </cfRule>
  </conditionalFormatting>
  <conditionalFormatting sqref="R1">
    <cfRule type="cellIs" dxfId="212" priority="6" operator="equal">
      <formula>0</formula>
    </cfRule>
  </conditionalFormatting>
  <hyperlinks>
    <hyperlink ref="S2" r:id="rId1" xr:uid="{993150CA-C189-4E84-B39D-F3B846CA722E}"/>
  </hyperlinks>
  <pageMargins left="0.7" right="0.7" top="0.75" bottom="0.75" header="0.3" footer="0.3"/>
  <pageSetup paperSize="9" orientation="portrait" horizontalDpi="0" verticalDpi="0"/>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P8"/>
  <sheetViews>
    <sheetView zoomScaleNormal="100" workbookViewId="0">
      <pane ySplit="1" topLeftCell="A2" activePane="bottomLeft" state="frozen"/>
      <selection pane="bottomLeft" activeCell="D8" sqref="A3:D8"/>
    </sheetView>
  </sheetViews>
  <sheetFormatPr defaultColWidth="8.875" defaultRowHeight="15.95"/>
  <cols>
    <col min="1" max="1" width="12" style="7" bestFit="1" customWidth="1"/>
    <col min="2" max="2" width="9" style="7" bestFit="1" customWidth="1"/>
    <col min="3" max="3" width="16.625" style="7" bestFit="1" customWidth="1"/>
    <col min="4" max="4" width="26.875" style="7" bestFit="1" customWidth="1"/>
    <col min="5" max="5" width="30.125" style="52" bestFit="1" customWidth="1"/>
    <col min="6" max="6" width="24.375" style="52" bestFit="1" customWidth="1"/>
    <col min="7" max="7" width="32.125" style="52" bestFit="1" customWidth="1"/>
    <col min="8" max="8" width="30.5" style="52" hidden="1" customWidth="1"/>
    <col min="9" max="9" width="32.125" style="52" bestFit="1" customWidth="1"/>
    <col min="10" max="10" width="37" style="63" bestFit="1" customWidth="1"/>
    <col min="11" max="11" width="30.125" style="63" bestFit="1" customWidth="1"/>
    <col min="12" max="12" width="33.125" style="37" bestFit="1" customWidth="1"/>
    <col min="13" max="13" width="32.625" style="63" bestFit="1" customWidth="1"/>
    <col min="14" max="14" width="32" style="41" bestFit="1" customWidth="1"/>
    <col min="15" max="15" width="51.375" style="131" bestFit="1" customWidth="1"/>
    <col min="16" max="16" width="125.125" style="41" bestFit="1" customWidth="1"/>
    <col min="17" max="16384" width="8.875" style="41"/>
  </cols>
  <sheetData>
    <row r="1" spans="1:16" s="8" customFormat="1" ht="18" customHeight="1">
      <c r="A1" s="93" t="s">
        <v>76</v>
      </c>
      <c r="B1" s="93" t="s">
        <v>77</v>
      </c>
      <c r="C1" s="93" t="s">
        <v>0</v>
      </c>
      <c r="D1" s="8" t="s">
        <v>191</v>
      </c>
      <c r="E1" s="93" t="s">
        <v>192</v>
      </c>
      <c r="F1" s="8" t="s">
        <v>193</v>
      </c>
      <c r="G1" s="93" t="s">
        <v>78</v>
      </c>
      <c r="H1" s="8" t="s">
        <v>79</v>
      </c>
      <c r="I1" s="93" t="s">
        <v>194</v>
      </c>
      <c r="J1" s="8" t="s">
        <v>80</v>
      </c>
      <c r="K1" s="8" t="s">
        <v>83</v>
      </c>
      <c r="L1" s="8" t="s">
        <v>84</v>
      </c>
      <c r="M1" s="8" t="s">
        <v>91</v>
      </c>
      <c r="N1" s="8" t="s">
        <v>386</v>
      </c>
      <c r="O1" s="146" t="s">
        <v>387</v>
      </c>
      <c r="P1" s="141" t="s">
        <v>74</v>
      </c>
    </row>
    <row r="2" spans="1:16" ht="18" customHeight="1">
      <c r="A2" s="7" t="s">
        <v>213</v>
      </c>
      <c r="B2" s="32" t="s">
        <v>213</v>
      </c>
      <c r="C2" s="7" t="s">
        <v>388</v>
      </c>
      <c r="E2" s="52" t="s">
        <v>213</v>
      </c>
      <c r="N2" s="34" t="s">
        <v>213</v>
      </c>
      <c r="O2" s="140" t="s">
        <v>213</v>
      </c>
      <c r="P2" s="157" t="s">
        <v>389</v>
      </c>
    </row>
    <row r="3" spans="1:16">
      <c r="P3" s="28"/>
    </row>
    <row r="4" spans="1:16">
      <c r="P4" s="28"/>
    </row>
    <row r="5" spans="1:16">
      <c r="P5" s="28"/>
    </row>
    <row r="6" spans="1:16">
      <c r="P6" s="28"/>
    </row>
    <row r="7" spans="1:16">
      <c r="P7" s="28"/>
    </row>
    <row r="8" spans="1:16">
      <c r="P8" s="28"/>
    </row>
  </sheetData>
  <autoFilter ref="A1:P1" xr:uid="{00000000-0001-0000-1500-000000000000}"/>
  <phoneticPr fontId="4" type="noConversion"/>
  <conditionalFormatting sqref="D1">
    <cfRule type="cellIs" dxfId="190" priority="3" operator="equal">
      <formula>0</formula>
    </cfRule>
  </conditionalFormatting>
  <conditionalFormatting sqref="F1">
    <cfRule type="cellIs" dxfId="189" priority="1" operator="equal">
      <formula>0</formula>
    </cfRule>
  </conditionalFormatting>
  <conditionalFormatting sqref="H1">
    <cfRule type="cellIs" dxfId="188" priority="5" operator="equal">
      <formula>0</formula>
    </cfRule>
  </conditionalFormatting>
  <conditionalFormatting sqref="J1:K1">
    <cfRule type="cellIs" dxfId="187" priority="13" operator="equal">
      <formula>0</formula>
    </cfRule>
  </conditionalFormatting>
  <conditionalFormatting sqref="L1:L1048576">
    <cfRule type="cellIs" dxfId="186" priority="16" operator="equal">
      <formula>0</formula>
    </cfRule>
  </conditionalFormatting>
  <conditionalFormatting sqref="M1">
    <cfRule type="cellIs" dxfId="185" priority="10" operator="equal">
      <formula>0</formula>
    </cfRule>
  </conditionalFormatting>
  <pageMargins left="0.7" right="0.7" top="0.75" bottom="0.75" header="0.3" footer="0.3"/>
  <pageSetup paperSize="9" orientation="portrait" horizontalDpi="0" verticalDpi="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dimension ref="A1:Q401"/>
  <sheetViews>
    <sheetView zoomScaleNormal="100" workbookViewId="0">
      <pane ySplit="1" topLeftCell="A2" activePane="bottomLeft" state="frozen"/>
      <selection pane="bottomLeft" activeCell="A2" sqref="A2"/>
      <selection activeCell="XEK27" sqref="XEK27:XEL27"/>
    </sheetView>
  </sheetViews>
  <sheetFormatPr defaultColWidth="10.875" defaultRowHeight="18" customHeight="1"/>
  <cols>
    <col min="1" max="1" width="13.5" style="30" bestFit="1" customWidth="1"/>
    <col min="2" max="2" width="10.375" style="2" bestFit="1" customWidth="1"/>
    <col min="3" max="3" width="11.625" style="30" bestFit="1" customWidth="1"/>
    <col min="4" max="4" width="28.5" style="30" bestFit="1" customWidth="1"/>
    <col min="5" max="5" width="32.125" style="2" bestFit="1" customWidth="1"/>
    <col min="6" max="6" width="26" style="11" bestFit="1" customWidth="1"/>
    <col min="7" max="7" width="34.5" style="143" bestFit="1" customWidth="1"/>
    <col min="8" max="8" width="32.625" style="2" hidden="1" customWidth="1"/>
    <col min="9" max="9" width="29.125" style="145" bestFit="1" customWidth="1"/>
    <col min="10" max="10" width="37" style="68" bestFit="1" customWidth="1"/>
    <col min="11" max="11" width="32.5" style="68" bestFit="1" customWidth="1"/>
    <col min="12" max="12" width="35.625" style="68" bestFit="1" customWidth="1"/>
    <col min="13" max="13" width="35.125" style="68" bestFit="1" customWidth="1"/>
    <col min="14" max="15" width="22.125" style="68" bestFit="1" customWidth="1"/>
    <col min="16" max="16" width="36.875" style="68" bestFit="1" customWidth="1"/>
    <col min="17" max="17" width="255.625" style="4" bestFit="1" customWidth="1"/>
    <col min="18" max="16384" width="10.875" style="2"/>
  </cols>
  <sheetData>
    <row r="1" spans="1:17" s="110" customFormat="1" ht="18" customHeight="1">
      <c r="A1" s="93" t="s">
        <v>76</v>
      </c>
      <c r="B1" s="93" t="s">
        <v>77</v>
      </c>
      <c r="C1" s="93" t="s">
        <v>0</v>
      </c>
      <c r="D1" s="8" t="s">
        <v>191</v>
      </c>
      <c r="E1" s="93" t="s">
        <v>192</v>
      </c>
      <c r="F1" s="8" t="s">
        <v>193</v>
      </c>
      <c r="G1" s="120" t="s">
        <v>78</v>
      </c>
      <c r="H1" s="8" t="s">
        <v>79</v>
      </c>
      <c r="I1" s="126" t="s">
        <v>194</v>
      </c>
      <c r="J1" s="8" t="s">
        <v>80</v>
      </c>
      <c r="K1" s="8" t="s">
        <v>83</v>
      </c>
      <c r="L1" s="8" t="s">
        <v>84</v>
      </c>
      <c r="M1" s="8" t="s">
        <v>91</v>
      </c>
      <c r="N1" s="8" t="s">
        <v>195</v>
      </c>
      <c r="O1" s="39" t="s">
        <v>360</v>
      </c>
      <c r="P1" s="8" t="s">
        <v>361</v>
      </c>
      <c r="Q1" s="141" t="s">
        <v>74</v>
      </c>
    </row>
    <row r="2" spans="1:17" ht="18" customHeight="1">
      <c r="A2" s="7" t="s">
        <v>213</v>
      </c>
      <c r="B2" s="25" t="s">
        <v>213</v>
      </c>
      <c r="C2" s="9" t="s">
        <v>37</v>
      </c>
      <c r="D2" s="9"/>
      <c r="E2" s="13" t="s">
        <v>213</v>
      </c>
      <c r="F2" s="12"/>
      <c r="G2" s="123" t="s">
        <v>213</v>
      </c>
      <c r="H2" s="15"/>
      <c r="I2" s="134" t="e">
        <f>Magazines[[#This Row],[Total Revenue (Millions NOK)]]/('Total Revenue (Millions)'!#REF!)*100</f>
        <v>#VALUE!</v>
      </c>
      <c r="J2" s="63"/>
      <c r="K2" s="63"/>
      <c r="L2" s="64"/>
      <c r="M2" s="63"/>
      <c r="N2" s="63"/>
      <c r="O2" s="64"/>
      <c r="P2" s="64"/>
      <c r="Q2" s="160" t="s">
        <v>390</v>
      </c>
    </row>
    <row r="3" spans="1:17" ht="18" customHeight="1">
      <c r="A3" s="7"/>
      <c r="B3" s="36"/>
      <c r="C3" s="9"/>
      <c r="D3" s="9"/>
      <c r="E3" s="13"/>
      <c r="G3" s="142"/>
      <c r="H3" s="95"/>
      <c r="I3" s="144" t="s">
        <v>213</v>
      </c>
      <c r="J3" s="64"/>
      <c r="K3" s="64"/>
      <c r="L3" s="64"/>
      <c r="M3" s="64"/>
      <c r="N3" s="64"/>
      <c r="O3" s="64"/>
      <c r="P3" s="64"/>
      <c r="Q3" s="26"/>
    </row>
    <row r="4" spans="1:17" ht="18" customHeight="1">
      <c r="A4" s="7"/>
      <c r="B4" s="36"/>
      <c r="C4" s="9"/>
      <c r="D4" s="9"/>
      <c r="E4" s="13"/>
      <c r="F4" s="41"/>
      <c r="G4" s="142"/>
      <c r="H4" s="95"/>
      <c r="I4" s="130" t="s">
        <v>213</v>
      </c>
      <c r="J4" s="63"/>
      <c r="K4" s="63"/>
      <c r="L4" s="64"/>
      <c r="M4" s="63"/>
      <c r="N4" s="63"/>
      <c r="O4" s="64"/>
      <c r="P4" s="64"/>
      <c r="Q4" s="26"/>
    </row>
    <row r="5" spans="1:17" ht="18" customHeight="1">
      <c r="E5" s="3"/>
      <c r="F5" s="41"/>
      <c r="J5" s="69"/>
      <c r="K5" s="69"/>
      <c r="M5" s="69"/>
      <c r="N5" s="69"/>
    </row>
    <row r="6" spans="1:17" ht="18" customHeight="1">
      <c r="E6" s="3"/>
      <c r="F6" s="41"/>
      <c r="J6" s="69"/>
      <c r="K6" s="69"/>
      <c r="M6" s="69"/>
      <c r="N6" s="69"/>
    </row>
    <row r="7" spans="1:17" ht="18" customHeight="1">
      <c r="E7" s="3"/>
      <c r="F7" s="41"/>
      <c r="J7" s="69"/>
      <c r="K7" s="69"/>
      <c r="M7" s="69"/>
      <c r="N7" s="69"/>
    </row>
    <row r="8" spans="1:17" ht="18" customHeight="1">
      <c r="E8" s="3"/>
      <c r="F8" s="41"/>
      <c r="J8" s="69"/>
      <c r="K8" s="69"/>
      <c r="M8" s="69"/>
      <c r="N8" s="69"/>
    </row>
    <row r="9" spans="1:17" ht="18" customHeight="1">
      <c r="E9" s="3"/>
      <c r="F9" s="41"/>
      <c r="J9" s="69"/>
      <c r="K9" s="69"/>
      <c r="M9" s="69"/>
      <c r="N9" s="69"/>
    </row>
    <row r="10" spans="1:17" ht="18" customHeight="1">
      <c r="E10" s="3"/>
      <c r="F10" s="41"/>
      <c r="J10" s="69"/>
      <c r="K10" s="69"/>
      <c r="M10" s="69"/>
      <c r="N10" s="69"/>
    </row>
    <row r="11" spans="1:17" ht="18" customHeight="1">
      <c r="E11" s="3"/>
      <c r="F11" s="41"/>
      <c r="J11" s="69"/>
      <c r="K11" s="69"/>
      <c r="M11" s="69"/>
      <c r="N11" s="69"/>
    </row>
    <row r="12" spans="1:17" ht="18" customHeight="1">
      <c r="E12" s="3"/>
      <c r="F12" s="41"/>
      <c r="J12" s="69"/>
      <c r="K12" s="69"/>
      <c r="M12" s="69"/>
      <c r="N12" s="69"/>
    </row>
    <row r="13" spans="1:17" ht="18" customHeight="1">
      <c r="E13" s="3"/>
      <c r="F13" s="41"/>
      <c r="J13" s="69"/>
      <c r="K13" s="69"/>
      <c r="M13" s="69"/>
      <c r="N13" s="69"/>
    </row>
    <row r="14" spans="1:17" ht="18" customHeight="1">
      <c r="E14" s="3"/>
      <c r="F14" s="41"/>
      <c r="J14" s="69"/>
      <c r="K14" s="69"/>
      <c r="M14" s="69"/>
      <c r="N14" s="69"/>
    </row>
    <row r="15" spans="1:17" ht="18" customHeight="1">
      <c r="E15" s="3"/>
      <c r="F15" s="41"/>
      <c r="J15" s="69"/>
      <c r="K15" s="69"/>
      <c r="M15" s="69"/>
      <c r="N15" s="69"/>
    </row>
    <row r="16" spans="1:17" ht="18" customHeight="1">
      <c r="E16" s="3"/>
      <c r="F16" s="41"/>
      <c r="J16" s="69"/>
      <c r="K16" s="69"/>
      <c r="M16" s="69"/>
      <c r="N16" s="69"/>
    </row>
    <row r="17" spans="5:14" ht="18" customHeight="1">
      <c r="E17" s="3"/>
      <c r="F17" s="41"/>
      <c r="J17" s="69"/>
      <c r="K17" s="69"/>
      <c r="M17" s="69"/>
      <c r="N17" s="69"/>
    </row>
    <row r="18" spans="5:14" ht="18" customHeight="1">
      <c r="E18" s="3"/>
      <c r="F18" s="41"/>
      <c r="J18" s="69"/>
      <c r="K18" s="69"/>
      <c r="M18" s="69"/>
      <c r="N18" s="69"/>
    </row>
    <row r="19" spans="5:14" ht="18" customHeight="1">
      <c r="E19" s="3"/>
      <c r="F19" s="41"/>
      <c r="J19" s="69"/>
      <c r="K19" s="69"/>
      <c r="M19" s="69"/>
      <c r="N19" s="69"/>
    </row>
    <row r="20" spans="5:14" ht="18" customHeight="1">
      <c r="E20" s="3"/>
      <c r="F20" s="41"/>
      <c r="J20" s="69"/>
      <c r="K20" s="69"/>
      <c r="M20" s="69"/>
      <c r="N20" s="69"/>
    </row>
    <row r="21" spans="5:14" ht="18" customHeight="1">
      <c r="E21" s="3"/>
      <c r="F21" s="41"/>
      <c r="J21" s="69"/>
      <c r="K21" s="69"/>
      <c r="M21" s="69"/>
      <c r="N21" s="69"/>
    </row>
    <row r="22" spans="5:14" ht="18" customHeight="1">
      <c r="E22" s="3"/>
      <c r="F22" s="41"/>
      <c r="J22" s="69"/>
      <c r="K22" s="69"/>
      <c r="M22" s="69"/>
      <c r="N22" s="69"/>
    </row>
    <row r="23" spans="5:14" ht="18" customHeight="1">
      <c r="E23" s="3"/>
      <c r="F23" s="41"/>
      <c r="J23" s="69"/>
      <c r="K23" s="69"/>
      <c r="M23" s="69"/>
      <c r="N23" s="69"/>
    </row>
    <row r="24" spans="5:14" ht="18" customHeight="1">
      <c r="E24" s="3"/>
      <c r="F24" s="41"/>
      <c r="J24" s="69"/>
      <c r="K24" s="69"/>
      <c r="M24" s="69"/>
      <c r="N24" s="69"/>
    </row>
    <row r="25" spans="5:14" ht="18" customHeight="1">
      <c r="E25" s="3"/>
      <c r="F25" s="41"/>
      <c r="J25" s="69"/>
      <c r="K25" s="69"/>
      <c r="M25" s="69"/>
      <c r="N25" s="69"/>
    </row>
    <row r="26" spans="5:14" ht="18" customHeight="1">
      <c r="E26" s="3"/>
      <c r="F26" s="41"/>
      <c r="J26" s="69"/>
      <c r="K26" s="69"/>
      <c r="M26" s="69"/>
      <c r="N26" s="69"/>
    </row>
    <row r="27" spans="5:14" ht="18" customHeight="1">
      <c r="E27" s="3"/>
      <c r="F27" s="41"/>
      <c r="J27" s="69"/>
      <c r="K27" s="69"/>
      <c r="M27" s="69"/>
      <c r="N27" s="69"/>
    </row>
    <row r="28" spans="5:14" ht="18" customHeight="1">
      <c r="E28" s="3"/>
      <c r="F28" s="41"/>
      <c r="J28" s="69"/>
      <c r="K28" s="69"/>
      <c r="M28" s="69"/>
      <c r="N28" s="69"/>
    </row>
    <row r="29" spans="5:14" ht="18" customHeight="1">
      <c r="E29" s="3"/>
      <c r="F29" s="41"/>
      <c r="J29" s="69"/>
      <c r="K29" s="69"/>
      <c r="M29" s="69"/>
      <c r="N29" s="69"/>
    </row>
    <row r="30" spans="5:14" ht="18" customHeight="1">
      <c r="E30" s="3"/>
      <c r="F30" s="41"/>
      <c r="J30" s="69"/>
      <c r="K30" s="69"/>
      <c r="M30" s="69"/>
      <c r="N30" s="69"/>
    </row>
    <row r="31" spans="5:14" ht="18" customHeight="1">
      <c r="E31" s="3"/>
      <c r="F31" s="41"/>
      <c r="J31" s="69"/>
      <c r="K31" s="69"/>
      <c r="M31" s="69"/>
      <c r="N31" s="69"/>
    </row>
    <row r="32" spans="5:14" ht="18" customHeight="1">
      <c r="E32" s="3"/>
      <c r="F32" s="41"/>
      <c r="J32" s="69"/>
      <c r="K32" s="69"/>
      <c r="M32" s="69"/>
      <c r="N32" s="69"/>
    </row>
    <row r="33" spans="5:14" ht="18" customHeight="1">
      <c r="E33" s="3"/>
      <c r="F33" s="41"/>
      <c r="J33" s="69"/>
      <c r="K33" s="69"/>
      <c r="M33" s="69"/>
      <c r="N33" s="69"/>
    </row>
    <row r="34" spans="5:14" ht="18" customHeight="1">
      <c r="E34" s="3"/>
      <c r="F34" s="41"/>
      <c r="J34" s="69"/>
      <c r="K34" s="69"/>
      <c r="M34" s="69"/>
      <c r="N34" s="69"/>
    </row>
    <row r="35" spans="5:14" ht="18" customHeight="1">
      <c r="E35" s="3"/>
      <c r="F35" s="41"/>
      <c r="J35" s="69"/>
      <c r="K35" s="69"/>
      <c r="M35" s="69"/>
      <c r="N35" s="69"/>
    </row>
    <row r="36" spans="5:14" ht="18" customHeight="1">
      <c r="E36" s="3"/>
      <c r="F36" s="41"/>
      <c r="J36" s="69"/>
      <c r="K36" s="69"/>
      <c r="M36" s="69"/>
      <c r="N36" s="69"/>
    </row>
    <row r="37" spans="5:14" ht="18" customHeight="1">
      <c r="E37" s="3"/>
      <c r="F37" s="41"/>
      <c r="J37" s="69"/>
      <c r="K37" s="69"/>
      <c r="M37" s="69"/>
      <c r="N37" s="69"/>
    </row>
    <row r="38" spans="5:14" ht="18" customHeight="1">
      <c r="E38" s="3"/>
      <c r="F38" s="41"/>
      <c r="J38" s="69"/>
      <c r="K38" s="69"/>
      <c r="M38" s="69"/>
      <c r="N38" s="69"/>
    </row>
    <row r="39" spans="5:14" ht="18" customHeight="1">
      <c r="E39" s="3"/>
      <c r="F39" s="41"/>
      <c r="J39" s="69"/>
      <c r="K39" s="69"/>
      <c r="M39" s="69"/>
      <c r="N39" s="69"/>
    </row>
    <row r="40" spans="5:14" ht="18" customHeight="1">
      <c r="E40" s="3"/>
      <c r="F40" s="41"/>
      <c r="J40" s="69"/>
      <c r="K40" s="69"/>
      <c r="M40" s="69"/>
      <c r="N40" s="69"/>
    </row>
    <row r="41" spans="5:14" ht="18" customHeight="1">
      <c r="E41" s="3"/>
      <c r="F41" s="41"/>
      <c r="J41" s="69"/>
      <c r="K41" s="69"/>
      <c r="M41" s="69"/>
      <c r="N41" s="69"/>
    </row>
    <row r="42" spans="5:14" ht="18" customHeight="1">
      <c r="E42" s="3"/>
      <c r="F42" s="41"/>
      <c r="J42" s="69"/>
      <c r="K42" s="69"/>
      <c r="M42" s="69"/>
      <c r="N42" s="69"/>
    </row>
    <row r="43" spans="5:14" ht="18" customHeight="1">
      <c r="E43" s="3"/>
      <c r="F43" s="41"/>
      <c r="J43" s="69"/>
      <c r="K43" s="69"/>
      <c r="M43" s="69"/>
      <c r="N43" s="69"/>
    </row>
    <row r="44" spans="5:14" ht="18" customHeight="1">
      <c r="E44" s="3"/>
      <c r="F44" s="41"/>
      <c r="J44" s="69"/>
      <c r="K44" s="69"/>
      <c r="M44" s="69"/>
      <c r="N44" s="69"/>
    </row>
    <row r="45" spans="5:14" ht="18" customHeight="1">
      <c r="E45" s="3"/>
      <c r="F45" s="41"/>
      <c r="J45" s="69"/>
      <c r="K45" s="69"/>
      <c r="M45" s="69"/>
      <c r="N45" s="69"/>
    </row>
    <row r="46" spans="5:14" ht="18" customHeight="1">
      <c r="E46" s="3"/>
      <c r="F46" s="41"/>
      <c r="J46" s="69"/>
      <c r="K46" s="69"/>
      <c r="M46" s="69"/>
      <c r="N46" s="69"/>
    </row>
    <row r="47" spans="5:14" ht="18" customHeight="1">
      <c r="E47" s="3"/>
      <c r="F47" s="41"/>
      <c r="J47" s="69"/>
      <c r="K47" s="69"/>
      <c r="M47" s="69"/>
      <c r="N47" s="69"/>
    </row>
    <row r="48" spans="5:14" ht="18" customHeight="1">
      <c r="E48" s="3"/>
      <c r="F48" s="41"/>
      <c r="J48" s="69"/>
      <c r="K48" s="69"/>
      <c r="M48" s="69"/>
      <c r="N48" s="69"/>
    </row>
    <row r="49" spans="5:14" ht="18" customHeight="1">
      <c r="E49" s="3"/>
      <c r="F49" s="41"/>
      <c r="J49" s="69"/>
      <c r="K49" s="69"/>
      <c r="M49" s="69"/>
      <c r="N49" s="69"/>
    </row>
    <row r="50" spans="5:14" ht="18" customHeight="1">
      <c r="E50" s="3"/>
      <c r="F50" s="41"/>
      <c r="J50" s="69"/>
      <c r="K50" s="69"/>
      <c r="M50" s="69"/>
      <c r="N50" s="69"/>
    </row>
    <row r="51" spans="5:14" ht="18" customHeight="1">
      <c r="E51" s="3"/>
      <c r="F51" s="41"/>
      <c r="J51" s="69"/>
      <c r="K51" s="69"/>
      <c r="M51" s="69"/>
      <c r="N51" s="69"/>
    </row>
    <row r="52" spans="5:14" ht="18" customHeight="1">
      <c r="E52" s="3"/>
      <c r="F52" s="41"/>
      <c r="J52" s="69"/>
      <c r="K52" s="69"/>
      <c r="M52" s="69"/>
      <c r="N52" s="69"/>
    </row>
    <row r="53" spans="5:14" ht="18" customHeight="1">
      <c r="E53" s="3"/>
      <c r="F53" s="41"/>
      <c r="J53" s="69"/>
      <c r="K53" s="69"/>
      <c r="M53" s="69"/>
      <c r="N53" s="69"/>
    </row>
    <row r="54" spans="5:14" ht="18" customHeight="1">
      <c r="E54" s="3"/>
      <c r="F54" s="41"/>
      <c r="J54" s="69"/>
      <c r="K54" s="69"/>
      <c r="M54" s="69"/>
      <c r="N54" s="69"/>
    </row>
    <row r="55" spans="5:14" ht="18" customHeight="1">
      <c r="E55" s="3"/>
      <c r="F55" s="41"/>
      <c r="J55" s="69"/>
      <c r="K55" s="69"/>
      <c r="M55" s="69"/>
      <c r="N55" s="69"/>
    </row>
    <row r="56" spans="5:14" ht="18" customHeight="1">
      <c r="E56" s="3"/>
      <c r="F56" s="41"/>
      <c r="J56" s="69"/>
      <c r="K56" s="69"/>
      <c r="M56" s="69"/>
      <c r="N56" s="69"/>
    </row>
    <row r="57" spans="5:14" ht="18" customHeight="1">
      <c r="E57" s="3"/>
      <c r="F57" s="41"/>
      <c r="J57" s="69"/>
      <c r="K57" s="69"/>
      <c r="M57" s="69"/>
      <c r="N57" s="69"/>
    </row>
    <row r="58" spans="5:14" ht="18" customHeight="1">
      <c r="E58" s="3"/>
      <c r="F58" s="41"/>
      <c r="J58" s="69"/>
      <c r="K58" s="69"/>
      <c r="M58" s="69"/>
      <c r="N58" s="69"/>
    </row>
    <row r="59" spans="5:14" ht="18" customHeight="1">
      <c r="E59" s="3"/>
      <c r="F59" s="41"/>
      <c r="J59" s="69"/>
      <c r="K59" s="69"/>
      <c r="M59" s="69"/>
      <c r="N59" s="69"/>
    </row>
    <row r="60" spans="5:14" ht="18" customHeight="1">
      <c r="E60" s="3"/>
      <c r="F60" s="41"/>
      <c r="J60" s="69"/>
      <c r="K60" s="69"/>
      <c r="M60" s="69"/>
      <c r="N60" s="69"/>
    </row>
    <row r="61" spans="5:14" ht="18" customHeight="1">
      <c r="E61" s="3"/>
      <c r="F61" s="41"/>
      <c r="J61" s="69"/>
      <c r="K61" s="69"/>
      <c r="M61" s="69"/>
      <c r="N61" s="69"/>
    </row>
    <row r="62" spans="5:14" ht="18" customHeight="1">
      <c r="E62" s="3"/>
      <c r="F62" s="41"/>
      <c r="J62" s="69"/>
      <c r="K62" s="69"/>
      <c r="M62" s="69"/>
      <c r="N62" s="69"/>
    </row>
    <row r="63" spans="5:14" ht="18" customHeight="1">
      <c r="E63" s="3"/>
      <c r="F63" s="41"/>
      <c r="J63" s="69"/>
      <c r="K63" s="69"/>
      <c r="M63" s="69"/>
      <c r="N63" s="69"/>
    </row>
    <row r="64" spans="5:14" ht="18" customHeight="1">
      <c r="E64" s="3"/>
      <c r="F64" s="41"/>
      <c r="J64" s="69"/>
      <c r="K64" s="69"/>
      <c r="M64" s="69"/>
      <c r="N64" s="69"/>
    </row>
    <row r="65" spans="5:14" ht="18" customHeight="1">
      <c r="E65" s="3"/>
      <c r="F65" s="41"/>
      <c r="J65" s="69"/>
      <c r="K65" s="69"/>
      <c r="M65" s="69"/>
      <c r="N65" s="69"/>
    </row>
    <row r="66" spans="5:14" ht="18" customHeight="1">
      <c r="E66" s="3"/>
      <c r="F66" s="41"/>
      <c r="J66" s="69"/>
      <c r="K66" s="69"/>
      <c r="M66" s="69"/>
      <c r="N66" s="69"/>
    </row>
    <row r="67" spans="5:14" ht="18" customHeight="1">
      <c r="E67" s="3"/>
      <c r="F67" s="41"/>
      <c r="J67" s="69"/>
      <c r="K67" s="69"/>
      <c r="M67" s="69"/>
      <c r="N67" s="69"/>
    </row>
    <row r="68" spans="5:14" ht="18" customHeight="1">
      <c r="E68" s="3"/>
      <c r="F68" s="41"/>
      <c r="J68" s="69"/>
      <c r="K68" s="69"/>
      <c r="M68" s="69"/>
      <c r="N68" s="69"/>
    </row>
    <row r="69" spans="5:14" ht="18" customHeight="1">
      <c r="E69" s="3"/>
      <c r="F69" s="41"/>
      <c r="J69" s="69"/>
      <c r="K69" s="69"/>
      <c r="M69" s="69"/>
      <c r="N69" s="69"/>
    </row>
    <row r="70" spans="5:14" ht="18" customHeight="1">
      <c r="E70" s="3"/>
      <c r="F70" s="41"/>
      <c r="J70" s="69"/>
      <c r="K70" s="69"/>
      <c r="M70" s="69"/>
      <c r="N70" s="69"/>
    </row>
    <row r="71" spans="5:14" ht="18" customHeight="1">
      <c r="E71" s="3"/>
      <c r="F71" s="41"/>
      <c r="J71" s="69"/>
      <c r="K71" s="69"/>
      <c r="M71" s="69"/>
      <c r="N71" s="69"/>
    </row>
    <row r="72" spans="5:14" ht="18" customHeight="1">
      <c r="E72" s="3"/>
      <c r="F72" s="41"/>
      <c r="J72" s="69"/>
      <c r="K72" s="69"/>
      <c r="M72" s="69"/>
      <c r="N72" s="69"/>
    </row>
    <row r="73" spans="5:14" ht="18" customHeight="1">
      <c r="E73" s="3"/>
      <c r="F73" s="41"/>
      <c r="J73" s="69"/>
      <c r="K73" s="69"/>
      <c r="M73" s="69"/>
      <c r="N73" s="69"/>
    </row>
    <row r="74" spans="5:14" ht="18" customHeight="1">
      <c r="E74" s="3"/>
      <c r="F74" s="41"/>
      <c r="J74" s="69"/>
      <c r="K74" s="69"/>
      <c r="M74" s="69"/>
      <c r="N74" s="69"/>
    </row>
    <row r="75" spans="5:14" ht="18" customHeight="1">
      <c r="E75" s="3"/>
      <c r="F75" s="41"/>
      <c r="J75" s="69"/>
      <c r="K75" s="69"/>
      <c r="M75" s="69"/>
      <c r="N75" s="69"/>
    </row>
    <row r="76" spans="5:14" ht="18" customHeight="1">
      <c r="E76" s="3"/>
      <c r="F76" s="41"/>
      <c r="J76" s="69"/>
      <c r="K76" s="69"/>
      <c r="M76" s="69"/>
      <c r="N76" s="69"/>
    </row>
    <row r="77" spans="5:14" ht="18" customHeight="1">
      <c r="E77" s="3"/>
      <c r="F77" s="41"/>
      <c r="J77" s="69"/>
      <c r="K77" s="69"/>
      <c r="M77" s="69"/>
      <c r="N77" s="69"/>
    </row>
    <row r="78" spans="5:14" ht="18" customHeight="1">
      <c r="E78" s="3"/>
      <c r="F78" s="41"/>
      <c r="J78" s="69"/>
      <c r="K78" s="69"/>
      <c r="M78" s="69"/>
      <c r="N78" s="69"/>
    </row>
    <row r="79" spans="5:14" ht="18" customHeight="1">
      <c r="E79" s="3"/>
      <c r="F79" s="41"/>
      <c r="J79" s="69"/>
      <c r="K79" s="69"/>
      <c r="M79" s="69"/>
      <c r="N79" s="69"/>
    </row>
    <row r="80" spans="5:14" ht="18" customHeight="1">
      <c r="E80" s="3"/>
      <c r="F80" s="41"/>
      <c r="J80" s="69"/>
      <c r="K80" s="69"/>
      <c r="M80" s="69"/>
      <c r="N80" s="69"/>
    </row>
    <row r="81" spans="5:14" ht="18" customHeight="1">
      <c r="E81" s="3"/>
      <c r="F81" s="41"/>
      <c r="J81" s="69"/>
      <c r="K81" s="69"/>
      <c r="M81" s="69"/>
      <c r="N81" s="69"/>
    </row>
    <row r="82" spans="5:14" ht="18" customHeight="1">
      <c r="E82" s="3"/>
      <c r="F82" s="41"/>
      <c r="J82" s="69"/>
      <c r="K82" s="69"/>
      <c r="M82" s="69"/>
      <c r="N82" s="69"/>
    </row>
    <row r="83" spans="5:14" ht="18" customHeight="1">
      <c r="E83" s="3"/>
      <c r="F83" s="41"/>
      <c r="J83" s="69"/>
      <c r="K83" s="69"/>
      <c r="M83" s="69"/>
      <c r="N83" s="69"/>
    </row>
    <row r="84" spans="5:14" ht="18" customHeight="1">
      <c r="E84" s="3"/>
      <c r="F84" s="41"/>
      <c r="J84" s="69"/>
      <c r="K84" s="69"/>
      <c r="M84" s="69"/>
      <c r="N84" s="69"/>
    </row>
    <row r="85" spans="5:14" ht="18" customHeight="1">
      <c r="E85" s="3"/>
      <c r="F85" s="41"/>
      <c r="J85" s="69"/>
      <c r="K85" s="69"/>
      <c r="M85" s="69"/>
      <c r="N85" s="69"/>
    </row>
    <row r="86" spans="5:14" ht="18" customHeight="1">
      <c r="E86" s="3"/>
      <c r="F86" s="41"/>
      <c r="J86" s="69"/>
      <c r="K86" s="69"/>
      <c r="M86" s="69"/>
      <c r="N86" s="69"/>
    </row>
    <row r="87" spans="5:14" ht="18" customHeight="1">
      <c r="E87" s="3"/>
      <c r="F87" s="41"/>
      <c r="J87" s="69"/>
      <c r="K87" s="69"/>
      <c r="M87" s="69"/>
      <c r="N87" s="69"/>
    </row>
    <row r="88" spans="5:14" ht="18" customHeight="1">
      <c r="E88" s="3"/>
      <c r="F88" s="41"/>
      <c r="J88" s="69"/>
      <c r="K88" s="69"/>
      <c r="M88" s="69"/>
      <c r="N88" s="69"/>
    </row>
    <row r="89" spans="5:14" ht="18" customHeight="1">
      <c r="E89" s="3"/>
      <c r="F89" s="41"/>
      <c r="J89" s="69"/>
      <c r="K89" s="69"/>
      <c r="M89" s="69"/>
      <c r="N89" s="69"/>
    </row>
    <row r="90" spans="5:14" ht="18" customHeight="1">
      <c r="E90" s="3"/>
      <c r="F90" s="41"/>
      <c r="J90" s="69"/>
      <c r="K90" s="69"/>
      <c r="M90" s="69"/>
      <c r="N90" s="69"/>
    </row>
    <row r="91" spans="5:14" ht="18" customHeight="1">
      <c r="E91" s="3"/>
      <c r="F91" s="41"/>
      <c r="J91" s="69"/>
      <c r="K91" s="69"/>
      <c r="M91" s="69"/>
      <c r="N91" s="69"/>
    </row>
    <row r="92" spans="5:14" ht="18" customHeight="1">
      <c r="E92" s="3"/>
      <c r="F92" s="41"/>
      <c r="J92" s="69"/>
      <c r="K92" s="69"/>
      <c r="M92" s="69"/>
      <c r="N92" s="69"/>
    </row>
    <row r="93" spans="5:14" ht="18" customHeight="1">
      <c r="E93" s="3"/>
      <c r="F93" s="41"/>
      <c r="J93" s="69"/>
      <c r="K93" s="69"/>
      <c r="M93" s="69"/>
      <c r="N93" s="69"/>
    </row>
    <row r="94" spans="5:14" ht="18" customHeight="1">
      <c r="E94" s="3"/>
      <c r="F94" s="41"/>
      <c r="J94" s="69"/>
      <c r="K94" s="69"/>
      <c r="M94" s="69"/>
      <c r="N94" s="69"/>
    </row>
    <row r="95" spans="5:14" ht="18" customHeight="1">
      <c r="E95" s="3"/>
      <c r="F95" s="41"/>
      <c r="J95" s="69"/>
      <c r="K95" s="69"/>
      <c r="M95" s="69"/>
      <c r="N95" s="69"/>
    </row>
    <row r="96" spans="5:14" ht="18" customHeight="1">
      <c r="E96" s="3"/>
      <c r="F96" s="41"/>
      <c r="J96" s="69"/>
      <c r="K96" s="69"/>
      <c r="M96" s="69"/>
      <c r="N96" s="69"/>
    </row>
    <row r="97" spans="5:14" ht="18" customHeight="1">
      <c r="E97" s="3"/>
      <c r="F97" s="41"/>
      <c r="J97" s="69"/>
      <c r="K97" s="69"/>
      <c r="M97" s="69"/>
      <c r="N97" s="69"/>
    </row>
    <row r="98" spans="5:14" ht="18" customHeight="1">
      <c r="E98" s="3"/>
      <c r="F98" s="41"/>
      <c r="J98" s="69"/>
      <c r="K98" s="69"/>
      <c r="M98" s="69"/>
      <c r="N98" s="69"/>
    </row>
    <row r="99" spans="5:14" ht="18" customHeight="1">
      <c r="E99" s="3"/>
      <c r="F99" s="41"/>
      <c r="J99" s="69"/>
      <c r="K99" s="69"/>
      <c r="M99" s="69"/>
      <c r="N99" s="69"/>
    </row>
    <row r="100" spans="5:14" ht="18" customHeight="1">
      <c r="E100" s="3"/>
      <c r="F100" s="41"/>
      <c r="J100" s="69"/>
      <c r="K100" s="69"/>
      <c r="M100" s="69"/>
      <c r="N100" s="69"/>
    </row>
    <row r="101" spans="5:14" ht="18" customHeight="1">
      <c r="E101" s="3"/>
      <c r="F101" s="41"/>
      <c r="J101" s="69"/>
      <c r="K101" s="69"/>
      <c r="M101" s="69"/>
      <c r="N101" s="69"/>
    </row>
    <row r="102" spans="5:14" ht="18" customHeight="1">
      <c r="E102" s="3"/>
      <c r="F102" s="41"/>
      <c r="J102" s="69"/>
      <c r="K102" s="69"/>
      <c r="M102" s="69"/>
      <c r="N102" s="69"/>
    </row>
    <row r="103" spans="5:14" ht="18" customHeight="1">
      <c r="E103" s="3"/>
      <c r="F103" s="41"/>
      <c r="J103" s="69"/>
      <c r="K103" s="69"/>
      <c r="M103" s="69"/>
      <c r="N103" s="69"/>
    </row>
    <row r="104" spans="5:14" ht="18" customHeight="1">
      <c r="E104" s="3"/>
      <c r="F104" s="41"/>
      <c r="J104" s="69"/>
      <c r="K104" s="69"/>
      <c r="M104" s="69"/>
      <c r="N104" s="69"/>
    </row>
    <row r="105" spans="5:14" ht="18" customHeight="1">
      <c r="E105" s="3"/>
      <c r="F105" s="41"/>
      <c r="J105" s="69"/>
      <c r="K105" s="69"/>
      <c r="M105" s="69"/>
      <c r="N105" s="69"/>
    </row>
    <row r="106" spans="5:14" ht="18" customHeight="1">
      <c r="E106" s="3"/>
      <c r="F106" s="41"/>
      <c r="J106" s="69"/>
      <c r="K106" s="69"/>
      <c r="M106" s="69"/>
      <c r="N106" s="69"/>
    </row>
    <row r="107" spans="5:14" ht="18" customHeight="1">
      <c r="E107" s="3"/>
      <c r="F107" s="41"/>
      <c r="J107" s="69"/>
      <c r="K107" s="69"/>
      <c r="M107" s="69"/>
      <c r="N107" s="69"/>
    </row>
    <row r="108" spans="5:14" ht="18" customHeight="1">
      <c r="E108" s="3"/>
      <c r="F108" s="41"/>
      <c r="J108" s="69"/>
      <c r="K108" s="69"/>
      <c r="M108" s="69"/>
      <c r="N108" s="69"/>
    </row>
    <row r="109" spans="5:14" ht="18" customHeight="1">
      <c r="E109" s="3"/>
      <c r="F109" s="41"/>
      <c r="J109" s="69"/>
      <c r="K109" s="69"/>
      <c r="M109" s="69"/>
      <c r="N109" s="69"/>
    </row>
    <row r="110" spans="5:14" ht="18" customHeight="1">
      <c r="E110" s="3"/>
      <c r="F110" s="41"/>
      <c r="J110" s="69"/>
      <c r="K110" s="69"/>
      <c r="M110" s="69"/>
      <c r="N110" s="69"/>
    </row>
    <row r="111" spans="5:14" ht="18" customHeight="1">
      <c r="E111" s="3"/>
      <c r="F111" s="41"/>
      <c r="J111" s="69"/>
      <c r="K111" s="69"/>
      <c r="M111" s="69"/>
      <c r="N111" s="69"/>
    </row>
    <row r="112" spans="5:14" ht="18" customHeight="1">
      <c r="E112" s="3"/>
      <c r="F112" s="41"/>
      <c r="J112" s="69"/>
      <c r="K112" s="69"/>
      <c r="M112" s="69"/>
      <c r="N112" s="69"/>
    </row>
    <row r="113" spans="5:14" ht="18" customHeight="1">
      <c r="E113" s="3"/>
      <c r="F113" s="41"/>
      <c r="J113" s="69"/>
      <c r="K113" s="69"/>
      <c r="M113" s="69"/>
      <c r="N113" s="69"/>
    </row>
    <row r="114" spans="5:14" ht="18" customHeight="1">
      <c r="E114" s="3"/>
      <c r="F114" s="41"/>
      <c r="J114" s="69"/>
      <c r="K114" s="69"/>
      <c r="M114" s="69"/>
      <c r="N114" s="69"/>
    </row>
    <row r="115" spans="5:14" ht="18" customHeight="1">
      <c r="E115" s="3"/>
      <c r="F115" s="41"/>
      <c r="J115" s="69"/>
      <c r="K115" s="69"/>
      <c r="M115" s="69"/>
      <c r="N115" s="69"/>
    </row>
    <row r="116" spans="5:14" ht="18" customHeight="1">
      <c r="E116" s="3"/>
      <c r="F116" s="41"/>
      <c r="J116" s="69"/>
      <c r="K116" s="69"/>
      <c r="M116" s="69"/>
      <c r="N116" s="69"/>
    </row>
    <row r="117" spans="5:14" ht="18" customHeight="1">
      <c r="E117" s="3"/>
      <c r="F117" s="41"/>
      <c r="J117" s="69"/>
      <c r="K117" s="69"/>
      <c r="M117" s="69"/>
      <c r="N117" s="69"/>
    </row>
    <row r="118" spans="5:14" ht="18" customHeight="1">
      <c r="E118" s="3"/>
      <c r="F118" s="41"/>
      <c r="J118" s="69"/>
      <c r="K118" s="69"/>
      <c r="M118" s="69"/>
      <c r="N118" s="69"/>
    </row>
    <row r="119" spans="5:14" ht="18" customHeight="1">
      <c r="E119" s="3"/>
      <c r="F119" s="41"/>
      <c r="J119" s="69"/>
      <c r="K119" s="69"/>
      <c r="M119" s="69"/>
      <c r="N119" s="69"/>
    </row>
    <row r="120" spans="5:14" ht="18" customHeight="1">
      <c r="E120" s="3"/>
      <c r="F120" s="41"/>
      <c r="J120" s="69"/>
      <c r="K120" s="69"/>
      <c r="M120" s="69"/>
      <c r="N120" s="69"/>
    </row>
    <row r="121" spans="5:14" ht="18" customHeight="1">
      <c r="E121" s="3"/>
      <c r="F121" s="41"/>
      <c r="J121" s="69"/>
      <c r="K121" s="69"/>
      <c r="M121" s="69"/>
      <c r="N121" s="69"/>
    </row>
    <row r="122" spans="5:14" ht="18" customHeight="1">
      <c r="E122" s="3"/>
      <c r="F122" s="41"/>
      <c r="J122" s="69"/>
      <c r="K122" s="69"/>
      <c r="M122" s="69"/>
      <c r="N122" s="69"/>
    </row>
    <row r="123" spans="5:14" ht="18" customHeight="1">
      <c r="E123" s="3"/>
      <c r="F123" s="41"/>
      <c r="J123" s="69"/>
      <c r="K123" s="69"/>
      <c r="M123" s="69"/>
      <c r="N123" s="69"/>
    </row>
    <row r="124" spans="5:14" ht="18" customHeight="1">
      <c r="E124" s="3"/>
      <c r="F124" s="41"/>
      <c r="J124" s="69"/>
      <c r="K124" s="69"/>
      <c r="M124" s="69"/>
      <c r="N124" s="69"/>
    </row>
    <row r="125" spans="5:14" ht="18" customHeight="1">
      <c r="E125" s="3"/>
      <c r="F125" s="41"/>
      <c r="J125" s="69"/>
      <c r="K125" s="69"/>
      <c r="M125" s="69"/>
      <c r="N125" s="69"/>
    </row>
    <row r="126" spans="5:14" ht="18" customHeight="1">
      <c r="E126" s="3"/>
      <c r="F126" s="41"/>
      <c r="J126" s="69"/>
      <c r="K126" s="69"/>
      <c r="M126" s="69"/>
      <c r="N126" s="69"/>
    </row>
    <row r="127" spans="5:14" ht="18" customHeight="1">
      <c r="E127" s="3"/>
      <c r="F127" s="41"/>
      <c r="J127" s="69"/>
      <c r="K127" s="69"/>
      <c r="M127" s="69"/>
      <c r="N127" s="69"/>
    </row>
    <row r="128" spans="5:14" ht="18" customHeight="1">
      <c r="E128" s="3"/>
      <c r="F128" s="41"/>
      <c r="J128" s="69"/>
      <c r="K128" s="69"/>
      <c r="M128" s="69"/>
      <c r="N128" s="69"/>
    </row>
    <row r="129" spans="5:14" ht="18" customHeight="1">
      <c r="E129" s="3"/>
      <c r="F129" s="41"/>
      <c r="J129" s="69"/>
      <c r="K129" s="69"/>
      <c r="M129" s="69"/>
      <c r="N129" s="69"/>
    </row>
    <row r="130" spans="5:14" ht="18" customHeight="1">
      <c r="E130" s="3"/>
      <c r="F130" s="41"/>
      <c r="J130" s="69"/>
      <c r="K130" s="69"/>
      <c r="M130" s="69"/>
      <c r="N130" s="69"/>
    </row>
    <row r="131" spans="5:14" ht="18" customHeight="1">
      <c r="E131" s="3"/>
      <c r="F131" s="41"/>
      <c r="J131" s="69"/>
      <c r="K131" s="69"/>
      <c r="M131" s="69"/>
      <c r="N131" s="69"/>
    </row>
    <row r="132" spans="5:14" ht="18" customHeight="1">
      <c r="E132" s="3"/>
      <c r="F132" s="41"/>
      <c r="J132" s="69"/>
      <c r="K132" s="69"/>
      <c r="M132" s="69"/>
      <c r="N132" s="69"/>
    </row>
    <row r="133" spans="5:14" ht="18" customHeight="1">
      <c r="E133" s="3"/>
      <c r="F133" s="41"/>
      <c r="J133" s="69"/>
      <c r="K133" s="69"/>
      <c r="M133" s="69"/>
      <c r="N133" s="69"/>
    </row>
    <row r="134" spans="5:14" ht="18" customHeight="1">
      <c r="E134" s="3"/>
      <c r="F134" s="41"/>
      <c r="J134" s="69"/>
      <c r="K134" s="69"/>
      <c r="M134" s="69"/>
      <c r="N134" s="69"/>
    </row>
    <row r="135" spans="5:14" ht="18" customHeight="1">
      <c r="E135" s="3"/>
      <c r="F135" s="41"/>
      <c r="J135" s="69"/>
      <c r="K135" s="69"/>
      <c r="M135" s="69"/>
      <c r="N135" s="69"/>
    </row>
    <row r="136" spans="5:14" ht="18" customHeight="1">
      <c r="E136" s="3"/>
      <c r="F136" s="41"/>
      <c r="J136" s="69"/>
      <c r="K136" s="69"/>
      <c r="M136" s="69"/>
      <c r="N136" s="69"/>
    </row>
    <row r="137" spans="5:14" ht="18" customHeight="1">
      <c r="E137" s="3"/>
      <c r="F137" s="41"/>
      <c r="J137" s="69"/>
      <c r="K137" s="69"/>
      <c r="M137" s="69"/>
      <c r="N137" s="69"/>
    </row>
    <row r="138" spans="5:14" ht="18" customHeight="1">
      <c r="E138" s="3"/>
      <c r="F138" s="41"/>
      <c r="J138" s="69"/>
      <c r="K138" s="69"/>
      <c r="M138" s="69"/>
      <c r="N138" s="69"/>
    </row>
    <row r="139" spans="5:14" ht="18" customHeight="1">
      <c r="E139" s="3"/>
      <c r="F139" s="41"/>
      <c r="J139" s="69"/>
      <c r="K139" s="69"/>
      <c r="M139" s="69"/>
      <c r="N139" s="69"/>
    </row>
    <row r="140" spans="5:14" ht="18" customHeight="1">
      <c r="E140" s="3"/>
      <c r="F140" s="41"/>
      <c r="J140" s="69"/>
      <c r="K140" s="69"/>
      <c r="M140" s="69"/>
      <c r="N140" s="69"/>
    </row>
    <row r="141" spans="5:14" ht="18" customHeight="1">
      <c r="E141" s="3"/>
      <c r="F141" s="41"/>
      <c r="J141" s="69"/>
      <c r="K141" s="69"/>
      <c r="M141" s="69"/>
      <c r="N141" s="69"/>
    </row>
    <row r="142" spans="5:14" ht="18" customHeight="1">
      <c r="E142" s="3"/>
      <c r="F142" s="41"/>
      <c r="J142" s="69"/>
      <c r="K142" s="69"/>
      <c r="M142" s="69"/>
      <c r="N142" s="69"/>
    </row>
    <row r="143" spans="5:14" ht="18" customHeight="1">
      <c r="E143" s="3"/>
      <c r="F143" s="41"/>
      <c r="J143" s="69"/>
      <c r="K143" s="69"/>
      <c r="M143" s="69"/>
      <c r="N143" s="69"/>
    </row>
    <row r="144" spans="5:14" ht="18" customHeight="1">
      <c r="E144" s="3"/>
      <c r="F144" s="41"/>
      <c r="J144" s="69"/>
      <c r="K144" s="69"/>
      <c r="M144" s="69"/>
      <c r="N144" s="69"/>
    </row>
    <row r="145" spans="5:14" ht="18" customHeight="1">
      <c r="E145" s="3"/>
      <c r="F145" s="41"/>
      <c r="J145" s="69"/>
      <c r="K145" s="69"/>
      <c r="M145" s="69"/>
      <c r="N145" s="69"/>
    </row>
    <row r="146" spans="5:14" ht="18" customHeight="1">
      <c r="E146" s="3"/>
      <c r="F146" s="41"/>
      <c r="J146" s="69"/>
      <c r="K146" s="69"/>
      <c r="M146" s="69"/>
      <c r="N146" s="69"/>
    </row>
    <row r="147" spans="5:14" ht="18" customHeight="1">
      <c r="E147" s="3"/>
      <c r="F147" s="41"/>
      <c r="J147" s="69"/>
      <c r="K147" s="69"/>
      <c r="M147" s="69"/>
      <c r="N147" s="69"/>
    </row>
    <row r="148" spans="5:14" ht="18" customHeight="1">
      <c r="E148" s="3"/>
      <c r="F148" s="41"/>
      <c r="J148" s="69"/>
      <c r="K148" s="69"/>
      <c r="M148" s="69"/>
      <c r="N148" s="69"/>
    </row>
    <row r="149" spans="5:14" ht="18" customHeight="1">
      <c r="E149" s="3"/>
      <c r="F149" s="41"/>
      <c r="J149" s="69"/>
      <c r="K149" s="69"/>
      <c r="M149" s="69"/>
      <c r="N149" s="69"/>
    </row>
    <row r="150" spans="5:14" ht="18" customHeight="1">
      <c r="E150" s="3"/>
      <c r="F150" s="41"/>
      <c r="J150" s="69"/>
      <c r="K150" s="69"/>
      <c r="M150" s="69"/>
      <c r="N150" s="69"/>
    </row>
    <row r="151" spans="5:14" ht="18" customHeight="1">
      <c r="E151" s="3"/>
      <c r="F151" s="41"/>
      <c r="J151" s="69"/>
      <c r="K151" s="69"/>
      <c r="M151" s="69"/>
      <c r="N151" s="69"/>
    </row>
    <row r="152" spans="5:14" ht="18" customHeight="1">
      <c r="E152" s="3"/>
      <c r="F152" s="41"/>
      <c r="J152" s="69"/>
      <c r="K152" s="69"/>
      <c r="M152" s="69"/>
      <c r="N152" s="69"/>
    </row>
    <row r="153" spans="5:14" ht="18" customHeight="1">
      <c r="E153" s="3"/>
      <c r="F153" s="41"/>
      <c r="J153" s="69"/>
      <c r="K153" s="69"/>
      <c r="M153" s="69"/>
      <c r="N153" s="69"/>
    </row>
    <row r="154" spans="5:14" ht="18" customHeight="1">
      <c r="E154" s="3"/>
      <c r="F154" s="41"/>
      <c r="J154" s="69"/>
      <c r="K154" s="69"/>
      <c r="M154" s="69"/>
      <c r="N154" s="69"/>
    </row>
    <row r="155" spans="5:14" ht="18" customHeight="1">
      <c r="E155" s="3"/>
      <c r="F155" s="41"/>
      <c r="J155" s="69"/>
      <c r="K155" s="69"/>
      <c r="M155" s="69"/>
      <c r="N155" s="69"/>
    </row>
    <row r="156" spans="5:14" ht="18" customHeight="1">
      <c r="E156" s="3"/>
      <c r="F156" s="41"/>
      <c r="J156" s="69"/>
      <c r="K156" s="69"/>
      <c r="M156" s="69"/>
      <c r="N156" s="69"/>
    </row>
    <row r="157" spans="5:14" ht="18" customHeight="1">
      <c r="E157" s="3"/>
      <c r="F157" s="41"/>
      <c r="J157" s="69"/>
      <c r="K157" s="69"/>
      <c r="M157" s="69"/>
      <c r="N157" s="69"/>
    </row>
    <row r="158" spans="5:14" ht="18" customHeight="1">
      <c r="E158" s="3"/>
      <c r="F158" s="41"/>
      <c r="J158" s="69"/>
      <c r="K158" s="69"/>
      <c r="M158" s="69"/>
      <c r="N158" s="69"/>
    </row>
    <row r="159" spans="5:14" ht="18" customHeight="1">
      <c r="E159" s="3"/>
      <c r="F159" s="41"/>
      <c r="J159" s="69"/>
      <c r="K159" s="69"/>
      <c r="M159" s="69"/>
      <c r="N159" s="69"/>
    </row>
    <row r="160" spans="5:14" ht="18" customHeight="1">
      <c r="E160" s="3"/>
      <c r="F160" s="41"/>
      <c r="J160" s="69"/>
      <c r="K160" s="69"/>
      <c r="M160" s="69"/>
      <c r="N160" s="69"/>
    </row>
    <row r="161" spans="5:14" ht="18" customHeight="1">
      <c r="E161" s="3"/>
      <c r="F161" s="41"/>
      <c r="J161" s="69"/>
      <c r="K161" s="69"/>
      <c r="M161" s="69"/>
      <c r="N161" s="69"/>
    </row>
    <row r="162" spans="5:14" ht="18" customHeight="1">
      <c r="E162" s="3"/>
      <c r="F162" s="41"/>
      <c r="J162" s="69"/>
      <c r="K162" s="69"/>
      <c r="M162" s="69"/>
      <c r="N162" s="69"/>
    </row>
    <row r="163" spans="5:14" ht="18" customHeight="1">
      <c r="E163" s="3"/>
      <c r="F163" s="41"/>
      <c r="J163" s="69"/>
      <c r="K163" s="69"/>
      <c r="M163" s="69"/>
      <c r="N163" s="69"/>
    </row>
    <row r="164" spans="5:14" ht="18" customHeight="1">
      <c r="E164" s="3"/>
      <c r="F164" s="41"/>
      <c r="J164" s="69"/>
      <c r="K164" s="69"/>
      <c r="M164" s="69"/>
      <c r="N164" s="69"/>
    </row>
    <row r="165" spans="5:14" ht="18" customHeight="1">
      <c r="E165" s="3"/>
      <c r="F165" s="41"/>
      <c r="J165" s="69"/>
      <c r="K165" s="69"/>
      <c r="M165" s="69"/>
      <c r="N165" s="69"/>
    </row>
    <row r="166" spans="5:14" ht="18" customHeight="1">
      <c r="E166" s="3"/>
      <c r="F166" s="41"/>
      <c r="J166" s="69"/>
      <c r="K166" s="69"/>
      <c r="M166" s="69"/>
      <c r="N166" s="69"/>
    </row>
    <row r="167" spans="5:14" ht="18" customHeight="1">
      <c r="E167" s="3"/>
      <c r="F167" s="41"/>
      <c r="J167" s="69"/>
      <c r="K167" s="69"/>
      <c r="M167" s="69"/>
      <c r="N167" s="69"/>
    </row>
    <row r="168" spans="5:14" ht="18" customHeight="1">
      <c r="E168" s="3"/>
      <c r="F168" s="41"/>
      <c r="J168" s="69"/>
      <c r="K168" s="69"/>
      <c r="M168" s="69"/>
      <c r="N168" s="69"/>
    </row>
    <row r="169" spans="5:14" ht="18" customHeight="1">
      <c r="E169" s="3"/>
      <c r="F169" s="41"/>
      <c r="J169" s="69"/>
      <c r="K169" s="69"/>
      <c r="M169" s="69"/>
      <c r="N169" s="69"/>
    </row>
    <row r="170" spans="5:14" ht="18" customHeight="1">
      <c r="E170" s="3"/>
      <c r="F170" s="41"/>
      <c r="J170" s="69"/>
      <c r="K170" s="69"/>
      <c r="M170" s="69"/>
      <c r="N170" s="69"/>
    </row>
    <row r="171" spans="5:14" ht="18" customHeight="1">
      <c r="E171" s="3"/>
      <c r="F171" s="41"/>
      <c r="J171" s="69"/>
      <c r="K171" s="69"/>
      <c r="M171" s="69"/>
      <c r="N171" s="69"/>
    </row>
    <row r="172" spans="5:14" ht="18" customHeight="1">
      <c r="E172" s="3"/>
      <c r="F172" s="41"/>
      <c r="J172" s="69"/>
      <c r="K172" s="69"/>
      <c r="M172" s="69"/>
      <c r="N172" s="69"/>
    </row>
    <row r="173" spans="5:14" ht="18" customHeight="1">
      <c r="E173" s="3"/>
      <c r="F173" s="41"/>
      <c r="J173" s="69"/>
      <c r="K173" s="69"/>
      <c r="M173" s="69"/>
      <c r="N173" s="69"/>
    </row>
    <row r="174" spans="5:14" ht="18" customHeight="1">
      <c r="E174" s="3"/>
      <c r="F174" s="41"/>
      <c r="J174" s="69"/>
      <c r="K174" s="69"/>
      <c r="M174" s="69"/>
      <c r="N174" s="69"/>
    </row>
    <row r="175" spans="5:14" ht="18" customHeight="1">
      <c r="E175" s="3"/>
      <c r="F175" s="41"/>
      <c r="J175" s="69"/>
      <c r="K175" s="69"/>
      <c r="M175" s="69"/>
      <c r="N175" s="69"/>
    </row>
    <row r="176" spans="5:14" ht="18" customHeight="1">
      <c r="E176" s="3"/>
      <c r="F176" s="41"/>
      <c r="J176" s="69"/>
      <c r="K176" s="69"/>
      <c r="M176" s="69"/>
      <c r="N176" s="69"/>
    </row>
    <row r="177" spans="5:14" ht="18" customHeight="1">
      <c r="E177" s="3"/>
      <c r="F177" s="41"/>
      <c r="J177" s="69"/>
      <c r="K177" s="69"/>
      <c r="M177" s="69"/>
      <c r="N177" s="69"/>
    </row>
    <row r="178" spans="5:14" ht="18" customHeight="1">
      <c r="E178" s="3"/>
      <c r="F178" s="41"/>
      <c r="J178" s="69"/>
      <c r="K178" s="69"/>
      <c r="M178" s="69"/>
      <c r="N178" s="69"/>
    </row>
    <row r="179" spans="5:14" ht="18" customHeight="1">
      <c r="E179" s="3"/>
      <c r="F179" s="41"/>
      <c r="J179" s="69"/>
      <c r="K179" s="69"/>
      <c r="M179" s="69"/>
      <c r="N179" s="69"/>
    </row>
    <row r="180" spans="5:14" ht="18" customHeight="1">
      <c r="E180" s="3"/>
      <c r="F180" s="41"/>
      <c r="J180" s="69"/>
      <c r="K180" s="69"/>
      <c r="M180" s="69"/>
      <c r="N180" s="69"/>
    </row>
    <row r="181" spans="5:14" ht="18" customHeight="1">
      <c r="E181" s="3"/>
      <c r="F181" s="41"/>
      <c r="J181" s="69"/>
      <c r="K181" s="69"/>
      <c r="M181" s="69"/>
      <c r="N181" s="69"/>
    </row>
    <row r="182" spans="5:14" ht="18" customHeight="1">
      <c r="E182" s="3"/>
      <c r="F182" s="41"/>
      <c r="J182" s="69"/>
      <c r="K182" s="69"/>
      <c r="M182" s="69"/>
      <c r="N182" s="69"/>
    </row>
    <row r="183" spans="5:14" ht="18" customHeight="1">
      <c r="E183" s="3"/>
      <c r="F183" s="41"/>
      <c r="J183" s="69"/>
      <c r="K183" s="69"/>
      <c r="M183" s="69"/>
      <c r="N183" s="69"/>
    </row>
    <row r="184" spans="5:14" ht="18" customHeight="1">
      <c r="E184" s="3"/>
      <c r="F184" s="41"/>
      <c r="J184" s="69"/>
      <c r="K184" s="69"/>
      <c r="M184" s="69"/>
      <c r="N184" s="69"/>
    </row>
    <row r="185" spans="5:14" ht="18" customHeight="1">
      <c r="E185" s="3"/>
      <c r="F185" s="41"/>
      <c r="J185" s="69"/>
      <c r="K185" s="69"/>
      <c r="M185" s="69"/>
      <c r="N185" s="69"/>
    </row>
    <row r="186" spans="5:14" ht="18" customHeight="1">
      <c r="E186" s="3"/>
      <c r="F186" s="41"/>
      <c r="J186" s="69"/>
      <c r="K186" s="69"/>
      <c r="M186" s="69"/>
      <c r="N186" s="69"/>
    </row>
    <row r="187" spans="5:14" ht="18" customHeight="1">
      <c r="E187" s="3"/>
      <c r="F187" s="41"/>
      <c r="J187" s="69"/>
      <c r="K187" s="69"/>
      <c r="M187" s="69"/>
      <c r="N187" s="69"/>
    </row>
    <row r="188" spans="5:14" ht="18" customHeight="1">
      <c r="E188" s="3"/>
      <c r="F188" s="41"/>
      <c r="J188" s="69"/>
      <c r="K188" s="69"/>
      <c r="M188" s="69"/>
      <c r="N188" s="69"/>
    </row>
    <row r="189" spans="5:14" ht="18" customHeight="1">
      <c r="E189" s="3"/>
      <c r="F189" s="41"/>
      <c r="J189" s="69"/>
      <c r="K189" s="69"/>
      <c r="M189" s="69"/>
      <c r="N189" s="69"/>
    </row>
    <row r="190" spans="5:14" ht="18" customHeight="1">
      <c r="E190" s="3"/>
      <c r="F190" s="41"/>
      <c r="J190" s="69"/>
      <c r="K190" s="69"/>
      <c r="M190" s="69"/>
      <c r="N190" s="69"/>
    </row>
    <row r="191" spans="5:14" ht="18" customHeight="1">
      <c r="E191" s="3"/>
      <c r="F191" s="41"/>
      <c r="J191" s="69"/>
      <c r="K191" s="69"/>
      <c r="M191" s="69"/>
      <c r="N191" s="69"/>
    </row>
    <row r="192" spans="5:14" ht="18" customHeight="1">
      <c r="E192" s="3"/>
      <c r="F192" s="41"/>
      <c r="J192" s="69"/>
      <c r="K192" s="69"/>
      <c r="M192" s="69"/>
      <c r="N192" s="69"/>
    </row>
    <row r="193" spans="5:14" ht="18" customHeight="1">
      <c r="E193" s="3"/>
      <c r="F193" s="41"/>
      <c r="J193" s="69"/>
      <c r="K193" s="69"/>
      <c r="M193" s="69"/>
      <c r="N193" s="69"/>
    </row>
    <row r="194" spans="5:14" ht="18" customHeight="1">
      <c r="E194" s="3"/>
      <c r="F194" s="41"/>
      <c r="J194" s="69"/>
      <c r="K194" s="69"/>
      <c r="M194" s="69"/>
      <c r="N194" s="69"/>
    </row>
    <row r="195" spans="5:14" ht="18" customHeight="1">
      <c r="E195" s="3"/>
      <c r="F195" s="41"/>
      <c r="J195" s="69"/>
      <c r="K195" s="69"/>
      <c r="M195" s="69"/>
      <c r="N195" s="69"/>
    </row>
    <row r="196" spans="5:14" ht="18" customHeight="1">
      <c r="E196" s="3"/>
      <c r="F196" s="41"/>
      <c r="J196" s="69"/>
      <c r="K196" s="69"/>
      <c r="M196" s="69"/>
      <c r="N196" s="69"/>
    </row>
    <row r="197" spans="5:14" ht="18" customHeight="1">
      <c r="E197" s="3"/>
      <c r="F197" s="41"/>
      <c r="J197" s="69"/>
      <c r="K197" s="69"/>
      <c r="M197" s="69"/>
      <c r="N197" s="69"/>
    </row>
    <row r="198" spans="5:14" ht="18" customHeight="1">
      <c r="E198" s="3"/>
      <c r="F198" s="41"/>
      <c r="J198" s="69"/>
      <c r="K198" s="69"/>
      <c r="M198" s="69"/>
      <c r="N198" s="69"/>
    </row>
    <row r="199" spans="5:14" ht="18" customHeight="1">
      <c r="E199" s="3"/>
      <c r="F199" s="41"/>
      <c r="J199" s="69"/>
      <c r="K199" s="69"/>
      <c r="M199" s="69"/>
      <c r="N199" s="69"/>
    </row>
    <row r="200" spans="5:14" ht="18" customHeight="1">
      <c r="E200" s="3"/>
      <c r="F200" s="41"/>
      <c r="J200" s="69"/>
      <c r="K200" s="69"/>
      <c r="M200" s="69"/>
      <c r="N200" s="69"/>
    </row>
    <row r="201" spans="5:14" ht="18" customHeight="1">
      <c r="E201" s="3"/>
      <c r="F201" s="41"/>
      <c r="J201" s="69"/>
      <c r="K201" s="69"/>
      <c r="M201" s="69"/>
      <c r="N201" s="69"/>
    </row>
    <row r="202" spans="5:14" ht="18" customHeight="1">
      <c r="E202" s="3"/>
      <c r="F202" s="41"/>
      <c r="J202" s="69"/>
      <c r="K202" s="69"/>
      <c r="M202" s="69"/>
      <c r="N202" s="69"/>
    </row>
    <row r="203" spans="5:14" ht="18" customHeight="1">
      <c r="E203" s="3"/>
      <c r="F203" s="41"/>
      <c r="J203" s="69"/>
      <c r="K203" s="69"/>
      <c r="M203" s="69"/>
      <c r="N203" s="69"/>
    </row>
    <row r="204" spans="5:14" ht="18" customHeight="1">
      <c r="E204" s="3"/>
      <c r="F204" s="41"/>
      <c r="J204" s="69"/>
      <c r="K204" s="69"/>
      <c r="M204" s="69"/>
      <c r="N204" s="69"/>
    </row>
    <row r="205" spans="5:14" ht="18" customHeight="1">
      <c r="E205" s="3"/>
      <c r="F205" s="41"/>
      <c r="J205" s="69"/>
      <c r="K205" s="69"/>
      <c r="M205" s="69"/>
      <c r="N205" s="69"/>
    </row>
    <row r="206" spans="5:14" ht="18" customHeight="1">
      <c r="E206" s="3"/>
      <c r="F206" s="41"/>
      <c r="J206" s="69"/>
      <c r="K206" s="69"/>
      <c r="M206" s="69"/>
      <c r="N206" s="69"/>
    </row>
    <row r="207" spans="5:14" ht="18" customHeight="1">
      <c r="E207" s="3"/>
      <c r="F207" s="41"/>
      <c r="J207" s="69"/>
      <c r="K207" s="69"/>
      <c r="M207" s="69"/>
      <c r="N207" s="69"/>
    </row>
    <row r="208" spans="5:14" ht="18" customHeight="1">
      <c r="E208" s="3"/>
      <c r="F208" s="41"/>
      <c r="J208" s="69"/>
      <c r="K208" s="69"/>
      <c r="M208" s="69"/>
      <c r="N208" s="69"/>
    </row>
    <row r="209" spans="5:14" ht="18" customHeight="1">
      <c r="E209" s="3"/>
      <c r="F209" s="41"/>
      <c r="J209" s="69"/>
      <c r="K209" s="69"/>
      <c r="M209" s="69"/>
      <c r="N209" s="69"/>
    </row>
    <row r="210" spans="5:14" ht="18" customHeight="1">
      <c r="E210" s="3"/>
      <c r="F210" s="41"/>
      <c r="J210" s="69"/>
      <c r="K210" s="69"/>
      <c r="M210" s="69"/>
      <c r="N210" s="69"/>
    </row>
    <row r="211" spans="5:14" ht="18" customHeight="1">
      <c r="E211" s="3"/>
      <c r="F211" s="41"/>
      <c r="J211" s="69"/>
      <c r="K211" s="69"/>
      <c r="M211" s="69"/>
      <c r="N211" s="69"/>
    </row>
    <row r="212" spans="5:14" ht="18" customHeight="1">
      <c r="E212" s="3"/>
      <c r="F212" s="41"/>
      <c r="J212" s="69"/>
      <c r="K212" s="69"/>
      <c r="M212" s="69"/>
      <c r="N212" s="69"/>
    </row>
    <row r="213" spans="5:14" ht="18" customHeight="1">
      <c r="E213" s="3"/>
      <c r="F213" s="41"/>
      <c r="J213" s="69"/>
      <c r="K213" s="69"/>
      <c r="M213" s="69"/>
      <c r="N213" s="69"/>
    </row>
    <row r="214" spans="5:14" ht="18" customHeight="1">
      <c r="E214" s="3"/>
      <c r="F214" s="41"/>
      <c r="J214" s="69"/>
      <c r="K214" s="69"/>
      <c r="M214" s="69"/>
      <c r="N214" s="69"/>
    </row>
    <row r="215" spans="5:14" ht="18" customHeight="1">
      <c r="E215" s="3"/>
      <c r="F215" s="41"/>
      <c r="J215" s="69"/>
      <c r="K215" s="69"/>
      <c r="M215" s="69"/>
      <c r="N215" s="69"/>
    </row>
    <row r="216" spans="5:14" ht="18" customHeight="1">
      <c r="E216" s="3"/>
      <c r="F216" s="41"/>
      <c r="J216" s="69"/>
      <c r="K216" s="69"/>
      <c r="M216" s="69"/>
      <c r="N216" s="69"/>
    </row>
    <row r="217" spans="5:14" ht="18" customHeight="1">
      <c r="E217" s="3"/>
      <c r="F217" s="41"/>
      <c r="J217" s="69"/>
      <c r="K217" s="69"/>
      <c r="M217" s="69"/>
      <c r="N217" s="69"/>
    </row>
    <row r="218" spans="5:14" ht="18" customHeight="1">
      <c r="E218" s="3"/>
      <c r="F218" s="41"/>
      <c r="J218" s="69"/>
      <c r="K218" s="69"/>
      <c r="M218" s="69"/>
      <c r="N218" s="69"/>
    </row>
    <row r="219" spans="5:14" ht="18" customHeight="1">
      <c r="E219" s="3"/>
      <c r="F219" s="41"/>
      <c r="J219" s="69"/>
      <c r="K219" s="69"/>
      <c r="M219" s="69"/>
      <c r="N219" s="69"/>
    </row>
    <row r="220" spans="5:14" ht="18" customHeight="1">
      <c r="E220" s="3"/>
      <c r="F220" s="41"/>
      <c r="J220" s="69"/>
      <c r="K220" s="69"/>
      <c r="M220" s="69"/>
      <c r="N220" s="69"/>
    </row>
    <row r="221" spans="5:14" ht="18" customHeight="1">
      <c r="E221" s="3"/>
      <c r="F221" s="41"/>
      <c r="J221" s="69"/>
      <c r="K221" s="69"/>
      <c r="M221" s="69"/>
      <c r="N221" s="69"/>
    </row>
    <row r="222" spans="5:14" ht="18" customHeight="1">
      <c r="E222" s="3"/>
      <c r="F222" s="41"/>
      <c r="J222" s="69"/>
      <c r="K222" s="69"/>
      <c r="M222" s="69"/>
      <c r="N222" s="69"/>
    </row>
    <row r="223" spans="5:14" ht="18" customHeight="1">
      <c r="E223" s="3"/>
      <c r="F223" s="41"/>
      <c r="J223" s="69"/>
      <c r="K223" s="69"/>
      <c r="M223" s="69"/>
      <c r="N223" s="69"/>
    </row>
    <row r="224" spans="5:14" ht="18" customHeight="1">
      <c r="E224" s="3"/>
      <c r="F224" s="41"/>
      <c r="J224" s="69"/>
      <c r="K224" s="69"/>
      <c r="M224" s="69"/>
      <c r="N224" s="69"/>
    </row>
    <row r="225" spans="5:14" ht="18" customHeight="1">
      <c r="E225" s="3"/>
      <c r="F225" s="41"/>
      <c r="J225" s="69"/>
      <c r="K225" s="69"/>
      <c r="M225" s="69"/>
      <c r="N225" s="69"/>
    </row>
    <row r="226" spans="5:14" ht="18" customHeight="1">
      <c r="E226" s="3"/>
      <c r="F226" s="41"/>
      <c r="J226" s="69"/>
      <c r="K226" s="69"/>
      <c r="M226" s="69"/>
      <c r="N226" s="69"/>
    </row>
    <row r="227" spans="5:14" ht="18" customHeight="1">
      <c r="E227" s="3"/>
      <c r="F227" s="41"/>
      <c r="J227" s="69"/>
      <c r="K227" s="69"/>
      <c r="M227" s="69"/>
      <c r="N227" s="69"/>
    </row>
    <row r="228" spans="5:14" ht="18" customHeight="1">
      <c r="E228" s="3"/>
      <c r="F228" s="41"/>
      <c r="J228" s="69"/>
      <c r="K228" s="69"/>
      <c r="M228" s="69"/>
      <c r="N228" s="69"/>
    </row>
    <row r="229" spans="5:14" ht="18" customHeight="1">
      <c r="E229" s="3"/>
      <c r="F229" s="41"/>
      <c r="J229" s="69"/>
      <c r="K229" s="69"/>
      <c r="M229" s="69"/>
      <c r="N229" s="69"/>
    </row>
    <row r="230" spans="5:14" ht="18" customHeight="1">
      <c r="E230" s="3"/>
      <c r="F230" s="41"/>
      <c r="J230" s="69"/>
      <c r="K230" s="69"/>
      <c r="M230" s="69"/>
      <c r="N230" s="69"/>
    </row>
    <row r="231" spans="5:14" ht="18" customHeight="1">
      <c r="E231" s="3"/>
      <c r="F231" s="41"/>
      <c r="J231" s="69"/>
      <c r="K231" s="69"/>
      <c r="M231" s="69"/>
      <c r="N231" s="69"/>
    </row>
    <row r="232" spans="5:14" ht="18" customHeight="1">
      <c r="E232" s="3"/>
      <c r="F232" s="41"/>
      <c r="J232" s="69"/>
      <c r="K232" s="69"/>
      <c r="M232" s="69"/>
      <c r="N232" s="69"/>
    </row>
    <row r="233" spans="5:14" ht="18" customHeight="1">
      <c r="E233" s="3"/>
      <c r="F233" s="41"/>
      <c r="J233" s="69"/>
      <c r="K233" s="69"/>
      <c r="M233" s="69"/>
      <c r="N233" s="69"/>
    </row>
    <row r="234" spans="5:14" ht="18" customHeight="1">
      <c r="E234" s="3"/>
      <c r="F234" s="41"/>
      <c r="J234" s="69"/>
      <c r="K234" s="69"/>
      <c r="M234" s="69"/>
      <c r="N234" s="69"/>
    </row>
    <row r="235" spans="5:14" ht="18" customHeight="1">
      <c r="E235" s="3"/>
      <c r="F235" s="41"/>
      <c r="J235" s="69"/>
      <c r="K235" s="69"/>
      <c r="M235" s="69"/>
      <c r="N235" s="69"/>
    </row>
    <row r="236" spans="5:14" ht="18" customHeight="1">
      <c r="E236" s="3"/>
      <c r="F236" s="41"/>
      <c r="J236" s="69"/>
      <c r="K236" s="69"/>
      <c r="M236" s="69"/>
      <c r="N236" s="69"/>
    </row>
    <row r="237" spans="5:14" ht="18" customHeight="1">
      <c r="E237" s="3"/>
      <c r="F237" s="41"/>
      <c r="J237" s="69"/>
      <c r="K237" s="69"/>
      <c r="M237" s="69"/>
      <c r="N237" s="69"/>
    </row>
    <row r="238" spans="5:14" ht="18" customHeight="1">
      <c r="E238" s="3"/>
      <c r="F238" s="41"/>
      <c r="J238" s="69"/>
      <c r="K238" s="69"/>
      <c r="M238" s="69"/>
      <c r="N238" s="69"/>
    </row>
    <row r="239" spans="5:14" ht="18" customHeight="1">
      <c r="E239" s="3"/>
      <c r="F239" s="41"/>
      <c r="J239" s="69"/>
      <c r="K239" s="69"/>
      <c r="M239" s="69"/>
      <c r="N239" s="69"/>
    </row>
    <row r="240" spans="5:14" ht="18" customHeight="1">
      <c r="E240" s="3"/>
      <c r="F240" s="41"/>
      <c r="J240" s="69"/>
      <c r="K240" s="69"/>
      <c r="M240" s="69"/>
      <c r="N240" s="69"/>
    </row>
    <row r="241" spans="5:14" ht="18" customHeight="1">
      <c r="E241" s="3"/>
      <c r="F241" s="41"/>
      <c r="J241" s="69"/>
      <c r="K241" s="69"/>
      <c r="M241" s="69"/>
      <c r="N241" s="69"/>
    </row>
    <row r="242" spans="5:14" ht="18" customHeight="1">
      <c r="E242" s="3"/>
      <c r="F242" s="41"/>
      <c r="J242" s="69"/>
      <c r="K242" s="69"/>
      <c r="M242" s="69"/>
      <c r="N242" s="69"/>
    </row>
    <row r="243" spans="5:14" ht="18" customHeight="1">
      <c r="E243" s="3"/>
      <c r="F243" s="41"/>
      <c r="J243" s="69"/>
      <c r="K243" s="69"/>
      <c r="M243" s="69"/>
      <c r="N243" s="69"/>
    </row>
    <row r="244" spans="5:14" ht="18" customHeight="1">
      <c r="E244" s="3"/>
      <c r="F244" s="41"/>
      <c r="J244" s="69"/>
      <c r="K244" s="69"/>
      <c r="M244" s="69"/>
      <c r="N244" s="69"/>
    </row>
    <row r="245" spans="5:14" ht="18" customHeight="1">
      <c r="E245" s="3"/>
      <c r="F245" s="41"/>
      <c r="J245" s="69"/>
      <c r="K245" s="69"/>
      <c r="M245" s="69"/>
      <c r="N245" s="69"/>
    </row>
    <row r="246" spans="5:14" ht="18" customHeight="1">
      <c r="E246" s="3"/>
      <c r="F246" s="41"/>
      <c r="J246" s="69"/>
      <c r="K246" s="69"/>
      <c r="M246" s="69"/>
      <c r="N246" s="69"/>
    </row>
    <row r="247" spans="5:14" ht="18" customHeight="1">
      <c r="E247" s="3"/>
      <c r="F247" s="41"/>
      <c r="J247" s="69"/>
      <c r="K247" s="69"/>
      <c r="M247" s="69"/>
      <c r="N247" s="69"/>
    </row>
    <row r="248" spans="5:14" ht="18" customHeight="1">
      <c r="E248" s="3"/>
      <c r="F248" s="41"/>
      <c r="J248" s="69"/>
      <c r="K248" s="69"/>
      <c r="M248" s="69"/>
      <c r="N248" s="69"/>
    </row>
    <row r="249" spans="5:14" ht="18" customHeight="1">
      <c r="E249" s="3"/>
      <c r="F249" s="41"/>
      <c r="J249" s="69"/>
      <c r="K249" s="69"/>
      <c r="M249" s="69"/>
      <c r="N249" s="69"/>
    </row>
    <row r="250" spans="5:14" ht="18" customHeight="1">
      <c r="E250" s="3"/>
      <c r="F250" s="41"/>
      <c r="J250" s="69"/>
      <c r="K250" s="69"/>
      <c r="M250" s="69"/>
      <c r="N250" s="69"/>
    </row>
    <row r="251" spans="5:14" ht="18" customHeight="1">
      <c r="E251" s="3"/>
      <c r="F251" s="41"/>
      <c r="J251" s="69"/>
      <c r="K251" s="69"/>
      <c r="M251" s="69"/>
      <c r="N251" s="69"/>
    </row>
    <row r="252" spans="5:14" ht="18" customHeight="1">
      <c r="E252" s="3"/>
      <c r="F252" s="41"/>
      <c r="J252" s="69"/>
      <c r="K252" s="69"/>
      <c r="M252" s="69"/>
      <c r="N252" s="69"/>
    </row>
    <row r="253" spans="5:14" ht="18" customHeight="1">
      <c r="E253" s="3"/>
      <c r="F253" s="41"/>
      <c r="J253" s="69"/>
      <c r="K253" s="69"/>
      <c r="M253" s="69"/>
      <c r="N253" s="69"/>
    </row>
    <row r="254" spans="5:14" ht="18" customHeight="1">
      <c r="E254" s="3"/>
      <c r="F254" s="41"/>
      <c r="J254" s="69"/>
      <c r="K254" s="69"/>
      <c r="M254" s="69"/>
      <c r="N254" s="69"/>
    </row>
    <row r="255" spans="5:14" ht="18" customHeight="1">
      <c r="E255" s="3"/>
      <c r="F255" s="41"/>
      <c r="J255" s="69"/>
      <c r="K255" s="69"/>
      <c r="M255" s="69"/>
      <c r="N255" s="69"/>
    </row>
    <row r="256" spans="5:14" ht="18" customHeight="1">
      <c r="E256" s="3"/>
      <c r="F256" s="41"/>
      <c r="J256" s="69"/>
      <c r="K256" s="69"/>
      <c r="M256" s="69"/>
      <c r="N256" s="69"/>
    </row>
    <row r="257" spans="5:14" ht="18" customHeight="1">
      <c r="E257" s="3"/>
      <c r="F257" s="41"/>
      <c r="J257" s="69"/>
      <c r="K257" s="69"/>
      <c r="M257" s="69"/>
      <c r="N257" s="69"/>
    </row>
    <row r="258" spans="5:14" ht="18" customHeight="1">
      <c r="E258" s="3"/>
      <c r="F258" s="41"/>
      <c r="J258" s="69"/>
      <c r="K258" s="69"/>
      <c r="M258" s="69"/>
      <c r="N258" s="69"/>
    </row>
    <row r="259" spans="5:14" ht="18" customHeight="1">
      <c r="E259" s="3"/>
      <c r="F259" s="41"/>
      <c r="J259" s="69"/>
      <c r="K259" s="69"/>
      <c r="M259" s="69"/>
      <c r="N259" s="69"/>
    </row>
    <row r="260" spans="5:14" ht="18" customHeight="1">
      <c r="E260" s="3"/>
      <c r="F260" s="41"/>
      <c r="J260" s="69"/>
      <c r="K260" s="69"/>
      <c r="M260" s="69"/>
      <c r="N260" s="69"/>
    </row>
    <row r="261" spans="5:14" ht="18" customHeight="1">
      <c r="E261" s="3"/>
      <c r="F261" s="41"/>
      <c r="J261" s="69"/>
      <c r="K261" s="69"/>
      <c r="M261" s="69"/>
      <c r="N261" s="69"/>
    </row>
    <row r="262" spans="5:14" ht="18" customHeight="1">
      <c r="E262" s="3"/>
      <c r="F262" s="41"/>
      <c r="J262" s="69"/>
      <c r="K262" s="69"/>
      <c r="M262" s="69"/>
      <c r="N262" s="69"/>
    </row>
    <row r="263" spans="5:14" ht="18" customHeight="1">
      <c r="E263" s="3"/>
      <c r="F263" s="41"/>
      <c r="J263" s="69"/>
      <c r="K263" s="69"/>
      <c r="M263" s="69"/>
      <c r="N263" s="69"/>
    </row>
    <row r="264" spans="5:14" ht="18" customHeight="1">
      <c r="E264" s="3"/>
      <c r="F264" s="41"/>
      <c r="J264" s="69"/>
      <c r="K264" s="69"/>
      <c r="M264" s="69"/>
      <c r="N264" s="69"/>
    </row>
    <row r="265" spans="5:14" ht="18" customHeight="1">
      <c r="E265" s="3"/>
      <c r="F265" s="41"/>
      <c r="J265" s="69"/>
      <c r="K265" s="69"/>
      <c r="M265" s="69"/>
      <c r="N265" s="69"/>
    </row>
    <row r="266" spans="5:14" ht="18" customHeight="1">
      <c r="E266" s="3"/>
      <c r="F266" s="41"/>
      <c r="J266" s="69"/>
      <c r="K266" s="69"/>
      <c r="M266" s="69"/>
      <c r="N266" s="69"/>
    </row>
    <row r="267" spans="5:14" ht="18" customHeight="1">
      <c r="E267" s="3"/>
      <c r="F267" s="41"/>
      <c r="J267" s="69"/>
      <c r="K267" s="69"/>
      <c r="M267" s="69"/>
      <c r="N267" s="69"/>
    </row>
    <row r="268" spans="5:14" ht="18" customHeight="1">
      <c r="E268" s="3"/>
      <c r="F268" s="41"/>
      <c r="J268" s="69"/>
      <c r="K268" s="69"/>
      <c r="M268" s="69"/>
      <c r="N268" s="69"/>
    </row>
    <row r="269" spans="5:14" ht="18" customHeight="1">
      <c r="E269" s="3"/>
      <c r="F269" s="41"/>
      <c r="J269" s="69"/>
      <c r="K269" s="69"/>
      <c r="M269" s="69"/>
      <c r="N269" s="69"/>
    </row>
    <row r="270" spans="5:14" ht="18" customHeight="1">
      <c r="E270" s="3"/>
      <c r="F270" s="41"/>
      <c r="J270" s="69"/>
      <c r="K270" s="69"/>
      <c r="M270" s="69"/>
      <c r="N270" s="69"/>
    </row>
    <row r="271" spans="5:14" ht="18" customHeight="1">
      <c r="E271" s="3"/>
      <c r="F271" s="41"/>
      <c r="J271" s="69"/>
      <c r="K271" s="69"/>
      <c r="M271" s="69"/>
      <c r="N271" s="69"/>
    </row>
    <row r="272" spans="5:14" ht="18" customHeight="1">
      <c r="E272" s="3"/>
      <c r="F272" s="41"/>
      <c r="J272" s="69"/>
      <c r="K272" s="69"/>
      <c r="M272" s="69"/>
      <c r="N272" s="69"/>
    </row>
    <row r="273" spans="5:14" ht="18" customHeight="1">
      <c r="E273" s="3"/>
      <c r="F273" s="41"/>
      <c r="J273" s="69"/>
      <c r="K273" s="69"/>
      <c r="M273" s="69"/>
      <c r="N273" s="69"/>
    </row>
    <row r="274" spans="5:14" ht="18" customHeight="1">
      <c r="E274" s="3"/>
      <c r="F274" s="41"/>
      <c r="J274" s="69"/>
      <c r="K274" s="69"/>
      <c r="M274" s="69"/>
      <c r="N274" s="69"/>
    </row>
    <row r="275" spans="5:14" ht="18" customHeight="1">
      <c r="E275" s="3"/>
      <c r="F275" s="41"/>
      <c r="J275" s="69"/>
      <c r="K275" s="69"/>
      <c r="M275" s="69"/>
      <c r="N275" s="69"/>
    </row>
    <row r="276" spans="5:14" ht="18" customHeight="1">
      <c r="E276" s="3"/>
      <c r="F276" s="41"/>
      <c r="J276" s="69"/>
      <c r="K276" s="69"/>
      <c r="M276" s="69"/>
      <c r="N276" s="69"/>
    </row>
    <row r="277" spans="5:14" ht="18" customHeight="1">
      <c r="E277" s="3"/>
      <c r="F277" s="41"/>
      <c r="J277" s="69"/>
      <c r="K277" s="69"/>
      <c r="M277" s="69"/>
      <c r="N277" s="69"/>
    </row>
    <row r="278" spans="5:14" ht="18" customHeight="1">
      <c r="E278" s="3"/>
      <c r="F278" s="41"/>
      <c r="J278" s="69"/>
      <c r="K278" s="69"/>
      <c r="M278" s="69"/>
      <c r="N278" s="69"/>
    </row>
    <row r="279" spans="5:14" ht="18" customHeight="1">
      <c r="E279" s="3"/>
      <c r="F279" s="41"/>
      <c r="J279" s="69"/>
      <c r="K279" s="69"/>
      <c r="M279" s="69"/>
      <c r="N279" s="69"/>
    </row>
    <row r="280" spans="5:14" ht="18" customHeight="1">
      <c r="E280" s="3"/>
      <c r="F280" s="41"/>
      <c r="J280" s="69"/>
      <c r="K280" s="69"/>
      <c r="M280" s="69"/>
      <c r="N280" s="69"/>
    </row>
    <row r="281" spans="5:14" ht="18" customHeight="1">
      <c r="E281" s="3"/>
      <c r="F281" s="41"/>
      <c r="J281" s="69"/>
      <c r="K281" s="69"/>
      <c r="M281" s="69"/>
      <c r="N281" s="69"/>
    </row>
    <row r="282" spans="5:14" ht="18" customHeight="1">
      <c r="E282" s="3"/>
      <c r="F282" s="41"/>
      <c r="J282" s="69"/>
      <c r="K282" s="69"/>
      <c r="M282" s="69"/>
      <c r="N282" s="69"/>
    </row>
    <row r="283" spans="5:14" ht="18" customHeight="1">
      <c r="E283" s="3"/>
      <c r="F283" s="41"/>
      <c r="J283" s="69"/>
      <c r="K283" s="69"/>
      <c r="M283" s="69"/>
      <c r="N283" s="69"/>
    </row>
    <row r="284" spans="5:14" ht="18" customHeight="1">
      <c r="E284" s="3"/>
      <c r="F284" s="41"/>
      <c r="J284" s="69"/>
      <c r="K284" s="69"/>
      <c r="M284" s="69"/>
      <c r="N284" s="69"/>
    </row>
    <row r="285" spans="5:14" ht="18" customHeight="1">
      <c r="E285" s="3"/>
      <c r="F285" s="41"/>
      <c r="J285" s="69"/>
      <c r="K285" s="69"/>
      <c r="M285" s="69"/>
      <c r="N285" s="69"/>
    </row>
    <row r="286" spans="5:14" ht="18" customHeight="1">
      <c r="E286" s="3"/>
      <c r="F286" s="41"/>
      <c r="J286" s="69"/>
      <c r="K286" s="69"/>
      <c r="M286" s="69"/>
      <c r="N286" s="69"/>
    </row>
    <row r="287" spans="5:14" ht="18" customHeight="1">
      <c r="E287" s="3"/>
      <c r="F287" s="41"/>
      <c r="J287" s="69"/>
      <c r="K287" s="69"/>
      <c r="M287" s="69"/>
      <c r="N287" s="69"/>
    </row>
    <row r="288" spans="5:14" ht="18" customHeight="1">
      <c r="E288" s="3"/>
      <c r="F288" s="41"/>
      <c r="J288" s="69"/>
      <c r="K288" s="69"/>
      <c r="M288" s="69"/>
      <c r="N288" s="69"/>
    </row>
    <row r="289" spans="5:14" ht="18" customHeight="1">
      <c r="E289" s="3"/>
      <c r="F289" s="41"/>
      <c r="J289" s="69"/>
      <c r="K289" s="69"/>
      <c r="M289" s="69"/>
      <c r="N289" s="69"/>
    </row>
    <row r="290" spans="5:14" ht="18" customHeight="1">
      <c r="E290" s="3"/>
      <c r="F290" s="41"/>
      <c r="J290" s="69"/>
      <c r="K290" s="69"/>
      <c r="M290" s="69"/>
      <c r="N290" s="69"/>
    </row>
    <row r="291" spans="5:14" ht="18" customHeight="1">
      <c r="E291" s="3"/>
      <c r="F291" s="41"/>
      <c r="J291" s="69"/>
      <c r="K291" s="69"/>
      <c r="M291" s="69"/>
      <c r="N291" s="69"/>
    </row>
    <row r="292" spans="5:14" ht="18" customHeight="1">
      <c r="E292" s="3"/>
      <c r="F292" s="41"/>
      <c r="J292" s="69"/>
      <c r="K292" s="69"/>
      <c r="M292" s="69"/>
      <c r="N292" s="69"/>
    </row>
    <row r="293" spans="5:14" ht="18" customHeight="1">
      <c r="E293" s="3"/>
      <c r="F293" s="41"/>
      <c r="J293" s="69"/>
      <c r="K293" s="69"/>
      <c r="M293" s="69"/>
      <c r="N293" s="69"/>
    </row>
    <row r="294" spans="5:14" ht="18" customHeight="1">
      <c r="E294" s="3"/>
      <c r="F294" s="41"/>
      <c r="J294" s="69"/>
      <c r="K294" s="69"/>
      <c r="M294" s="69"/>
      <c r="N294" s="69"/>
    </row>
    <row r="295" spans="5:14" ht="18" customHeight="1">
      <c r="E295" s="3"/>
      <c r="F295" s="41"/>
      <c r="J295" s="69"/>
      <c r="K295" s="69"/>
      <c r="M295" s="69"/>
      <c r="N295" s="69"/>
    </row>
    <row r="296" spans="5:14" ht="18" customHeight="1">
      <c r="E296" s="3"/>
      <c r="F296" s="41"/>
      <c r="J296" s="69"/>
      <c r="K296" s="69"/>
      <c r="M296" s="69"/>
      <c r="N296" s="69"/>
    </row>
    <row r="297" spans="5:14" ht="18" customHeight="1">
      <c r="E297" s="3"/>
      <c r="F297" s="41"/>
      <c r="J297" s="69"/>
      <c r="K297" s="69"/>
      <c r="M297" s="69"/>
      <c r="N297" s="69"/>
    </row>
    <row r="298" spans="5:14" ht="18" customHeight="1">
      <c r="E298" s="3"/>
      <c r="F298" s="41"/>
      <c r="J298" s="69"/>
      <c r="K298" s="69"/>
      <c r="M298" s="69"/>
      <c r="N298" s="69"/>
    </row>
    <row r="299" spans="5:14" ht="18" customHeight="1">
      <c r="E299" s="3"/>
      <c r="F299" s="41"/>
      <c r="J299" s="69"/>
      <c r="K299" s="69"/>
      <c r="M299" s="69"/>
      <c r="N299" s="69"/>
    </row>
    <row r="300" spans="5:14" ht="18" customHeight="1">
      <c r="E300" s="3"/>
      <c r="F300" s="41"/>
      <c r="J300" s="69"/>
      <c r="K300" s="69"/>
      <c r="M300" s="69"/>
      <c r="N300" s="69"/>
    </row>
    <row r="301" spans="5:14" ht="18" customHeight="1">
      <c r="E301" s="3"/>
      <c r="F301" s="41"/>
      <c r="J301" s="69"/>
      <c r="K301" s="69"/>
      <c r="M301" s="69"/>
      <c r="N301" s="69"/>
    </row>
    <row r="302" spans="5:14" ht="18" customHeight="1">
      <c r="E302" s="3"/>
      <c r="F302" s="41"/>
      <c r="J302" s="69"/>
      <c r="K302" s="69"/>
      <c r="M302" s="69"/>
      <c r="N302" s="69"/>
    </row>
    <row r="303" spans="5:14" ht="18" customHeight="1">
      <c r="E303" s="3"/>
      <c r="F303" s="41"/>
      <c r="J303" s="69"/>
      <c r="K303" s="69"/>
      <c r="M303" s="69"/>
      <c r="N303" s="69"/>
    </row>
    <row r="304" spans="5:14" ht="18" customHeight="1">
      <c r="E304" s="3"/>
      <c r="F304" s="41"/>
      <c r="J304" s="69"/>
      <c r="K304" s="69"/>
      <c r="M304" s="69"/>
      <c r="N304" s="69"/>
    </row>
    <row r="305" spans="5:14" ht="18" customHeight="1">
      <c r="E305" s="3"/>
      <c r="F305" s="41"/>
      <c r="J305" s="69"/>
      <c r="K305" s="69"/>
      <c r="M305" s="69"/>
      <c r="N305" s="69"/>
    </row>
    <row r="306" spans="5:14" ht="18" customHeight="1">
      <c r="E306" s="3"/>
      <c r="F306" s="41"/>
      <c r="J306" s="69"/>
      <c r="K306" s="69"/>
      <c r="M306" s="69"/>
      <c r="N306" s="69"/>
    </row>
    <row r="307" spans="5:14" ht="18" customHeight="1">
      <c r="E307" s="3"/>
      <c r="F307" s="41"/>
      <c r="J307" s="69"/>
      <c r="K307" s="69"/>
      <c r="M307" s="69"/>
      <c r="N307" s="69"/>
    </row>
    <row r="308" spans="5:14" ht="18" customHeight="1">
      <c r="E308" s="3"/>
      <c r="F308" s="41"/>
      <c r="J308" s="69"/>
      <c r="K308" s="69"/>
      <c r="M308" s="69"/>
      <c r="N308" s="69"/>
    </row>
    <row r="309" spans="5:14" ht="18" customHeight="1">
      <c r="E309" s="3"/>
      <c r="F309" s="41"/>
      <c r="J309" s="69"/>
      <c r="K309" s="69"/>
      <c r="M309" s="69"/>
      <c r="N309" s="69"/>
    </row>
    <row r="310" spans="5:14" ht="18" customHeight="1">
      <c r="E310" s="3"/>
      <c r="F310" s="41"/>
      <c r="J310" s="69"/>
      <c r="K310" s="69"/>
      <c r="M310" s="69"/>
      <c r="N310" s="69"/>
    </row>
    <row r="311" spans="5:14" ht="18" customHeight="1">
      <c r="E311" s="3"/>
      <c r="F311" s="41"/>
      <c r="J311" s="69"/>
      <c r="K311" s="69"/>
      <c r="M311" s="69"/>
      <c r="N311" s="69"/>
    </row>
    <row r="312" spans="5:14" ht="18" customHeight="1">
      <c r="E312" s="3"/>
      <c r="F312" s="41"/>
      <c r="J312" s="69"/>
      <c r="K312" s="69"/>
      <c r="M312" s="69"/>
      <c r="N312" s="69"/>
    </row>
    <row r="313" spans="5:14" ht="18" customHeight="1">
      <c r="E313" s="3"/>
      <c r="F313" s="41"/>
      <c r="J313" s="69"/>
      <c r="K313" s="69"/>
      <c r="M313" s="69"/>
      <c r="N313" s="69"/>
    </row>
    <row r="314" spans="5:14" ht="18" customHeight="1">
      <c r="E314" s="3"/>
      <c r="F314" s="41"/>
      <c r="J314" s="69"/>
      <c r="K314" s="69"/>
      <c r="M314" s="69"/>
      <c r="N314" s="69"/>
    </row>
    <row r="315" spans="5:14" ht="18" customHeight="1">
      <c r="E315" s="3"/>
      <c r="F315" s="41"/>
      <c r="J315" s="69"/>
      <c r="K315" s="69"/>
      <c r="M315" s="69"/>
      <c r="N315" s="69"/>
    </row>
    <row r="316" spans="5:14" ht="18" customHeight="1">
      <c r="E316" s="3"/>
      <c r="F316" s="41"/>
      <c r="J316" s="69"/>
      <c r="K316" s="69"/>
      <c r="M316" s="69"/>
      <c r="N316" s="69"/>
    </row>
    <row r="317" spans="5:14" ht="18" customHeight="1">
      <c r="E317" s="3"/>
      <c r="F317" s="41"/>
      <c r="J317" s="69"/>
      <c r="K317" s="69"/>
      <c r="M317" s="69"/>
      <c r="N317" s="69"/>
    </row>
    <row r="318" spans="5:14" ht="18" customHeight="1">
      <c r="E318" s="3"/>
      <c r="F318" s="41"/>
      <c r="J318" s="69"/>
      <c r="K318" s="69"/>
      <c r="M318" s="69"/>
      <c r="N318" s="69"/>
    </row>
    <row r="319" spans="5:14" ht="18" customHeight="1">
      <c r="E319" s="3"/>
      <c r="F319" s="41"/>
      <c r="J319" s="69"/>
      <c r="K319" s="69"/>
      <c r="M319" s="69"/>
      <c r="N319" s="69"/>
    </row>
    <row r="320" spans="5:14" ht="18" customHeight="1">
      <c r="E320" s="3"/>
      <c r="F320" s="41"/>
      <c r="J320" s="69"/>
      <c r="K320" s="69"/>
      <c r="M320" s="69"/>
      <c r="N320" s="69"/>
    </row>
    <row r="321" spans="5:14" ht="18" customHeight="1">
      <c r="E321" s="3"/>
      <c r="F321" s="41"/>
      <c r="J321" s="69"/>
      <c r="K321" s="69"/>
      <c r="M321" s="69"/>
      <c r="N321" s="69"/>
    </row>
    <row r="322" spans="5:14" ht="18" customHeight="1">
      <c r="E322" s="3"/>
      <c r="F322" s="41"/>
      <c r="J322" s="69"/>
      <c r="K322" s="69"/>
      <c r="M322" s="69"/>
      <c r="N322" s="69"/>
    </row>
    <row r="323" spans="5:14" ht="18" customHeight="1">
      <c r="E323" s="3"/>
      <c r="F323" s="41"/>
      <c r="J323" s="69"/>
      <c r="K323" s="69"/>
      <c r="M323" s="69"/>
      <c r="N323" s="69"/>
    </row>
    <row r="324" spans="5:14" ht="18" customHeight="1">
      <c r="E324" s="3"/>
      <c r="F324" s="41"/>
      <c r="J324" s="69"/>
      <c r="K324" s="69"/>
      <c r="M324" s="69"/>
      <c r="N324" s="69"/>
    </row>
    <row r="325" spans="5:14" ht="18" customHeight="1">
      <c r="E325" s="3"/>
      <c r="F325" s="41"/>
      <c r="J325" s="69"/>
      <c r="K325" s="69"/>
      <c r="M325" s="69"/>
      <c r="N325" s="69"/>
    </row>
    <row r="326" spans="5:14" ht="18" customHeight="1">
      <c r="E326" s="3"/>
      <c r="F326" s="41"/>
      <c r="J326" s="69"/>
      <c r="K326" s="69"/>
      <c r="M326" s="69"/>
      <c r="N326" s="69"/>
    </row>
    <row r="327" spans="5:14" ht="18" customHeight="1">
      <c r="E327" s="3"/>
      <c r="F327" s="41"/>
      <c r="J327" s="69"/>
      <c r="K327" s="69"/>
      <c r="M327" s="69"/>
      <c r="N327" s="69"/>
    </row>
    <row r="328" spans="5:14" ht="18" customHeight="1">
      <c r="E328" s="3"/>
      <c r="F328" s="41"/>
      <c r="J328" s="69"/>
      <c r="K328" s="69"/>
      <c r="M328" s="69"/>
      <c r="N328" s="69"/>
    </row>
    <row r="329" spans="5:14" ht="18" customHeight="1">
      <c r="E329" s="3"/>
      <c r="F329" s="41"/>
      <c r="J329" s="69"/>
      <c r="K329" s="69"/>
      <c r="M329" s="69"/>
      <c r="N329" s="69"/>
    </row>
    <row r="330" spans="5:14" ht="18" customHeight="1">
      <c r="E330" s="3"/>
      <c r="F330" s="41"/>
      <c r="J330" s="69"/>
      <c r="K330" s="69"/>
      <c r="M330" s="69"/>
      <c r="N330" s="69"/>
    </row>
    <row r="331" spans="5:14" ht="18" customHeight="1">
      <c r="E331" s="3"/>
      <c r="F331" s="41"/>
      <c r="J331" s="69"/>
      <c r="K331" s="69"/>
      <c r="M331" s="69"/>
      <c r="N331" s="69"/>
    </row>
    <row r="332" spans="5:14" ht="18" customHeight="1">
      <c r="E332" s="3"/>
      <c r="F332" s="41"/>
      <c r="J332" s="69"/>
      <c r="K332" s="69"/>
      <c r="M332" s="69"/>
      <c r="N332" s="69"/>
    </row>
    <row r="333" spans="5:14" ht="18" customHeight="1">
      <c r="E333" s="3"/>
      <c r="F333" s="41"/>
      <c r="J333" s="69"/>
      <c r="K333" s="69"/>
      <c r="M333" s="69"/>
      <c r="N333" s="69"/>
    </row>
    <row r="334" spans="5:14" ht="18" customHeight="1">
      <c r="E334" s="3"/>
      <c r="F334" s="41"/>
      <c r="J334" s="69"/>
      <c r="K334" s="69"/>
      <c r="M334" s="69"/>
      <c r="N334" s="69"/>
    </row>
    <row r="335" spans="5:14" ht="18" customHeight="1">
      <c r="E335" s="3"/>
      <c r="F335" s="41"/>
      <c r="J335" s="69"/>
      <c r="K335" s="69"/>
      <c r="M335" s="69"/>
      <c r="N335" s="69"/>
    </row>
    <row r="336" spans="5:14" ht="18" customHeight="1">
      <c r="E336" s="3"/>
      <c r="F336" s="41"/>
      <c r="J336" s="69"/>
      <c r="K336" s="69"/>
      <c r="M336" s="69"/>
      <c r="N336" s="69"/>
    </row>
    <row r="337" spans="5:14" ht="18" customHeight="1">
      <c r="E337" s="3"/>
      <c r="F337" s="41"/>
      <c r="J337" s="69"/>
      <c r="K337" s="69"/>
      <c r="M337" s="69"/>
      <c r="N337" s="69"/>
    </row>
    <row r="338" spans="5:14" ht="18" customHeight="1">
      <c r="E338" s="3"/>
      <c r="F338" s="41"/>
      <c r="J338" s="69"/>
      <c r="K338" s="69"/>
      <c r="M338" s="69"/>
      <c r="N338" s="69"/>
    </row>
    <row r="339" spans="5:14" ht="18" customHeight="1">
      <c r="E339" s="3"/>
      <c r="F339" s="41"/>
      <c r="J339" s="69"/>
      <c r="K339" s="69"/>
      <c r="M339" s="69"/>
      <c r="N339" s="69"/>
    </row>
    <row r="340" spans="5:14" ht="18" customHeight="1">
      <c r="E340" s="3"/>
      <c r="F340" s="41"/>
      <c r="J340" s="69"/>
      <c r="K340" s="69"/>
      <c r="M340" s="69"/>
      <c r="N340" s="69"/>
    </row>
    <row r="341" spans="5:14" ht="18" customHeight="1">
      <c r="E341" s="3"/>
      <c r="F341" s="41"/>
      <c r="J341" s="69"/>
      <c r="K341" s="69"/>
      <c r="M341" s="69"/>
      <c r="N341" s="69"/>
    </row>
    <row r="342" spans="5:14" ht="18" customHeight="1">
      <c r="E342" s="3"/>
      <c r="F342" s="41"/>
      <c r="J342" s="69"/>
      <c r="K342" s="69"/>
      <c r="M342" s="69"/>
      <c r="N342" s="69"/>
    </row>
    <row r="343" spans="5:14" ht="18" customHeight="1">
      <c r="E343" s="3"/>
      <c r="F343" s="41"/>
      <c r="J343" s="69"/>
      <c r="K343" s="69"/>
      <c r="M343" s="69"/>
      <c r="N343" s="69"/>
    </row>
    <row r="344" spans="5:14" ht="18" customHeight="1">
      <c r="E344" s="3"/>
      <c r="F344" s="41"/>
      <c r="J344" s="69"/>
      <c r="K344" s="69"/>
      <c r="M344" s="69"/>
      <c r="N344" s="69"/>
    </row>
    <row r="345" spans="5:14" ht="18" customHeight="1">
      <c r="E345" s="3"/>
      <c r="F345" s="41"/>
      <c r="J345" s="69"/>
      <c r="K345" s="69"/>
      <c r="M345" s="69"/>
      <c r="N345" s="69"/>
    </row>
    <row r="346" spans="5:14" ht="18" customHeight="1">
      <c r="E346" s="3"/>
      <c r="F346" s="41"/>
      <c r="J346" s="69"/>
      <c r="K346" s="69"/>
      <c r="M346" s="69"/>
      <c r="N346" s="69"/>
    </row>
    <row r="347" spans="5:14" ht="18" customHeight="1">
      <c r="E347" s="3"/>
      <c r="F347" s="41"/>
      <c r="J347" s="69"/>
      <c r="K347" s="69"/>
      <c r="M347" s="69"/>
      <c r="N347" s="69"/>
    </row>
    <row r="348" spans="5:14" ht="18" customHeight="1">
      <c r="E348" s="3"/>
      <c r="F348" s="41"/>
      <c r="J348" s="69"/>
      <c r="K348" s="69"/>
      <c r="M348" s="69"/>
      <c r="N348" s="69"/>
    </row>
    <row r="349" spans="5:14" ht="18" customHeight="1">
      <c r="E349" s="3"/>
      <c r="F349" s="41"/>
      <c r="J349" s="69"/>
      <c r="K349" s="69"/>
      <c r="M349" s="69"/>
      <c r="N349" s="69"/>
    </row>
    <row r="350" spans="5:14" ht="18" customHeight="1">
      <c r="E350" s="3"/>
      <c r="F350" s="41"/>
      <c r="J350" s="69"/>
      <c r="K350" s="69"/>
      <c r="M350" s="69"/>
      <c r="N350" s="69"/>
    </row>
    <row r="351" spans="5:14" ht="18" customHeight="1">
      <c r="E351" s="3"/>
      <c r="F351" s="41"/>
      <c r="J351" s="69"/>
      <c r="K351" s="69"/>
      <c r="M351" s="69"/>
      <c r="N351" s="69"/>
    </row>
    <row r="352" spans="5:14" ht="18" customHeight="1">
      <c r="E352" s="3"/>
      <c r="F352" s="41"/>
      <c r="J352" s="69"/>
      <c r="K352" s="69"/>
      <c r="M352" s="69"/>
      <c r="N352" s="69"/>
    </row>
    <row r="353" spans="5:14" ht="18" customHeight="1">
      <c r="E353" s="3"/>
      <c r="F353" s="41"/>
      <c r="J353" s="69"/>
      <c r="K353" s="69"/>
      <c r="M353" s="69"/>
      <c r="N353" s="69"/>
    </row>
    <row r="354" spans="5:14" ht="18" customHeight="1">
      <c r="E354" s="3"/>
      <c r="F354" s="41"/>
      <c r="J354" s="69"/>
      <c r="K354" s="69"/>
      <c r="M354" s="69"/>
      <c r="N354" s="69"/>
    </row>
    <row r="355" spans="5:14" ht="18" customHeight="1">
      <c r="E355" s="3"/>
      <c r="F355" s="41"/>
      <c r="J355" s="69"/>
      <c r="K355" s="69"/>
      <c r="M355" s="69"/>
      <c r="N355" s="69"/>
    </row>
    <row r="356" spans="5:14" ht="18" customHeight="1">
      <c r="E356" s="3"/>
      <c r="F356" s="41"/>
      <c r="J356" s="69"/>
      <c r="K356" s="69"/>
      <c r="M356" s="69"/>
      <c r="N356" s="69"/>
    </row>
    <row r="357" spans="5:14" ht="18" customHeight="1">
      <c r="E357" s="3"/>
      <c r="F357" s="41"/>
      <c r="J357" s="69"/>
      <c r="K357" s="69"/>
      <c r="M357" s="69"/>
      <c r="N357" s="69"/>
    </row>
    <row r="358" spans="5:14" ht="18" customHeight="1">
      <c r="E358" s="3"/>
      <c r="F358" s="41"/>
      <c r="J358" s="69"/>
      <c r="K358" s="69"/>
      <c r="M358" s="69"/>
      <c r="N358" s="69"/>
    </row>
    <row r="359" spans="5:14" ht="18" customHeight="1">
      <c r="E359" s="3"/>
      <c r="F359" s="41"/>
      <c r="J359" s="69"/>
      <c r="K359" s="69"/>
      <c r="M359" s="69"/>
      <c r="N359" s="69"/>
    </row>
    <row r="360" spans="5:14" ht="18" customHeight="1">
      <c r="E360" s="3"/>
      <c r="F360" s="41"/>
      <c r="J360" s="69"/>
      <c r="K360" s="69"/>
      <c r="M360" s="69"/>
      <c r="N360" s="69"/>
    </row>
    <row r="361" spans="5:14" ht="18" customHeight="1">
      <c r="E361" s="3"/>
      <c r="F361" s="41"/>
      <c r="J361" s="69"/>
      <c r="K361" s="69"/>
      <c r="M361" s="69"/>
      <c r="N361" s="69"/>
    </row>
    <row r="362" spans="5:14" ht="18" customHeight="1">
      <c r="E362" s="3"/>
      <c r="F362" s="41"/>
      <c r="J362" s="69"/>
      <c r="K362" s="69"/>
      <c r="M362" s="69"/>
      <c r="N362" s="69"/>
    </row>
    <row r="363" spans="5:14" ht="18" customHeight="1">
      <c r="E363" s="3"/>
      <c r="F363" s="41"/>
      <c r="J363" s="69"/>
      <c r="K363" s="69"/>
      <c r="M363" s="69"/>
      <c r="N363" s="69"/>
    </row>
    <row r="364" spans="5:14" ht="18" customHeight="1">
      <c r="E364" s="3"/>
      <c r="F364" s="41"/>
      <c r="J364" s="69"/>
      <c r="K364" s="69"/>
      <c r="M364" s="69"/>
      <c r="N364" s="69"/>
    </row>
    <row r="365" spans="5:14" ht="18" customHeight="1">
      <c r="E365" s="3"/>
      <c r="F365" s="41"/>
      <c r="J365" s="69"/>
      <c r="K365" s="69"/>
      <c r="M365" s="69"/>
      <c r="N365" s="69"/>
    </row>
    <row r="366" spans="5:14" ht="18" customHeight="1">
      <c r="E366" s="3"/>
      <c r="F366" s="41"/>
      <c r="J366" s="69"/>
      <c r="K366" s="69"/>
      <c r="M366" s="69"/>
      <c r="N366" s="69"/>
    </row>
    <row r="367" spans="5:14" ht="18" customHeight="1">
      <c r="E367" s="3"/>
      <c r="F367" s="41"/>
      <c r="J367" s="69"/>
      <c r="K367" s="69"/>
      <c r="M367" s="69"/>
      <c r="N367" s="69"/>
    </row>
    <row r="368" spans="5:14" ht="18" customHeight="1">
      <c r="E368" s="3"/>
      <c r="F368" s="41"/>
      <c r="J368" s="69"/>
      <c r="K368" s="69"/>
      <c r="M368" s="69"/>
      <c r="N368" s="69"/>
    </row>
    <row r="369" spans="5:14" ht="18" customHeight="1">
      <c r="E369" s="3"/>
      <c r="F369" s="41"/>
      <c r="J369" s="69"/>
      <c r="K369" s="69"/>
      <c r="M369" s="69"/>
      <c r="N369" s="69"/>
    </row>
    <row r="370" spans="5:14" ht="18" customHeight="1">
      <c r="E370" s="3"/>
      <c r="F370" s="41"/>
      <c r="J370" s="69"/>
      <c r="K370" s="69"/>
      <c r="M370" s="69"/>
      <c r="N370" s="69"/>
    </row>
    <row r="371" spans="5:14" ht="18" customHeight="1">
      <c r="E371" s="3"/>
      <c r="F371" s="41"/>
      <c r="J371" s="69"/>
      <c r="K371" s="69"/>
      <c r="M371" s="69"/>
      <c r="N371" s="69"/>
    </row>
    <row r="372" spans="5:14" ht="18" customHeight="1">
      <c r="E372" s="3"/>
      <c r="F372" s="41"/>
      <c r="J372" s="69"/>
      <c r="K372" s="69"/>
      <c r="M372" s="69"/>
      <c r="N372" s="69"/>
    </row>
    <row r="373" spans="5:14" ht="18" customHeight="1">
      <c r="E373" s="3"/>
      <c r="F373" s="41"/>
      <c r="J373" s="69"/>
      <c r="K373" s="69"/>
      <c r="M373" s="69"/>
      <c r="N373" s="69"/>
    </row>
    <row r="374" spans="5:14" ht="18" customHeight="1">
      <c r="E374" s="3"/>
      <c r="F374" s="41"/>
      <c r="J374" s="69"/>
      <c r="K374" s="69"/>
      <c r="M374" s="69"/>
      <c r="N374" s="69"/>
    </row>
    <row r="375" spans="5:14" ht="18" customHeight="1">
      <c r="E375" s="3"/>
      <c r="F375" s="41"/>
      <c r="J375" s="69"/>
      <c r="K375" s="69"/>
      <c r="M375" s="69"/>
      <c r="N375" s="69"/>
    </row>
    <row r="376" spans="5:14" ht="18" customHeight="1">
      <c r="E376" s="3"/>
      <c r="F376" s="41"/>
      <c r="J376" s="69"/>
      <c r="K376" s="69"/>
      <c r="M376" s="69"/>
      <c r="N376" s="69"/>
    </row>
    <row r="377" spans="5:14" ht="18" customHeight="1">
      <c r="E377" s="3"/>
      <c r="F377" s="41"/>
      <c r="J377" s="69"/>
      <c r="K377" s="69"/>
      <c r="M377" s="69"/>
      <c r="N377" s="69"/>
    </row>
    <row r="378" spans="5:14" ht="18" customHeight="1">
      <c r="E378" s="3"/>
      <c r="F378" s="41"/>
      <c r="J378" s="69"/>
      <c r="K378" s="69"/>
      <c r="M378" s="69"/>
      <c r="N378" s="69"/>
    </row>
    <row r="379" spans="5:14" ht="18" customHeight="1">
      <c r="E379" s="3"/>
      <c r="F379" s="41"/>
      <c r="J379" s="69"/>
      <c r="K379" s="69"/>
      <c r="M379" s="69"/>
      <c r="N379" s="69"/>
    </row>
    <row r="380" spans="5:14" ht="18" customHeight="1">
      <c r="E380" s="3"/>
      <c r="F380" s="41"/>
      <c r="J380" s="69"/>
      <c r="K380" s="69"/>
      <c r="M380" s="69"/>
      <c r="N380" s="69"/>
    </row>
    <row r="381" spans="5:14" ht="18" customHeight="1">
      <c r="E381" s="3"/>
      <c r="F381" s="41"/>
      <c r="J381" s="69"/>
      <c r="K381" s="69"/>
      <c r="M381" s="69"/>
      <c r="N381" s="69"/>
    </row>
    <row r="382" spans="5:14" ht="18" customHeight="1">
      <c r="E382" s="3"/>
      <c r="F382" s="41"/>
      <c r="J382" s="69"/>
      <c r="K382" s="69"/>
      <c r="M382" s="69"/>
      <c r="N382" s="69"/>
    </row>
    <row r="383" spans="5:14" ht="18" customHeight="1">
      <c r="E383" s="3"/>
      <c r="F383" s="41"/>
      <c r="J383" s="69"/>
      <c r="K383" s="69"/>
      <c r="M383" s="69"/>
      <c r="N383" s="69"/>
    </row>
    <row r="384" spans="5:14" ht="18" customHeight="1">
      <c r="E384" s="3"/>
      <c r="F384" s="41"/>
      <c r="J384" s="69"/>
      <c r="K384" s="69"/>
      <c r="M384" s="69"/>
      <c r="N384" s="69"/>
    </row>
    <row r="385" spans="5:14" ht="18" customHeight="1">
      <c r="E385" s="3"/>
      <c r="F385" s="41"/>
      <c r="J385" s="69"/>
      <c r="K385" s="69"/>
      <c r="M385" s="69"/>
      <c r="N385" s="69"/>
    </row>
    <row r="386" spans="5:14" ht="18" customHeight="1">
      <c r="E386" s="3"/>
      <c r="F386" s="41"/>
      <c r="J386" s="69"/>
      <c r="K386" s="69"/>
      <c r="M386" s="69"/>
      <c r="N386" s="69"/>
    </row>
    <row r="387" spans="5:14" ht="18" customHeight="1">
      <c r="E387" s="3"/>
      <c r="F387" s="41"/>
      <c r="J387" s="69"/>
      <c r="K387" s="69"/>
      <c r="M387" s="69"/>
      <c r="N387" s="69"/>
    </row>
    <row r="388" spans="5:14" ht="18" customHeight="1">
      <c r="E388" s="3"/>
      <c r="F388" s="41"/>
      <c r="J388" s="69"/>
      <c r="K388" s="69"/>
      <c r="M388" s="69"/>
      <c r="N388" s="69"/>
    </row>
    <row r="389" spans="5:14" ht="18" customHeight="1">
      <c r="E389" s="3"/>
      <c r="F389" s="41"/>
      <c r="J389" s="69"/>
      <c r="K389" s="69"/>
      <c r="M389" s="69"/>
      <c r="N389" s="69"/>
    </row>
    <row r="390" spans="5:14" ht="18" customHeight="1">
      <c r="E390" s="3"/>
      <c r="F390" s="41"/>
      <c r="J390" s="69"/>
      <c r="K390" s="69"/>
      <c r="M390" s="69"/>
      <c r="N390" s="69"/>
    </row>
    <row r="391" spans="5:14" ht="18" customHeight="1">
      <c r="E391" s="3"/>
      <c r="F391" s="41"/>
      <c r="J391" s="69"/>
      <c r="K391" s="69"/>
      <c r="M391" s="69"/>
      <c r="N391" s="69"/>
    </row>
    <row r="392" spans="5:14" ht="18" customHeight="1">
      <c r="E392" s="3"/>
      <c r="F392" s="41"/>
      <c r="J392" s="69"/>
      <c r="K392" s="69"/>
      <c r="M392" s="69"/>
      <c r="N392" s="69"/>
    </row>
    <row r="393" spans="5:14" ht="18" customHeight="1">
      <c r="E393" s="3"/>
      <c r="F393" s="41"/>
      <c r="J393" s="69"/>
      <c r="K393" s="69"/>
      <c r="M393" s="69"/>
      <c r="N393" s="69"/>
    </row>
    <row r="394" spans="5:14" ht="18" customHeight="1">
      <c r="E394" s="3"/>
      <c r="F394" s="41"/>
      <c r="J394" s="69"/>
      <c r="K394" s="69"/>
      <c r="M394" s="69"/>
      <c r="N394" s="69"/>
    </row>
    <row r="395" spans="5:14" ht="18" customHeight="1">
      <c r="E395" s="3"/>
      <c r="F395" s="41"/>
      <c r="J395" s="69"/>
      <c r="K395" s="69"/>
      <c r="M395" s="69"/>
      <c r="N395" s="69"/>
    </row>
    <row r="396" spans="5:14" ht="18" customHeight="1">
      <c r="E396" s="3"/>
      <c r="F396" s="41"/>
      <c r="J396" s="69"/>
      <c r="K396" s="69"/>
      <c r="M396" s="69"/>
      <c r="N396" s="69"/>
    </row>
    <row r="397" spans="5:14" ht="18" customHeight="1">
      <c r="E397" s="3"/>
      <c r="F397" s="41"/>
      <c r="J397" s="69"/>
      <c r="K397" s="69"/>
      <c r="M397" s="69"/>
      <c r="N397" s="69"/>
    </row>
    <row r="398" spans="5:14" ht="18" customHeight="1">
      <c r="E398" s="3"/>
      <c r="F398" s="41"/>
      <c r="J398" s="69"/>
      <c r="K398" s="69"/>
      <c r="M398" s="69"/>
      <c r="N398" s="69"/>
    </row>
    <row r="399" spans="5:14" ht="18" customHeight="1">
      <c r="E399" s="3"/>
      <c r="F399" s="41"/>
      <c r="J399" s="69"/>
      <c r="K399" s="69"/>
      <c r="M399" s="69"/>
      <c r="N399" s="69"/>
    </row>
    <row r="400" spans="5:14" ht="18" customHeight="1">
      <c r="E400" s="3"/>
      <c r="F400" s="41"/>
      <c r="J400" s="69"/>
      <c r="K400" s="69"/>
      <c r="M400" s="69"/>
      <c r="N400" s="69"/>
    </row>
    <row r="401" spans="5:14" ht="18" customHeight="1">
      <c r="E401" s="3"/>
      <c r="F401" s="41"/>
      <c r="J401" s="69"/>
      <c r="K401" s="69"/>
      <c r="M401" s="69"/>
      <c r="N401" s="69"/>
    </row>
  </sheetData>
  <phoneticPr fontId="4" type="noConversion"/>
  <conditionalFormatting sqref="D1">
    <cfRule type="cellIs" dxfId="184" priority="2" operator="equal">
      <formula>0</formula>
    </cfRule>
  </conditionalFormatting>
  <conditionalFormatting sqref="F1">
    <cfRule type="cellIs" dxfId="183" priority="1" operator="equal">
      <formula>0</formula>
    </cfRule>
  </conditionalFormatting>
  <conditionalFormatting sqref="G1">
    <cfRule type="cellIs" dxfId="182" priority="12" operator="equal">
      <formula>0</formula>
    </cfRule>
  </conditionalFormatting>
  <conditionalFormatting sqref="H1">
    <cfRule type="cellIs" dxfId="181" priority="11" operator="equal">
      <formula>0</formula>
    </cfRule>
  </conditionalFormatting>
  <conditionalFormatting sqref="I1">
    <cfRule type="cellIs" dxfId="180" priority="3" operator="equal">
      <formula>0</formula>
    </cfRule>
  </conditionalFormatting>
  <conditionalFormatting sqref="J1">
    <cfRule type="cellIs" dxfId="179" priority="9" operator="equal">
      <formula>0</formula>
    </cfRule>
  </conditionalFormatting>
  <conditionalFormatting sqref="K1:L1">
    <cfRule type="cellIs" dxfId="178" priority="7" operator="equal">
      <formula>0</formula>
    </cfRule>
  </conditionalFormatting>
  <conditionalFormatting sqref="M1">
    <cfRule type="cellIs" dxfId="177" priority="4" operator="equal">
      <formula>0</formula>
    </cfRule>
  </conditionalFormatting>
  <conditionalFormatting sqref="N1">
    <cfRule type="cellIs" dxfId="176" priority="6" operator="equal">
      <formula>0</formula>
    </cfRule>
  </conditionalFormatting>
  <conditionalFormatting sqref="O1:P1">
    <cfRule type="cellIs" dxfId="175" priority="5" operator="equal">
      <formula>0</formula>
    </cfRule>
  </conditionalFormatting>
  <pageMargins left="0.7" right="0.7" top="0.75" bottom="0.75" header="0.3" footer="0.3"/>
  <pageSetup paperSize="9" orientation="portrait" horizontalDpi="0" verticalDpi="0"/>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8"/>
  <dimension ref="A1:L978"/>
  <sheetViews>
    <sheetView zoomScaleNormal="100" workbookViewId="0">
      <pane ySplit="1" topLeftCell="A20" activePane="bottomLeft" state="frozen"/>
      <selection pane="bottomLeft" activeCell="D21" sqref="D21:D23"/>
      <selection activeCell="XEK27" sqref="XEK27:XEL27"/>
    </sheetView>
  </sheetViews>
  <sheetFormatPr defaultColWidth="10.875" defaultRowHeight="18" customHeight="1"/>
  <cols>
    <col min="1" max="1" width="7.875" style="2" bestFit="1" customWidth="1"/>
    <col min="2" max="2" width="5" style="2" bestFit="1" customWidth="1"/>
    <col min="3" max="3" width="6.125" style="2" bestFit="1" customWidth="1"/>
    <col min="4" max="4" width="22.625" style="2" bestFit="1" customWidth="1"/>
    <col min="5" max="5" width="26.125" style="2" bestFit="1" customWidth="1"/>
    <col min="6" max="6" width="20.125" style="11" bestFit="1" customWidth="1"/>
    <col min="7" max="7" width="28.125" style="2" bestFit="1" customWidth="1"/>
    <col min="8" max="8" width="26.375" style="2" hidden="1" customWidth="1"/>
    <col min="9" max="9" width="28" style="4" bestFit="1" customWidth="1"/>
    <col min="10" max="10" width="27.625" style="2" bestFit="1" customWidth="1"/>
    <col min="11" max="11" width="35.625" style="2" bestFit="1" customWidth="1"/>
    <col min="12" max="12" width="232.5" style="2" bestFit="1" customWidth="1"/>
    <col min="13" max="16384" width="10.875" style="2"/>
  </cols>
  <sheetData>
    <row r="1" spans="1:12" s="1" customFormat="1" ht="18" customHeight="1">
      <c r="A1" s="93" t="s">
        <v>76</v>
      </c>
      <c r="B1" s="93" t="s">
        <v>77</v>
      </c>
      <c r="C1" s="93" t="s">
        <v>0</v>
      </c>
      <c r="D1" s="8" t="s">
        <v>191</v>
      </c>
      <c r="E1" s="93" t="s">
        <v>192</v>
      </c>
      <c r="F1" s="8" t="s">
        <v>193</v>
      </c>
      <c r="G1" s="93" t="s">
        <v>78</v>
      </c>
      <c r="H1" s="8" t="s">
        <v>79</v>
      </c>
      <c r="I1" s="93" t="s">
        <v>194</v>
      </c>
      <c r="J1" s="56" t="s">
        <v>85</v>
      </c>
      <c r="K1" s="56" t="s">
        <v>86</v>
      </c>
      <c r="L1" s="93" t="s">
        <v>74</v>
      </c>
    </row>
    <row r="2" spans="1:12" ht="18" customHeight="1">
      <c r="A2" s="41" t="s">
        <v>92</v>
      </c>
      <c r="B2" s="11">
        <v>2018</v>
      </c>
      <c r="C2" s="11" t="s">
        <v>39</v>
      </c>
      <c r="D2" s="11"/>
      <c r="E2" s="20"/>
      <c r="F2" s="12"/>
      <c r="G2" s="20"/>
      <c r="H2" s="11"/>
      <c r="I2" s="14"/>
      <c r="J2" s="11"/>
      <c r="K2" s="11"/>
      <c r="L2" s="11" t="s">
        <v>391</v>
      </c>
    </row>
    <row r="3" spans="1:12" ht="18" customHeight="1">
      <c r="A3" s="41" t="s">
        <v>92</v>
      </c>
      <c r="B3" s="11">
        <v>2019</v>
      </c>
      <c r="C3" s="11" t="s">
        <v>39</v>
      </c>
      <c r="F3" s="13"/>
      <c r="G3" s="5"/>
      <c r="L3" s="173" t="s">
        <v>169</v>
      </c>
    </row>
    <row r="4" spans="1:12" ht="18" customHeight="1">
      <c r="A4" s="41" t="s">
        <v>92</v>
      </c>
      <c r="B4" s="11">
        <v>2020</v>
      </c>
      <c r="C4" s="11" t="s">
        <v>39</v>
      </c>
      <c r="E4" s="2" t="s">
        <v>392</v>
      </c>
      <c r="F4" s="13"/>
      <c r="G4" s="2">
        <v>935</v>
      </c>
      <c r="I4" s="4" t="s">
        <v>393</v>
      </c>
      <c r="L4" s="2" t="s">
        <v>394</v>
      </c>
    </row>
    <row r="5" spans="1:12" ht="18" customHeight="1">
      <c r="D5" s="2" t="s">
        <v>395</v>
      </c>
      <c r="E5" s="2" t="s">
        <v>396</v>
      </c>
      <c r="F5" s="13"/>
      <c r="G5" s="2">
        <v>773</v>
      </c>
      <c r="I5" s="4" t="s">
        <v>397</v>
      </c>
    </row>
    <row r="6" spans="1:12" ht="18" customHeight="1">
      <c r="E6" s="2" t="s">
        <v>398</v>
      </c>
      <c r="F6" s="13"/>
      <c r="G6" s="2">
        <v>301</v>
      </c>
      <c r="I6" s="4" t="s">
        <v>399</v>
      </c>
    </row>
    <row r="7" spans="1:12" ht="18" customHeight="1">
      <c r="D7" s="2" t="s">
        <v>400</v>
      </c>
      <c r="E7" s="2" t="s">
        <v>401</v>
      </c>
      <c r="F7" s="13"/>
      <c r="G7" s="2">
        <v>134</v>
      </c>
      <c r="I7" s="4">
        <v>5</v>
      </c>
    </row>
    <row r="8" spans="1:12" ht="18" customHeight="1">
      <c r="E8" s="2" t="s">
        <v>402</v>
      </c>
      <c r="F8" s="13"/>
      <c r="G8" s="2" t="s">
        <v>403</v>
      </c>
      <c r="I8" s="4" t="s">
        <v>403</v>
      </c>
    </row>
    <row r="9" spans="1:12" ht="18" customHeight="1">
      <c r="E9" s="5" t="s">
        <v>404</v>
      </c>
      <c r="F9" s="13"/>
      <c r="G9" s="2">
        <v>106</v>
      </c>
      <c r="I9" s="4">
        <v>4</v>
      </c>
    </row>
    <row r="10" spans="1:12" ht="18" customHeight="1">
      <c r="D10" s="2" t="s">
        <v>400</v>
      </c>
      <c r="E10" s="5" t="s">
        <v>405</v>
      </c>
      <c r="F10" s="13"/>
      <c r="G10" s="5">
        <v>39</v>
      </c>
      <c r="I10" s="4" t="s">
        <v>406</v>
      </c>
    </row>
    <row r="11" spans="1:12" ht="18" customHeight="1">
      <c r="E11" s="2" t="s">
        <v>407</v>
      </c>
      <c r="F11" s="13"/>
      <c r="G11" s="5">
        <v>30</v>
      </c>
      <c r="I11" s="4" t="s">
        <v>408</v>
      </c>
    </row>
    <row r="12" spans="1:12" ht="18" customHeight="1">
      <c r="F12" s="13"/>
      <c r="G12" s="5"/>
    </row>
    <row r="13" spans="1:12" ht="18" customHeight="1">
      <c r="A13" s="41" t="s">
        <v>92</v>
      </c>
      <c r="B13" s="11">
        <v>2021</v>
      </c>
      <c r="C13" s="11" t="s">
        <v>39</v>
      </c>
      <c r="E13" s="2" t="s">
        <v>392</v>
      </c>
      <c r="F13" s="12"/>
      <c r="G13" s="5">
        <v>1049</v>
      </c>
      <c r="I13" s="4" t="s">
        <v>409</v>
      </c>
    </row>
    <row r="14" spans="1:12" ht="18" customHeight="1">
      <c r="E14" s="2" t="s">
        <v>396</v>
      </c>
      <c r="F14" s="13"/>
      <c r="G14" s="2">
        <v>930</v>
      </c>
      <c r="I14" s="4" t="s">
        <v>410</v>
      </c>
    </row>
    <row r="15" spans="1:12" ht="18" customHeight="1">
      <c r="E15" s="2" t="s">
        <v>398</v>
      </c>
      <c r="F15" s="13"/>
      <c r="G15" s="2">
        <v>391</v>
      </c>
      <c r="I15" s="4" t="s">
        <v>411</v>
      </c>
    </row>
    <row r="16" spans="1:12" ht="18" customHeight="1">
      <c r="E16" s="2" t="s">
        <v>401</v>
      </c>
      <c r="F16" s="13"/>
      <c r="G16" s="2">
        <v>147</v>
      </c>
      <c r="I16" s="4" t="s">
        <v>412</v>
      </c>
    </row>
    <row r="17" spans="1:9" ht="18" customHeight="1">
      <c r="E17" s="2" t="s">
        <v>402</v>
      </c>
      <c r="F17" s="12"/>
      <c r="G17" s="2">
        <v>143</v>
      </c>
      <c r="I17" s="4" t="s">
        <v>413</v>
      </c>
    </row>
    <row r="18" spans="1:9" ht="18" customHeight="1">
      <c r="E18" s="5" t="s">
        <v>404</v>
      </c>
      <c r="F18" s="12"/>
      <c r="G18" s="2">
        <v>77</v>
      </c>
      <c r="I18" s="4" t="s">
        <v>414</v>
      </c>
    </row>
    <row r="19" spans="1:9" ht="18" customHeight="1">
      <c r="E19" s="5" t="s">
        <v>405</v>
      </c>
      <c r="F19" s="12"/>
      <c r="G19" s="2">
        <v>45</v>
      </c>
      <c r="I19" s="4" t="s">
        <v>406</v>
      </c>
    </row>
    <row r="20" spans="1:9" ht="18" customHeight="1">
      <c r="E20" s="2" t="s">
        <v>407</v>
      </c>
      <c r="F20" s="12"/>
      <c r="G20" s="2">
        <v>36</v>
      </c>
      <c r="I20" s="4" t="s">
        <v>408</v>
      </c>
    </row>
    <row r="21" spans="1:9" ht="18" customHeight="1">
      <c r="F21" s="12"/>
    </row>
    <row r="22" spans="1:9" ht="18" customHeight="1">
      <c r="A22" s="41" t="s">
        <v>92</v>
      </c>
      <c r="B22" s="11">
        <v>2022</v>
      </c>
      <c r="C22" s="11" t="s">
        <v>39</v>
      </c>
      <c r="E22" s="2" t="s">
        <v>392</v>
      </c>
      <c r="F22" s="12"/>
      <c r="G22" s="2">
        <v>1147</v>
      </c>
      <c r="I22" s="4">
        <v>35</v>
      </c>
    </row>
    <row r="23" spans="1:9" ht="18" customHeight="1">
      <c r="E23" s="2" t="s">
        <v>396</v>
      </c>
      <c r="F23" s="12"/>
      <c r="G23" s="2">
        <v>951</v>
      </c>
      <c r="I23" s="4">
        <v>29</v>
      </c>
    </row>
    <row r="24" spans="1:9" ht="18" customHeight="1">
      <c r="E24" s="2" t="s">
        <v>398</v>
      </c>
      <c r="F24" s="12"/>
      <c r="G24" s="2">
        <v>444</v>
      </c>
      <c r="I24" s="4" t="s">
        <v>415</v>
      </c>
    </row>
    <row r="25" spans="1:9" ht="18" customHeight="1">
      <c r="E25" s="2" t="s">
        <v>401</v>
      </c>
      <c r="F25" s="12"/>
      <c r="G25" s="2">
        <v>158</v>
      </c>
      <c r="I25" s="4" t="s">
        <v>416</v>
      </c>
    </row>
    <row r="26" spans="1:9" ht="18" customHeight="1">
      <c r="E26" s="2" t="s">
        <v>402</v>
      </c>
      <c r="F26" s="12"/>
      <c r="G26" s="2">
        <v>130</v>
      </c>
      <c r="I26" s="4">
        <v>4</v>
      </c>
    </row>
    <row r="27" spans="1:9" ht="18" customHeight="1">
      <c r="E27" s="5" t="s">
        <v>404</v>
      </c>
      <c r="F27" s="12"/>
      <c r="G27" s="2">
        <v>41</v>
      </c>
      <c r="I27" s="4" t="s">
        <v>417</v>
      </c>
    </row>
    <row r="28" spans="1:9" ht="18" customHeight="1">
      <c r="E28" s="5" t="s">
        <v>405</v>
      </c>
      <c r="F28" s="12"/>
      <c r="G28" s="2">
        <v>41</v>
      </c>
      <c r="I28" s="4" t="s">
        <v>417</v>
      </c>
    </row>
    <row r="29" spans="1:9" ht="18" customHeight="1">
      <c r="E29" s="2" t="s">
        <v>407</v>
      </c>
      <c r="F29" s="12"/>
      <c r="G29" s="2">
        <v>36</v>
      </c>
      <c r="I29" s="4" t="s">
        <v>418</v>
      </c>
    </row>
    <row r="30" spans="1:9" ht="18" customHeight="1">
      <c r="F30" s="12"/>
    </row>
    <row r="31" spans="1:9" ht="18" customHeight="1">
      <c r="E31" s="5"/>
      <c r="F31" s="12"/>
    </row>
    <row r="32" spans="1:9" ht="18" customHeight="1">
      <c r="E32" s="5"/>
      <c r="F32" s="12"/>
    </row>
    <row r="33" spans="5:7" ht="18" customHeight="1">
      <c r="E33" s="5"/>
      <c r="F33" s="12"/>
    </row>
    <row r="34" spans="5:7" ht="18" customHeight="1">
      <c r="F34" s="13"/>
    </row>
    <row r="35" spans="5:7" ht="18" customHeight="1">
      <c r="F35" s="13"/>
    </row>
    <row r="36" spans="5:7" ht="18" customHeight="1">
      <c r="F36" s="13"/>
    </row>
    <row r="37" spans="5:7" ht="18" customHeight="1">
      <c r="F37" s="13"/>
    </row>
    <row r="38" spans="5:7" ht="18" customHeight="1">
      <c r="F38" s="13"/>
    </row>
    <row r="39" spans="5:7" ht="18" customHeight="1">
      <c r="F39" s="13"/>
    </row>
    <row r="40" spans="5:7" ht="18" customHeight="1">
      <c r="F40" s="13"/>
    </row>
    <row r="41" spans="5:7" ht="18" customHeight="1">
      <c r="F41" s="13"/>
    </row>
    <row r="42" spans="5:7" ht="18" customHeight="1">
      <c r="F42" s="13"/>
      <c r="G42" s="5"/>
    </row>
    <row r="43" spans="5:7" ht="18" customHeight="1">
      <c r="F43" s="13"/>
    </row>
    <row r="44" spans="5:7" ht="18" customHeight="1">
      <c r="E44" s="5"/>
      <c r="F44" s="12"/>
    </row>
    <row r="45" spans="5:7" ht="18" customHeight="1">
      <c r="F45" s="13"/>
    </row>
    <row r="46" spans="5:7" ht="18" customHeight="1">
      <c r="E46" s="5"/>
      <c r="F46" s="13"/>
    </row>
    <row r="47" spans="5:7" ht="18" customHeight="1">
      <c r="E47" s="5"/>
      <c r="F47" s="13"/>
    </row>
    <row r="48" spans="5:7" ht="18" customHeight="1">
      <c r="F48" s="12"/>
    </row>
    <row r="49" spans="5:6" ht="18" customHeight="1">
      <c r="F49" s="12"/>
    </row>
    <row r="50" spans="5:6" ht="18" customHeight="1">
      <c r="F50" s="12"/>
    </row>
    <row r="51" spans="5:6" ht="18" customHeight="1">
      <c r="F51" s="12"/>
    </row>
    <row r="52" spans="5:6" ht="18" customHeight="1">
      <c r="F52" s="12"/>
    </row>
    <row r="53" spans="5:6" ht="18" customHeight="1">
      <c r="F53" s="12"/>
    </row>
    <row r="54" spans="5:6" ht="18" customHeight="1">
      <c r="E54" s="5"/>
      <c r="F54" s="12"/>
    </row>
    <row r="55" spans="5:6" ht="18" customHeight="1">
      <c r="E55" s="5"/>
      <c r="F55" s="12"/>
    </row>
    <row r="56" spans="5:6" ht="18" customHeight="1">
      <c r="F56" s="12"/>
    </row>
    <row r="57" spans="5:6" ht="18" customHeight="1">
      <c r="E57" s="5"/>
      <c r="F57" s="12"/>
    </row>
    <row r="58" spans="5:6" ht="18" customHeight="1">
      <c r="E58" s="5"/>
      <c r="F58" s="12"/>
    </row>
    <row r="59" spans="5:6" ht="18" customHeight="1">
      <c r="E59" s="5"/>
      <c r="F59" s="12"/>
    </row>
    <row r="60" spans="5:6" ht="18" customHeight="1">
      <c r="F60" s="12"/>
    </row>
    <row r="61" spans="5:6" ht="18" customHeight="1">
      <c r="E61" s="5"/>
      <c r="F61" s="12"/>
    </row>
    <row r="62" spans="5:6" ht="18" customHeight="1">
      <c r="E62" s="5"/>
      <c r="F62" s="12"/>
    </row>
    <row r="63" spans="5:6" ht="18" customHeight="1">
      <c r="E63" s="5"/>
      <c r="F63" s="12"/>
    </row>
    <row r="64" spans="5:6" ht="18" customHeight="1">
      <c r="E64" s="5"/>
      <c r="F64" s="12"/>
    </row>
    <row r="65" spans="5:6" ht="18" customHeight="1">
      <c r="F65" s="13"/>
    </row>
    <row r="66" spans="5:6" ht="18" customHeight="1">
      <c r="F66" s="13"/>
    </row>
    <row r="67" spans="5:6" ht="18" customHeight="1">
      <c r="F67" s="13"/>
    </row>
    <row r="68" spans="5:6" ht="18" customHeight="1">
      <c r="F68" s="13"/>
    </row>
    <row r="69" spans="5:6" ht="18" customHeight="1">
      <c r="E69" s="5"/>
      <c r="F69" s="13"/>
    </row>
    <row r="70" spans="5:6" ht="18" customHeight="1">
      <c r="F70" s="13"/>
    </row>
    <row r="71" spans="5:6" ht="18" customHeight="1">
      <c r="F71" s="13"/>
    </row>
    <row r="72" spans="5:6" ht="18" customHeight="1">
      <c r="E72" s="5"/>
      <c r="F72" s="13"/>
    </row>
    <row r="73" spans="5:6" ht="18" customHeight="1">
      <c r="E73" s="5"/>
      <c r="F73" s="13"/>
    </row>
    <row r="74" spans="5:6" ht="18" customHeight="1">
      <c r="F74" s="13"/>
    </row>
    <row r="75" spans="5:6" ht="18" customHeight="1">
      <c r="E75" s="5"/>
      <c r="F75" s="12"/>
    </row>
    <row r="76" spans="5:6" ht="18" customHeight="1">
      <c r="E76" s="5"/>
      <c r="F76" s="13"/>
    </row>
    <row r="77" spans="5:6" ht="18" customHeight="1">
      <c r="E77" s="5"/>
      <c r="F77" s="13"/>
    </row>
    <row r="78" spans="5:6" ht="18" customHeight="1">
      <c r="E78" s="5"/>
      <c r="F78" s="13"/>
    </row>
    <row r="79" spans="5:6" ht="18" customHeight="1">
      <c r="F79" s="12"/>
    </row>
    <row r="80" spans="5:6" ht="18" customHeight="1">
      <c r="F80" s="12"/>
    </row>
    <row r="81" spans="5:6" ht="18" customHeight="1">
      <c r="F81" s="12"/>
    </row>
    <row r="82" spans="5:6" ht="18" customHeight="1">
      <c r="F82" s="12"/>
    </row>
    <row r="83" spans="5:6" ht="18" customHeight="1">
      <c r="E83" s="5"/>
      <c r="F83" s="12"/>
    </row>
    <row r="84" spans="5:6" ht="18" customHeight="1">
      <c r="F84" s="12"/>
    </row>
    <row r="85" spans="5:6" ht="18" customHeight="1">
      <c r="F85" s="12"/>
    </row>
    <row r="86" spans="5:6" ht="18" customHeight="1">
      <c r="F86" s="12"/>
    </row>
    <row r="87" spans="5:6" ht="18" customHeight="1">
      <c r="E87" s="5"/>
      <c r="F87" s="12"/>
    </row>
    <row r="88" spans="5:6" ht="18" customHeight="1">
      <c r="E88" s="5"/>
      <c r="F88" s="12"/>
    </row>
    <row r="89" spans="5:6" ht="18" customHeight="1">
      <c r="E89" s="5"/>
      <c r="F89" s="12"/>
    </row>
    <row r="90" spans="5:6" ht="18" customHeight="1">
      <c r="E90" s="5"/>
      <c r="F90" s="12"/>
    </row>
    <row r="91" spans="5:6" ht="18" customHeight="1">
      <c r="E91" s="5"/>
      <c r="F91" s="12"/>
    </row>
    <row r="92" spans="5:6" ht="18" customHeight="1">
      <c r="E92" s="5"/>
      <c r="F92" s="12"/>
    </row>
    <row r="93" spans="5:6" ht="18" customHeight="1">
      <c r="E93" s="5"/>
      <c r="F93" s="12"/>
    </row>
    <row r="94" spans="5:6" ht="18" customHeight="1">
      <c r="E94"/>
      <c r="F94" s="12"/>
    </row>
    <row r="95" spans="5:6" ht="18" customHeight="1">
      <c r="E95" s="3"/>
      <c r="F95" s="12"/>
    </row>
    <row r="96" spans="5:6" ht="18" customHeight="1">
      <c r="E96" s="3"/>
      <c r="F96" s="13"/>
    </row>
    <row r="97" spans="5:6" ht="18" customHeight="1">
      <c r="E97" s="3"/>
      <c r="F97" s="13"/>
    </row>
    <row r="98" spans="5:6" ht="18" customHeight="1">
      <c r="E98" s="3"/>
      <c r="F98" s="13"/>
    </row>
    <row r="99" spans="5:6" ht="18" customHeight="1">
      <c r="E99" s="3"/>
      <c r="F99" s="13"/>
    </row>
    <row r="100" spans="5:6" ht="18" customHeight="1">
      <c r="E100" s="3"/>
      <c r="F100" s="13"/>
    </row>
    <row r="101" spans="5:6" ht="18" customHeight="1">
      <c r="E101" s="3"/>
      <c r="F101" s="13"/>
    </row>
    <row r="102" spans="5:6" ht="18" customHeight="1">
      <c r="E102" s="3"/>
      <c r="F102" s="13"/>
    </row>
    <row r="103" spans="5:6" ht="18" customHeight="1">
      <c r="E103" s="3"/>
      <c r="F103" s="13"/>
    </row>
    <row r="104" spans="5:6" ht="18" customHeight="1">
      <c r="E104" s="3"/>
      <c r="F104" s="13"/>
    </row>
    <row r="105" spans="5:6" ht="18" customHeight="1">
      <c r="E105" s="3"/>
      <c r="F105" s="13"/>
    </row>
    <row r="106" spans="5:6" ht="18" customHeight="1">
      <c r="E106" s="3"/>
      <c r="F106" s="12"/>
    </row>
    <row r="107" spans="5:6" ht="18" customHeight="1">
      <c r="E107" s="3"/>
      <c r="F107" s="13"/>
    </row>
    <row r="108" spans="5:6" ht="18" customHeight="1">
      <c r="E108" s="3"/>
      <c r="F108" s="13"/>
    </row>
    <row r="109" spans="5:6" ht="18" customHeight="1">
      <c r="E109" s="3"/>
      <c r="F109" s="13"/>
    </row>
    <row r="110" spans="5:6" ht="18" customHeight="1">
      <c r="E110" s="3"/>
      <c r="F110" s="12"/>
    </row>
    <row r="111" spans="5:6" ht="18" customHeight="1">
      <c r="E111" s="3"/>
      <c r="F111" s="12"/>
    </row>
    <row r="112" spans="5:6" ht="18" customHeight="1">
      <c r="E112" s="3"/>
      <c r="F112" s="12"/>
    </row>
    <row r="113" spans="5:6" ht="18" customHeight="1">
      <c r="E113" s="3"/>
      <c r="F113" s="12"/>
    </row>
    <row r="114" spans="5:6" ht="18" customHeight="1">
      <c r="E114" s="3"/>
      <c r="F114" s="12"/>
    </row>
    <row r="115" spans="5:6" ht="18" customHeight="1">
      <c r="E115" s="3"/>
      <c r="F115" s="12"/>
    </row>
    <row r="116" spans="5:6" ht="18" customHeight="1">
      <c r="E116" s="3"/>
      <c r="F116" s="12"/>
    </row>
    <row r="117" spans="5:6" ht="18" customHeight="1">
      <c r="E117" s="3"/>
      <c r="F117" s="12"/>
    </row>
    <row r="118" spans="5:6" ht="18" customHeight="1">
      <c r="E118" s="3"/>
      <c r="F118" s="12"/>
    </row>
    <row r="119" spans="5:6" ht="18" customHeight="1">
      <c r="E119" s="3"/>
      <c r="F119" s="12"/>
    </row>
    <row r="120" spans="5:6" ht="18" customHeight="1">
      <c r="E120" s="3"/>
      <c r="F120" s="12"/>
    </row>
    <row r="121" spans="5:6" ht="18" customHeight="1">
      <c r="E121" s="3"/>
      <c r="F121" s="12"/>
    </row>
    <row r="122" spans="5:6" ht="18" customHeight="1">
      <c r="E122" s="3"/>
      <c r="F122" s="12"/>
    </row>
    <row r="123" spans="5:6" ht="18" customHeight="1">
      <c r="E123" s="3"/>
      <c r="F123" s="12"/>
    </row>
    <row r="124" spans="5:6" ht="18" customHeight="1">
      <c r="E124" s="3"/>
      <c r="F124" s="12"/>
    </row>
    <row r="125" spans="5:6" ht="18" customHeight="1">
      <c r="E125" s="3"/>
      <c r="F125" s="12"/>
    </row>
    <row r="126" spans="5:6" ht="18" customHeight="1">
      <c r="E126" s="3"/>
      <c r="F126" s="12"/>
    </row>
    <row r="127" spans="5:6" ht="18" customHeight="1">
      <c r="E127" s="3"/>
      <c r="F127" s="13"/>
    </row>
    <row r="128" spans="5:6" ht="18" customHeight="1">
      <c r="E128" s="3"/>
      <c r="F128" s="13"/>
    </row>
    <row r="129" spans="5:6" ht="18" customHeight="1">
      <c r="E129" s="3"/>
      <c r="F129" s="13"/>
    </row>
    <row r="130" spans="5:6" ht="18" customHeight="1">
      <c r="E130" s="3"/>
      <c r="F130" s="13"/>
    </row>
    <row r="131" spans="5:6" ht="18" customHeight="1">
      <c r="E131" s="3"/>
      <c r="F131" s="13"/>
    </row>
    <row r="132" spans="5:6" ht="18" customHeight="1">
      <c r="E132" s="3"/>
      <c r="F132" s="13"/>
    </row>
    <row r="133" spans="5:6" ht="18" customHeight="1">
      <c r="E133" s="3"/>
      <c r="F133" s="13"/>
    </row>
    <row r="134" spans="5:6" ht="18" customHeight="1">
      <c r="E134" s="3"/>
      <c r="F134" s="13"/>
    </row>
    <row r="135" spans="5:6" ht="18" customHeight="1">
      <c r="E135" s="3"/>
      <c r="F135" s="13"/>
    </row>
    <row r="136" spans="5:6" ht="18" customHeight="1">
      <c r="E136" s="3"/>
      <c r="F136" s="13"/>
    </row>
    <row r="137" spans="5:6" ht="18" customHeight="1">
      <c r="E137" s="3"/>
      <c r="F137" s="12"/>
    </row>
    <row r="138" spans="5:6" ht="18" customHeight="1">
      <c r="E138" s="3"/>
      <c r="F138" s="13"/>
    </row>
    <row r="139" spans="5:6" ht="18" customHeight="1">
      <c r="E139" s="3"/>
      <c r="F139" s="13"/>
    </row>
    <row r="140" spans="5:6" ht="18" customHeight="1">
      <c r="E140" s="3"/>
      <c r="F140" s="13"/>
    </row>
    <row r="141" spans="5:6" ht="18" customHeight="1">
      <c r="E141" s="3"/>
      <c r="F141" s="12"/>
    </row>
    <row r="142" spans="5:6" ht="18" customHeight="1">
      <c r="E142" s="3"/>
      <c r="F142" s="12"/>
    </row>
    <row r="143" spans="5:6" ht="18" customHeight="1">
      <c r="E143" s="3"/>
      <c r="F143" s="12"/>
    </row>
    <row r="144" spans="5:6" ht="18" customHeight="1">
      <c r="E144" s="3"/>
      <c r="F144" s="12"/>
    </row>
    <row r="145" spans="5:6" ht="18" customHeight="1">
      <c r="E145" s="3"/>
      <c r="F145" s="12"/>
    </row>
    <row r="146" spans="5:6" ht="18" customHeight="1">
      <c r="E146" s="3"/>
      <c r="F146" s="12"/>
    </row>
    <row r="147" spans="5:6" ht="18" customHeight="1">
      <c r="E147" s="3"/>
      <c r="F147" s="12"/>
    </row>
    <row r="148" spans="5:6" ht="18" customHeight="1">
      <c r="E148" s="3"/>
      <c r="F148" s="12"/>
    </row>
    <row r="149" spans="5:6" ht="18" customHeight="1">
      <c r="E149" s="3"/>
      <c r="F149" s="12"/>
    </row>
    <row r="150" spans="5:6" ht="18" customHeight="1">
      <c r="E150" s="3"/>
      <c r="F150" s="12"/>
    </row>
    <row r="151" spans="5:6" ht="18" customHeight="1">
      <c r="E151" s="3"/>
      <c r="F151" s="12"/>
    </row>
    <row r="152" spans="5:6" ht="18" customHeight="1">
      <c r="E152" s="3"/>
      <c r="F152" s="12"/>
    </row>
    <row r="153" spans="5:6" ht="18" customHeight="1">
      <c r="E153" s="3"/>
      <c r="F153" s="12"/>
    </row>
    <row r="154" spans="5:6" ht="18" customHeight="1">
      <c r="E154" s="3"/>
      <c r="F154" s="12"/>
    </row>
    <row r="155" spans="5:6" ht="18" customHeight="1">
      <c r="E155" s="3"/>
      <c r="F155" s="12"/>
    </row>
    <row r="156" spans="5:6" ht="18" customHeight="1">
      <c r="E156" s="3"/>
      <c r="F156" s="12"/>
    </row>
    <row r="157" spans="5:6" ht="18" customHeight="1">
      <c r="E157" s="3"/>
      <c r="F157" s="12"/>
    </row>
    <row r="158" spans="5:6" ht="18" customHeight="1">
      <c r="E158" s="3"/>
      <c r="F158" s="13"/>
    </row>
    <row r="159" spans="5:6" ht="18" customHeight="1">
      <c r="E159" s="3"/>
      <c r="F159" s="13"/>
    </row>
    <row r="160" spans="5:6" ht="18" customHeight="1">
      <c r="E160" s="3"/>
      <c r="F160" s="13"/>
    </row>
    <row r="161" spans="5:6" ht="18" customHeight="1">
      <c r="E161" s="3"/>
      <c r="F161" s="13"/>
    </row>
    <row r="162" spans="5:6" ht="18" customHeight="1">
      <c r="E162" s="3"/>
      <c r="F162" s="13"/>
    </row>
    <row r="163" spans="5:6" ht="18" customHeight="1">
      <c r="E163" s="3"/>
      <c r="F163" s="13"/>
    </row>
    <row r="164" spans="5:6" ht="18" customHeight="1">
      <c r="E164" s="3"/>
      <c r="F164" s="13"/>
    </row>
    <row r="165" spans="5:6" ht="18" customHeight="1">
      <c r="E165" s="3"/>
      <c r="F165" s="13"/>
    </row>
    <row r="166" spans="5:6" ht="18" customHeight="1">
      <c r="E166" s="3"/>
      <c r="F166" s="13"/>
    </row>
    <row r="167" spans="5:6" ht="18" customHeight="1">
      <c r="E167" s="3"/>
      <c r="F167" s="13"/>
    </row>
    <row r="168" spans="5:6" ht="18" customHeight="1">
      <c r="E168" s="3"/>
      <c r="F168" s="12"/>
    </row>
    <row r="169" spans="5:6" ht="18" customHeight="1">
      <c r="E169" s="3"/>
      <c r="F169" s="13"/>
    </row>
    <row r="170" spans="5:6" ht="18" customHeight="1">
      <c r="E170" s="3"/>
      <c r="F170" s="13"/>
    </row>
    <row r="171" spans="5:6" ht="18" customHeight="1">
      <c r="E171" s="3"/>
      <c r="F171" s="13"/>
    </row>
    <row r="172" spans="5:6" ht="18" customHeight="1">
      <c r="E172" s="3"/>
      <c r="F172" s="12"/>
    </row>
    <row r="173" spans="5:6" ht="18" customHeight="1">
      <c r="E173" s="3"/>
      <c r="F173" s="12"/>
    </row>
    <row r="174" spans="5:6" ht="18" customHeight="1">
      <c r="E174" s="3"/>
      <c r="F174" s="12"/>
    </row>
    <row r="175" spans="5:6" ht="18" customHeight="1">
      <c r="E175" s="3"/>
      <c r="F175" s="12"/>
    </row>
    <row r="176" spans="5:6" ht="18" customHeight="1">
      <c r="E176" s="3"/>
      <c r="F176" s="12"/>
    </row>
    <row r="177" spans="5:6" ht="18" customHeight="1">
      <c r="E177" s="3"/>
      <c r="F177" s="12"/>
    </row>
    <row r="178" spans="5:6" ht="18" customHeight="1">
      <c r="E178" s="3"/>
      <c r="F178" s="12"/>
    </row>
    <row r="179" spans="5:6" ht="18" customHeight="1">
      <c r="E179" s="3"/>
      <c r="F179" s="12"/>
    </row>
    <row r="180" spans="5:6" ht="18" customHeight="1">
      <c r="E180" s="3"/>
      <c r="F180" s="12"/>
    </row>
    <row r="181" spans="5:6" ht="18" customHeight="1">
      <c r="E181" s="3"/>
      <c r="F181" s="12"/>
    </row>
    <row r="182" spans="5:6" ht="18" customHeight="1">
      <c r="E182" s="3"/>
      <c r="F182" s="12"/>
    </row>
    <row r="183" spans="5:6" ht="18" customHeight="1">
      <c r="E183" s="3"/>
      <c r="F183" s="12"/>
    </row>
    <row r="184" spans="5:6" ht="18" customHeight="1">
      <c r="E184" s="3"/>
      <c r="F184" s="12"/>
    </row>
    <row r="185" spans="5:6" ht="18" customHeight="1">
      <c r="E185" s="3"/>
      <c r="F185" s="12"/>
    </row>
    <row r="186" spans="5:6" ht="18" customHeight="1">
      <c r="E186" s="3"/>
      <c r="F186" s="12"/>
    </row>
    <row r="187" spans="5:6" ht="18" customHeight="1">
      <c r="E187" s="3"/>
      <c r="F187" s="12"/>
    </row>
    <row r="188" spans="5:6" ht="18" customHeight="1">
      <c r="E188" s="3"/>
      <c r="F188" s="12"/>
    </row>
    <row r="189" spans="5:6" ht="18" customHeight="1">
      <c r="E189" s="3"/>
      <c r="F189" s="13"/>
    </row>
    <row r="190" spans="5:6" ht="18" customHeight="1">
      <c r="E190" s="3"/>
      <c r="F190" s="13"/>
    </row>
    <row r="191" spans="5:6" ht="18" customHeight="1">
      <c r="E191" s="3"/>
      <c r="F191" s="13"/>
    </row>
    <row r="192" spans="5:6" ht="18" customHeight="1">
      <c r="E192" s="3"/>
      <c r="F192" s="13"/>
    </row>
    <row r="193" spans="5:6" ht="18" customHeight="1">
      <c r="E193" s="3"/>
      <c r="F193" s="13"/>
    </row>
    <row r="194" spans="5:6" ht="18" customHeight="1">
      <c r="E194" s="3"/>
      <c r="F194" s="13"/>
    </row>
    <row r="195" spans="5:6" ht="18" customHeight="1">
      <c r="E195" s="3"/>
      <c r="F195" s="13"/>
    </row>
    <row r="196" spans="5:6" ht="18" customHeight="1">
      <c r="E196" s="3"/>
      <c r="F196" s="13"/>
    </row>
    <row r="197" spans="5:6" ht="18" customHeight="1">
      <c r="E197" s="3"/>
      <c r="F197" s="13"/>
    </row>
    <row r="198" spans="5:6" ht="18" customHeight="1">
      <c r="E198" s="3"/>
      <c r="F198" s="13"/>
    </row>
    <row r="199" spans="5:6" ht="18" customHeight="1">
      <c r="E199" s="3"/>
      <c r="F199" s="12"/>
    </row>
    <row r="200" spans="5:6" ht="18" customHeight="1">
      <c r="E200" s="3"/>
      <c r="F200" s="13"/>
    </row>
    <row r="201" spans="5:6" ht="18" customHeight="1">
      <c r="E201" s="3"/>
      <c r="F201" s="13"/>
    </row>
    <row r="202" spans="5:6" ht="18" customHeight="1">
      <c r="E202" s="3"/>
      <c r="F202" s="13"/>
    </row>
    <row r="203" spans="5:6" ht="18" customHeight="1">
      <c r="E203" s="3"/>
      <c r="F203" s="12"/>
    </row>
    <row r="204" spans="5:6" ht="18" customHeight="1">
      <c r="E204" s="3"/>
      <c r="F204" s="12"/>
    </row>
    <row r="205" spans="5:6" ht="18" customHeight="1">
      <c r="E205" s="3"/>
      <c r="F205" s="12"/>
    </row>
    <row r="206" spans="5:6" ht="18" customHeight="1">
      <c r="E206" s="3"/>
      <c r="F206" s="12"/>
    </row>
    <row r="207" spans="5:6" ht="18" customHeight="1">
      <c r="E207" s="3"/>
      <c r="F207" s="12"/>
    </row>
    <row r="208" spans="5:6" ht="18" customHeight="1">
      <c r="E208" s="3"/>
      <c r="F208" s="12"/>
    </row>
    <row r="209" spans="5:6" ht="18" customHeight="1">
      <c r="E209" s="3"/>
      <c r="F209" s="12"/>
    </row>
    <row r="210" spans="5:6" ht="18" customHeight="1">
      <c r="E210" s="3"/>
      <c r="F210" s="12"/>
    </row>
    <row r="211" spans="5:6" ht="18" customHeight="1">
      <c r="E211" s="3"/>
      <c r="F211" s="12"/>
    </row>
    <row r="212" spans="5:6" ht="18" customHeight="1">
      <c r="E212" s="3"/>
      <c r="F212" s="12"/>
    </row>
    <row r="213" spans="5:6" ht="18" customHeight="1">
      <c r="E213" s="3"/>
      <c r="F213" s="12"/>
    </row>
    <row r="214" spans="5:6" ht="18" customHeight="1">
      <c r="E214" s="3"/>
      <c r="F214" s="12"/>
    </row>
    <row r="215" spans="5:6" ht="18" customHeight="1">
      <c r="E215" s="3"/>
      <c r="F215" s="12"/>
    </row>
    <row r="216" spans="5:6" ht="18" customHeight="1">
      <c r="E216" s="3"/>
      <c r="F216" s="12"/>
    </row>
    <row r="217" spans="5:6" ht="18" customHeight="1">
      <c r="E217" s="3"/>
      <c r="F217" s="12"/>
    </row>
    <row r="218" spans="5:6" ht="18" customHeight="1">
      <c r="E218" s="3"/>
      <c r="F218" s="12"/>
    </row>
    <row r="219" spans="5:6" ht="18" customHeight="1">
      <c r="E219" s="3"/>
      <c r="F219" s="12"/>
    </row>
    <row r="220" spans="5:6" ht="18" customHeight="1">
      <c r="E220" s="3"/>
      <c r="F220" s="13"/>
    </row>
    <row r="221" spans="5:6" ht="18" customHeight="1">
      <c r="E221" s="3"/>
      <c r="F221" s="13"/>
    </row>
    <row r="222" spans="5:6" ht="18" customHeight="1">
      <c r="E222" s="3"/>
      <c r="F222" s="13"/>
    </row>
    <row r="223" spans="5:6" ht="18" customHeight="1">
      <c r="E223" s="3"/>
      <c r="F223" s="13"/>
    </row>
    <row r="224" spans="5:6" ht="18" customHeight="1">
      <c r="E224" s="3"/>
      <c r="F224" s="13"/>
    </row>
    <row r="225" spans="5:6" ht="18" customHeight="1">
      <c r="E225" s="3"/>
      <c r="F225" s="13"/>
    </row>
    <row r="226" spans="5:6" ht="18" customHeight="1">
      <c r="E226" s="3"/>
      <c r="F226" s="13"/>
    </row>
    <row r="227" spans="5:6" ht="18" customHeight="1">
      <c r="E227" s="3"/>
      <c r="F227" s="13"/>
    </row>
    <row r="228" spans="5:6" ht="18" customHeight="1">
      <c r="E228" s="3"/>
      <c r="F228" s="13"/>
    </row>
    <row r="229" spans="5:6" ht="18" customHeight="1">
      <c r="E229" s="3"/>
      <c r="F229" s="13"/>
    </row>
    <row r="230" spans="5:6" ht="18" customHeight="1">
      <c r="E230" s="3"/>
      <c r="F230" s="12"/>
    </row>
    <row r="231" spans="5:6" ht="18" customHeight="1">
      <c r="E231" s="3"/>
      <c r="F231" s="13"/>
    </row>
    <row r="232" spans="5:6" ht="18" customHeight="1">
      <c r="E232" s="3"/>
      <c r="F232" s="13"/>
    </row>
    <row r="233" spans="5:6" ht="18" customHeight="1">
      <c r="E233" s="3"/>
      <c r="F233" s="13"/>
    </row>
    <row r="234" spans="5:6" ht="18" customHeight="1">
      <c r="E234" s="3"/>
      <c r="F234" s="12"/>
    </row>
    <row r="235" spans="5:6" ht="18" customHeight="1">
      <c r="E235" s="3"/>
      <c r="F235" s="12"/>
    </row>
    <row r="236" spans="5:6" ht="18" customHeight="1">
      <c r="E236" s="3"/>
      <c r="F236" s="12"/>
    </row>
    <row r="237" spans="5:6" ht="18" customHeight="1">
      <c r="E237" s="3"/>
      <c r="F237" s="12"/>
    </row>
    <row r="238" spans="5:6" ht="18" customHeight="1">
      <c r="E238" s="3"/>
      <c r="F238" s="12"/>
    </row>
    <row r="239" spans="5:6" ht="18" customHeight="1">
      <c r="E239" s="3"/>
      <c r="F239" s="12"/>
    </row>
    <row r="240" spans="5:6" ht="18" customHeight="1">
      <c r="E240" s="3"/>
      <c r="F240" s="12"/>
    </row>
    <row r="241" spans="5:6" ht="18" customHeight="1">
      <c r="E241" s="3"/>
      <c r="F241" s="12"/>
    </row>
    <row r="242" spans="5:6" ht="18" customHeight="1">
      <c r="E242" s="3"/>
      <c r="F242" s="12"/>
    </row>
    <row r="243" spans="5:6" ht="18" customHeight="1">
      <c r="E243" s="3"/>
      <c r="F243" s="12"/>
    </row>
    <row r="244" spans="5:6" ht="18" customHeight="1">
      <c r="E244" s="3"/>
      <c r="F244" s="12"/>
    </row>
    <row r="245" spans="5:6" ht="18" customHeight="1">
      <c r="E245" s="3"/>
      <c r="F245" s="12"/>
    </row>
    <row r="246" spans="5:6" ht="18" customHeight="1">
      <c r="E246" s="3"/>
      <c r="F246" s="12"/>
    </row>
    <row r="247" spans="5:6" ht="18" customHeight="1">
      <c r="E247" s="3"/>
      <c r="F247" s="12"/>
    </row>
    <row r="248" spans="5:6" ht="18" customHeight="1">
      <c r="E248" s="3"/>
      <c r="F248" s="12"/>
    </row>
    <row r="249" spans="5:6" ht="18" customHeight="1">
      <c r="E249" s="3"/>
      <c r="F249" s="12"/>
    </row>
    <row r="250" spans="5:6" ht="18" customHeight="1">
      <c r="E250" s="3"/>
      <c r="F250" s="12"/>
    </row>
    <row r="251" spans="5:6" ht="18" customHeight="1">
      <c r="E251" s="3"/>
      <c r="F251" s="13"/>
    </row>
    <row r="252" spans="5:6" ht="18" customHeight="1">
      <c r="E252" s="3"/>
      <c r="F252" s="13"/>
    </row>
    <row r="253" spans="5:6" ht="18" customHeight="1">
      <c r="E253" s="3"/>
      <c r="F253" s="13"/>
    </row>
    <row r="254" spans="5:6" ht="18" customHeight="1">
      <c r="E254" s="3"/>
      <c r="F254" s="13"/>
    </row>
    <row r="255" spans="5:6" ht="18" customHeight="1">
      <c r="E255" s="3"/>
      <c r="F255" s="13"/>
    </row>
    <row r="256" spans="5:6" ht="18" customHeight="1">
      <c r="E256" s="3"/>
      <c r="F256" s="13"/>
    </row>
    <row r="257" spans="5:6" ht="18" customHeight="1">
      <c r="E257" s="3"/>
      <c r="F257" s="13"/>
    </row>
    <row r="258" spans="5:6" ht="18" customHeight="1">
      <c r="E258" s="3"/>
      <c r="F258" s="13"/>
    </row>
    <row r="259" spans="5:6" ht="18" customHeight="1">
      <c r="E259" s="3"/>
      <c r="F259" s="13"/>
    </row>
    <row r="260" spans="5:6" ht="18" customHeight="1">
      <c r="E260" s="3"/>
      <c r="F260" s="13"/>
    </row>
    <row r="261" spans="5:6" ht="18" customHeight="1">
      <c r="E261" s="3"/>
      <c r="F261" s="12"/>
    </row>
    <row r="262" spans="5:6" ht="18" customHeight="1">
      <c r="E262" s="3"/>
      <c r="F262" s="13"/>
    </row>
    <row r="263" spans="5:6" ht="18" customHeight="1">
      <c r="E263" s="3"/>
      <c r="F263" s="13"/>
    </row>
    <row r="264" spans="5:6" ht="18" customHeight="1">
      <c r="E264" s="3"/>
      <c r="F264" s="13"/>
    </row>
    <row r="265" spans="5:6" ht="18" customHeight="1">
      <c r="E265" s="3"/>
      <c r="F265" s="12"/>
    </row>
    <row r="266" spans="5:6" ht="18" customHeight="1">
      <c r="E266" s="3"/>
      <c r="F266" s="12"/>
    </row>
    <row r="267" spans="5:6" ht="18" customHeight="1">
      <c r="E267" s="3"/>
      <c r="F267" s="12"/>
    </row>
    <row r="268" spans="5:6" ht="18" customHeight="1">
      <c r="E268" s="3"/>
      <c r="F268" s="12"/>
    </row>
    <row r="269" spans="5:6" ht="18" customHeight="1">
      <c r="E269" s="3"/>
      <c r="F269" s="12"/>
    </row>
    <row r="270" spans="5:6" ht="18" customHeight="1">
      <c r="E270" s="3"/>
      <c r="F270" s="12"/>
    </row>
    <row r="271" spans="5:6" ht="18" customHeight="1">
      <c r="E271" s="3"/>
      <c r="F271" s="12"/>
    </row>
    <row r="272" spans="5:6" ht="18" customHeight="1">
      <c r="E272" s="3"/>
      <c r="F272" s="12"/>
    </row>
    <row r="273" spans="5:6" ht="18" customHeight="1">
      <c r="E273" s="3"/>
      <c r="F273" s="12"/>
    </row>
    <row r="274" spans="5:6" ht="18" customHeight="1">
      <c r="E274" s="3"/>
      <c r="F274" s="12"/>
    </row>
    <row r="275" spans="5:6" ht="18" customHeight="1">
      <c r="E275" s="3"/>
      <c r="F275" s="12"/>
    </row>
    <row r="276" spans="5:6" ht="18" customHeight="1">
      <c r="E276" s="3"/>
      <c r="F276" s="12"/>
    </row>
    <row r="277" spans="5:6" ht="18" customHeight="1">
      <c r="E277" s="3"/>
      <c r="F277" s="12"/>
    </row>
    <row r="278" spans="5:6" ht="18" customHeight="1">
      <c r="E278" s="3"/>
      <c r="F278" s="12"/>
    </row>
    <row r="279" spans="5:6" ht="18" customHeight="1">
      <c r="E279" s="3"/>
      <c r="F279" s="12"/>
    </row>
    <row r="280" spans="5:6" ht="18" customHeight="1">
      <c r="E280" s="3"/>
      <c r="F280" s="12"/>
    </row>
    <row r="281" spans="5:6" ht="18" customHeight="1">
      <c r="E281" s="3"/>
      <c r="F281" s="12"/>
    </row>
    <row r="282" spans="5:6" ht="18" customHeight="1">
      <c r="E282" s="3"/>
      <c r="F282" s="13"/>
    </row>
    <row r="283" spans="5:6" ht="18" customHeight="1">
      <c r="E283" s="3"/>
      <c r="F283" s="13"/>
    </row>
    <row r="284" spans="5:6" ht="18" customHeight="1">
      <c r="E284" s="3"/>
      <c r="F284" s="13"/>
    </row>
    <row r="285" spans="5:6" ht="18" customHeight="1">
      <c r="E285" s="3"/>
      <c r="F285" s="13"/>
    </row>
    <row r="286" spans="5:6" ht="18" customHeight="1">
      <c r="E286" s="3"/>
      <c r="F286" s="13"/>
    </row>
    <row r="287" spans="5:6" ht="18" customHeight="1">
      <c r="E287" s="3"/>
      <c r="F287" s="13"/>
    </row>
    <row r="288" spans="5:6" ht="18" customHeight="1">
      <c r="E288" s="3"/>
      <c r="F288" s="13"/>
    </row>
    <row r="289" spans="5:6" ht="18" customHeight="1">
      <c r="E289" s="3"/>
      <c r="F289" s="13"/>
    </row>
    <row r="290" spans="5:6" ht="18" customHeight="1">
      <c r="E290" s="3"/>
      <c r="F290" s="13"/>
    </row>
    <row r="291" spans="5:6" ht="18" customHeight="1">
      <c r="E291" s="3"/>
      <c r="F291" s="13"/>
    </row>
    <row r="292" spans="5:6" ht="18" customHeight="1">
      <c r="E292" s="3"/>
      <c r="F292" s="12"/>
    </row>
    <row r="293" spans="5:6" ht="18" customHeight="1">
      <c r="E293" s="3"/>
      <c r="F293" s="13"/>
    </row>
    <row r="294" spans="5:6" ht="18" customHeight="1">
      <c r="E294" s="3"/>
      <c r="F294" s="13"/>
    </row>
    <row r="295" spans="5:6" ht="18" customHeight="1">
      <c r="E295" s="3"/>
      <c r="F295" s="13"/>
    </row>
    <row r="296" spans="5:6" ht="18" customHeight="1">
      <c r="E296" s="3"/>
      <c r="F296" s="12"/>
    </row>
    <row r="297" spans="5:6" ht="18" customHeight="1">
      <c r="E297" s="3"/>
      <c r="F297" s="12"/>
    </row>
    <row r="298" spans="5:6" ht="18" customHeight="1">
      <c r="E298" s="3"/>
      <c r="F298" s="12"/>
    </row>
    <row r="299" spans="5:6" ht="18" customHeight="1">
      <c r="E299" s="3"/>
      <c r="F299" s="12"/>
    </row>
    <row r="300" spans="5:6" ht="18" customHeight="1">
      <c r="E300" s="3"/>
      <c r="F300" s="12"/>
    </row>
    <row r="301" spans="5:6" ht="18" customHeight="1">
      <c r="E301" s="3"/>
      <c r="F301" s="12"/>
    </row>
    <row r="302" spans="5:6" ht="18" customHeight="1">
      <c r="E302" s="3"/>
      <c r="F302" s="12"/>
    </row>
    <row r="303" spans="5:6" ht="18" customHeight="1">
      <c r="E303" s="3"/>
      <c r="F303" s="12"/>
    </row>
    <row r="304" spans="5:6" ht="18" customHeight="1">
      <c r="E304" s="3"/>
      <c r="F304" s="12"/>
    </row>
    <row r="305" spans="5:6" ht="18" customHeight="1">
      <c r="E305" s="3"/>
      <c r="F305" s="12"/>
    </row>
    <row r="306" spans="5:6" ht="18" customHeight="1">
      <c r="E306" s="3"/>
      <c r="F306" s="12"/>
    </row>
    <row r="307" spans="5:6" ht="18" customHeight="1">
      <c r="E307" s="3"/>
      <c r="F307" s="12"/>
    </row>
    <row r="308" spans="5:6" ht="18" customHeight="1">
      <c r="E308" s="3"/>
      <c r="F308" s="12"/>
    </row>
    <row r="309" spans="5:6" ht="18" customHeight="1">
      <c r="E309" s="3"/>
      <c r="F309" s="12"/>
    </row>
    <row r="310" spans="5:6" ht="18" customHeight="1">
      <c r="E310" s="3"/>
      <c r="F310" s="12"/>
    </row>
    <row r="311" spans="5:6" ht="18" customHeight="1">
      <c r="E311" s="3"/>
      <c r="F311" s="12"/>
    </row>
    <row r="312" spans="5:6" ht="18" customHeight="1">
      <c r="E312" s="3"/>
      <c r="F312" s="12"/>
    </row>
    <row r="313" spans="5:6" ht="18" customHeight="1">
      <c r="E313" s="3"/>
      <c r="F313" s="13"/>
    </row>
    <row r="314" spans="5:6" ht="18" customHeight="1">
      <c r="E314" s="3"/>
      <c r="F314" s="13"/>
    </row>
    <row r="315" spans="5:6" ht="18" customHeight="1">
      <c r="E315" s="3"/>
      <c r="F315" s="13"/>
    </row>
    <row r="316" spans="5:6" ht="18" customHeight="1">
      <c r="E316" s="3"/>
      <c r="F316" s="13"/>
    </row>
    <row r="317" spans="5:6" ht="18" customHeight="1">
      <c r="E317" s="3"/>
      <c r="F317" s="13"/>
    </row>
    <row r="318" spans="5:6" ht="18" customHeight="1">
      <c r="E318" s="3"/>
      <c r="F318" s="13"/>
    </row>
    <row r="319" spans="5:6" ht="18" customHeight="1">
      <c r="E319" s="3"/>
      <c r="F319" s="13"/>
    </row>
    <row r="320" spans="5:6" ht="18" customHeight="1">
      <c r="E320" s="3"/>
      <c r="F320" s="13"/>
    </row>
    <row r="321" spans="5:6" ht="18" customHeight="1">
      <c r="E321" s="3"/>
      <c r="F321" s="13"/>
    </row>
    <row r="322" spans="5:6" ht="18" customHeight="1">
      <c r="E322" s="3"/>
      <c r="F322" s="13"/>
    </row>
    <row r="323" spans="5:6" ht="18" customHeight="1">
      <c r="E323" s="3"/>
      <c r="F323" s="12"/>
    </row>
    <row r="324" spans="5:6" ht="18" customHeight="1">
      <c r="E324" s="3"/>
      <c r="F324" s="13"/>
    </row>
    <row r="325" spans="5:6" ht="18" customHeight="1">
      <c r="E325" s="3"/>
      <c r="F325" s="13"/>
    </row>
    <row r="326" spans="5:6" ht="18" customHeight="1">
      <c r="E326" s="3"/>
      <c r="F326" s="13"/>
    </row>
    <row r="327" spans="5:6" ht="18" customHeight="1">
      <c r="E327" s="3"/>
      <c r="F327" s="12"/>
    </row>
    <row r="328" spans="5:6" ht="18" customHeight="1">
      <c r="E328" s="3"/>
      <c r="F328" s="12"/>
    </row>
    <row r="329" spans="5:6" ht="18" customHeight="1">
      <c r="E329" s="3"/>
      <c r="F329" s="12"/>
    </row>
    <row r="330" spans="5:6" ht="18" customHeight="1">
      <c r="E330" s="3"/>
      <c r="F330" s="12"/>
    </row>
    <row r="331" spans="5:6" ht="18" customHeight="1">
      <c r="E331" s="3"/>
      <c r="F331" s="12"/>
    </row>
    <row r="332" spans="5:6" ht="18" customHeight="1">
      <c r="E332" s="3"/>
      <c r="F332" s="12"/>
    </row>
    <row r="333" spans="5:6" ht="18" customHeight="1">
      <c r="E333" s="3"/>
      <c r="F333" s="12"/>
    </row>
    <row r="334" spans="5:6" ht="18" customHeight="1">
      <c r="E334" s="3"/>
      <c r="F334" s="12"/>
    </row>
    <row r="335" spans="5:6" ht="18" customHeight="1">
      <c r="E335" s="3"/>
      <c r="F335" s="12"/>
    </row>
    <row r="336" spans="5:6" ht="18" customHeight="1">
      <c r="E336" s="3"/>
      <c r="F336" s="12"/>
    </row>
    <row r="337" spans="5:6" ht="18" customHeight="1">
      <c r="E337" s="3"/>
      <c r="F337" s="12"/>
    </row>
    <row r="338" spans="5:6" ht="18" customHeight="1">
      <c r="E338" s="3"/>
      <c r="F338" s="12"/>
    </row>
    <row r="339" spans="5:6" ht="18" customHeight="1">
      <c r="E339" s="3"/>
      <c r="F339" s="12"/>
    </row>
    <row r="340" spans="5:6" ht="18" customHeight="1">
      <c r="E340" s="3"/>
      <c r="F340" s="12"/>
    </row>
    <row r="341" spans="5:6" ht="18" customHeight="1">
      <c r="E341" s="3"/>
      <c r="F341" s="12"/>
    </row>
    <row r="342" spans="5:6" ht="18" customHeight="1">
      <c r="E342" s="3"/>
      <c r="F342" s="12"/>
    </row>
    <row r="343" spans="5:6" ht="18" customHeight="1">
      <c r="E343" s="3"/>
      <c r="F343" s="12"/>
    </row>
    <row r="344" spans="5:6" ht="18" customHeight="1">
      <c r="E344" s="3"/>
      <c r="F344" s="13"/>
    </row>
    <row r="345" spans="5:6" ht="18" customHeight="1">
      <c r="E345" s="3"/>
      <c r="F345" s="13"/>
    </row>
    <row r="346" spans="5:6" ht="18" customHeight="1">
      <c r="E346" s="3"/>
      <c r="F346" s="13"/>
    </row>
    <row r="347" spans="5:6" ht="18" customHeight="1">
      <c r="E347" s="3"/>
      <c r="F347" s="13"/>
    </row>
    <row r="348" spans="5:6" ht="18" customHeight="1">
      <c r="E348" s="3"/>
      <c r="F348" s="13"/>
    </row>
    <row r="349" spans="5:6" ht="18" customHeight="1">
      <c r="E349" s="3"/>
      <c r="F349" s="13"/>
    </row>
    <row r="350" spans="5:6" ht="18" customHeight="1">
      <c r="E350" s="3"/>
      <c r="F350" s="13"/>
    </row>
    <row r="351" spans="5:6" ht="18" customHeight="1">
      <c r="E351" s="3"/>
      <c r="F351" s="13"/>
    </row>
    <row r="352" spans="5:6" ht="18" customHeight="1">
      <c r="E352" s="3"/>
      <c r="F352" s="13"/>
    </row>
    <row r="353" spans="5:6" ht="18" customHeight="1">
      <c r="E353" s="3"/>
      <c r="F353" s="13"/>
    </row>
    <row r="354" spans="5:6" ht="18" customHeight="1">
      <c r="E354" s="3"/>
      <c r="F354" s="12"/>
    </row>
    <row r="355" spans="5:6" ht="18" customHeight="1">
      <c r="E355" s="3"/>
      <c r="F355" s="13"/>
    </row>
    <row r="356" spans="5:6" ht="18" customHeight="1">
      <c r="E356" s="3"/>
      <c r="F356" s="13"/>
    </row>
    <row r="357" spans="5:6" ht="18" customHeight="1">
      <c r="E357" s="3"/>
      <c r="F357" s="13"/>
    </row>
    <row r="358" spans="5:6" ht="18" customHeight="1">
      <c r="E358" s="3"/>
      <c r="F358" s="12"/>
    </row>
    <row r="359" spans="5:6" ht="18" customHeight="1">
      <c r="E359" s="3"/>
      <c r="F359" s="12"/>
    </row>
    <row r="360" spans="5:6" ht="18" customHeight="1">
      <c r="E360" s="3"/>
      <c r="F360" s="12"/>
    </row>
    <row r="361" spans="5:6" ht="18" customHeight="1">
      <c r="E361" s="3"/>
      <c r="F361" s="12"/>
    </row>
    <row r="362" spans="5:6" ht="18" customHeight="1">
      <c r="E362" s="3"/>
      <c r="F362" s="12"/>
    </row>
    <row r="363" spans="5:6" ht="18" customHeight="1">
      <c r="E363" s="3"/>
      <c r="F363" s="12"/>
    </row>
    <row r="364" spans="5:6" ht="18" customHeight="1">
      <c r="E364" s="3"/>
      <c r="F364" s="12"/>
    </row>
    <row r="365" spans="5:6" ht="18" customHeight="1">
      <c r="E365" s="3"/>
      <c r="F365" s="12"/>
    </row>
    <row r="366" spans="5:6" ht="18" customHeight="1">
      <c r="E366" s="3"/>
      <c r="F366" s="12"/>
    </row>
    <row r="367" spans="5:6" ht="18" customHeight="1">
      <c r="E367" s="3"/>
      <c r="F367" s="12"/>
    </row>
    <row r="368" spans="5:6" ht="18" customHeight="1">
      <c r="E368" s="3"/>
      <c r="F368" s="12"/>
    </row>
    <row r="369" spans="5:6" ht="18" customHeight="1">
      <c r="E369" s="3"/>
      <c r="F369" s="12"/>
    </row>
    <row r="370" spans="5:6" ht="18" customHeight="1">
      <c r="E370" s="3"/>
      <c r="F370" s="12"/>
    </row>
    <row r="371" spans="5:6" ht="18" customHeight="1">
      <c r="E371" s="3"/>
      <c r="F371" s="12"/>
    </row>
    <row r="372" spans="5:6" ht="18" customHeight="1">
      <c r="E372" s="3"/>
      <c r="F372" s="12"/>
    </row>
    <row r="373" spans="5:6" ht="18" customHeight="1">
      <c r="E373" s="3"/>
      <c r="F373" s="12"/>
    </row>
    <row r="374" spans="5:6" ht="18" customHeight="1">
      <c r="E374" s="3"/>
      <c r="F374" s="12"/>
    </row>
    <row r="375" spans="5:6" ht="18" customHeight="1">
      <c r="E375" s="3"/>
      <c r="F375" s="13"/>
    </row>
    <row r="376" spans="5:6" ht="18" customHeight="1">
      <c r="E376" s="3"/>
      <c r="F376" s="13"/>
    </row>
    <row r="377" spans="5:6" ht="18" customHeight="1">
      <c r="E377" s="3"/>
      <c r="F377" s="13"/>
    </row>
    <row r="378" spans="5:6" ht="18" customHeight="1">
      <c r="E378" s="3"/>
      <c r="F378" s="13"/>
    </row>
    <row r="379" spans="5:6" ht="18" customHeight="1">
      <c r="E379" s="3"/>
      <c r="F379" s="13"/>
    </row>
    <row r="380" spans="5:6" ht="18" customHeight="1">
      <c r="E380" s="3"/>
      <c r="F380" s="13"/>
    </row>
    <row r="381" spans="5:6" ht="18" customHeight="1">
      <c r="E381" s="3"/>
      <c r="F381" s="13"/>
    </row>
    <row r="382" spans="5:6" ht="18" customHeight="1">
      <c r="E382" s="3"/>
      <c r="F382" s="13"/>
    </row>
    <row r="383" spans="5:6" ht="18" customHeight="1">
      <c r="E383" s="3"/>
      <c r="F383" s="13"/>
    </row>
    <row r="384" spans="5:6" ht="18" customHeight="1">
      <c r="E384" s="3"/>
      <c r="F384" s="13"/>
    </row>
    <row r="385" spans="5:6" ht="18" customHeight="1">
      <c r="E385" s="3"/>
      <c r="F385" s="12"/>
    </row>
    <row r="386" spans="5:6" ht="18" customHeight="1">
      <c r="E386" s="3"/>
      <c r="F386" s="13"/>
    </row>
    <row r="387" spans="5:6" ht="18" customHeight="1">
      <c r="E387" s="3"/>
      <c r="F387" s="13"/>
    </row>
    <row r="388" spans="5:6" ht="18" customHeight="1">
      <c r="E388" s="3"/>
      <c r="F388" s="13"/>
    </row>
    <row r="389" spans="5:6" ht="18" customHeight="1">
      <c r="E389" s="3"/>
      <c r="F389" s="12"/>
    </row>
    <row r="390" spans="5:6" ht="18" customHeight="1">
      <c r="E390" s="3"/>
      <c r="F390" s="12"/>
    </row>
    <row r="391" spans="5:6" ht="18" customHeight="1">
      <c r="E391" s="3"/>
      <c r="F391" s="12"/>
    </row>
    <row r="392" spans="5:6" ht="18" customHeight="1">
      <c r="E392" s="3"/>
      <c r="F392" s="12"/>
    </row>
    <row r="393" spans="5:6" ht="18" customHeight="1">
      <c r="E393" s="3"/>
      <c r="F393" s="12"/>
    </row>
    <row r="394" spans="5:6" ht="18" customHeight="1">
      <c r="E394" s="3"/>
      <c r="F394" s="12"/>
    </row>
    <row r="395" spans="5:6" ht="18" customHeight="1">
      <c r="E395" s="3"/>
      <c r="F395" s="12"/>
    </row>
    <row r="396" spans="5:6" ht="18" customHeight="1">
      <c r="E396" s="3"/>
      <c r="F396" s="12"/>
    </row>
    <row r="397" spans="5:6" ht="18" customHeight="1">
      <c r="E397" s="3"/>
      <c r="F397" s="12"/>
    </row>
    <row r="398" spans="5:6" ht="18" customHeight="1">
      <c r="E398" s="3"/>
      <c r="F398" s="12"/>
    </row>
    <row r="399" spans="5:6" ht="18" customHeight="1">
      <c r="E399" s="3"/>
      <c r="F399" s="12"/>
    </row>
    <row r="400" spans="5:6" ht="18" customHeight="1">
      <c r="E400" s="3"/>
      <c r="F400" s="12"/>
    </row>
    <row r="401" spans="5:6" ht="18" customHeight="1">
      <c r="E401" s="3"/>
      <c r="F401" s="12"/>
    </row>
    <row r="402" spans="5:6" ht="18" customHeight="1">
      <c r="E402" s="3"/>
      <c r="F402" s="12"/>
    </row>
    <row r="403" spans="5:6" ht="18" customHeight="1">
      <c r="E403" s="3"/>
      <c r="F403" s="12"/>
    </row>
    <row r="404" spans="5:6" ht="18" customHeight="1">
      <c r="E404" s="3"/>
      <c r="F404" s="12"/>
    </row>
    <row r="405" spans="5:6" ht="18" customHeight="1">
      <c r="E405" s="3"/>
      <c r="F405" s="12"/>
    </row>
    <row r="406" spans="5:6" ht="18" customHeight="1">
      <c r="E406" s="3"/>
      <c r="F406" s="13"/>
    </row>
    <row r="407" spans="5:6" ht="18" customHeight="1">
      <c r="E407" s="3"/>
      <c r="F407" s="13"/>
    </row>
    <row r="408" spans="5:6" ht="18" customHeight="1">
      <c r="E408" s="3"/>
      <c r="F408" s="13"/>
    </row>
    <row r="409" spans="5:6" ht="18" customHeight="1">
      <c r="E409" s="3"/>
      <c r="F409" s="13"/>
    </row>
    <row r="410" spans="5:6" ht="18" customHeight="1">
      <c r="E410" s="3"/>
      <c r="F410" s="13"/>
    </row>
    <row r="411" spans="5:6" ht="18" customHeight="1">
      <c r="E411" s="3"/>
      <c r="F411" s="13"/>
    </row>
    <row r="412" spans="5:6" ht="18" customHeight="1">
      <c r="E412" s="3"/>
      <c r="F412" s="13"/>
    </row>
    <row r="413" spans="5:6" ht="18" customHeight="1">
      <c r="E413" s="3"/>
      <c r="F413" s="13"/>
    </row>
    <row r="414" spans="5:6" ht="18" customHeight="1">
      <c r="E414" s="3"/>
      <c r="F414" s="13"/>
    </row>
    <row r="415" spans="5:6" ht="18" customHeight="1">
      <c r="E415" s="3"/>
      <c r="F415" s="13"/>
    </row>
    <row r="416" spans="5:6" ht="18" customHeight="1">
      <c r="E416" s="3"/>
      <c r="F416" s="12"/>
    </row>
    <row r="417" spans="5:6" ht="18" customHeight="1">
      <c r="E417" s="3"/>
      <c r="F417" s="13"/>
    </row>
    <row r="418" spans="5:6" ht="18" customHeight="1">
      <c r="E418" s="3"/>
      <c r="F418" s="13"/>
    </row>
    <row r="419" spans="5:6" ht="18" customHeight="1">
      <c r="E419" s="3"/>
      <c r="F419" s="13"/>
    </row>
    <row r="420" spans="5:6" ht="18" customHeight="1">
      <c r="E420" s="3"/>
      <c r="F420" s="12"/>
    </row>
    <row r="421" spans="5:6" ht="18" customHeight="1">
      <c r="E421" s="3"/>
      <c r="F421" s="12"/>
    </row>
    <row r="422" spans="5:6" ht="18" customHeight="1">
      <c r="E422" s="3"/>
      <c r="F422" s="12"/>
    </row>
    <row r="423" spans="5:6" ht="18" customHeight="1">
      <c r="E423" s="3"/>
      <c r="F423" s="12"/>
    </row>
    <row r="424" spans="5:6" ht="18" customHeight="1">
      <c r="E424" s="3"/>
      <c r="F424" s="12"/>
    </row>
    <row r="425" spans="5:6" ht="18" customHeight="1">
      <c r="E425" s="3"/>
      <c r="F425" s="12"/>
    </row>
    <row r="426" spans="5:6" ht="18" customHeight="1">
      <c r="E426" s="3"/>
      <c r="F426" s="12"/>
    </row>
    <row r="427" spans="5:6" ht="18" customHeight="1">
      <c r="E427" s="3"/>
      <c r="F427" s="12"/>
    </row>
    <row r="428" spans="5:6" ht="18" customHeight="1">
      <c r="E428" s="3"/>
      <c r="F428" s="12"/>
    </row>
    <row r="429" spans="5:6" ht="18" customHeight="1">
      <c r="E429" s="3"/>
      <c r="F429" s="12"/>
    </row>
    <row r="430" spans="5:6" ht="18" customHeight="1">
      <c r="E430" s="3"/>
      <c r="F430" s="12"/>
    </row>
    <row r="431" spans="5:6" ht="18" customHeight="1">
      <c r="E431" s="3"/>
      <c r="F431" s="12"/>
    </row>
    <row r="432" spans="5:6" ht="18" customHeight="1">
      <c r="E432" s="3"/>
      <c r="F432" s="12"/>
    </row>
    <row r="433" spans="5:6" ht="18" customHeight="1">
      <c r="E433" s="3"/>
      <c r="F433" s="12"/>
    </row>
    <row r="434" spans="5:6" ht="18" customHeight="1">
      <c r="E434" s="3"/>
      <c r="F434" s="12"/>
    </row>
    <row r="435" spans="5:6" ht="18" customHeight="1">
      <c r="E435" s="3"/>
      <c r="F435" s="12"/>
    </row>
    <row r="436" spans="5:6" ht="18" customHeight="1">
      <c r="E436" s="3"/>
      <c r="F436" s="12"/>
    </row>
    <row r="437" spans="5:6" ht="18" customHeight="1">
      <c r="E437" s="3"/>
      <c r="F437" s="13"/>
    </row>
    <row r="438" spans="5:6" ht="18" customHeight="1">
      <c r="E438" s="3"/>
      <c r="F438" s="13"/>
    </row>
    <row r="439" spans="5:6" ht="18" customHeight="1">
      <c r="E439" s="3"/>
      <c r="F439" s="13"/>
    </row>
    <row r="440" spans="5:6" ht="18" customHeight="1">
      <c r="E440" s="3"/>
      <c r="F440" s="13"/>
    </row>
    <row r="441" spans="5:6" ht="18" customHeight="1">
      <c r="E441" s="3"/>
      <c r="F441" s="13"/>
    </row>
    <row r="442" spans="5:6" ht="18" customHeight="1">
      <c r="E442" s="3"/>
      <c r="F442" s="13"/>
    </row>
    <row r="443" spans="5:6" ht="18" customHeight="1">
      <c r="E443" s="3"/>
      <c r="F443" s="13"/>
    </row>
    <row r="444" spans="5:6" ht="18" customHeight="1">
      <c r="E444" s="3"/>
      <c r="F444" s="13"/>
    </row>
    <row r="445" spans="5:6" ht="18" customHeight="1">
      <c r="E445" s="3"/>
      <c r="F445" s="13"/>
    </row>
    <row r="446" spans="5:6" ht="18" customHeight="1">
      <c r="E446" s="3"/>
      <c r="F446" s="13"/>
    </row>
    <row r="447" spans="5:6" ht="18" customHeight="1">
      <c r="E447" s="3"/>
      <c r="F447" s="12"/>
    </row>
    <row r="448" spans="5:6" ht="18" customHeight="1">
      <c r="E448" s="3"/>
      <c r="F448" s="13"/>
    </row>
    <row r="449" spans="5:6" ht="18" customHeight="1">
      <c r="E449" s="3"/>
      <c r="F449" s="13"/>
    </row>
    <row r="450" spans="5:6" ht="18" customHeight="1">
      <c r="E450" s="3"/>
      <c r="F450" s="13"/>
    </row>
    <row r="451" spans="5:6" ht="18" customHeight="1">
      <c r="E451" s="3"/>
      <c r="F451" s="12"/>
    </row>
    <row r="452" spans="5:6" ht="18" customHeight="1">
      <c r="E452" s="3"/>
      <c r="F452" s="12"/>
    </row>
    <row r="453" spans="5:6" ht="18" customHeight="1">
      <c r="E453" s="3"/>
      <c r="F453" s="12"/>
    </row>
    <row r="454" spans="5:6" ht="18" customHeight="1">
      <c r="E454" s="3"/>
      <c r="F454" s="12"/>
    </row>
    <row r="455" spans="5:6" ht="18" customHeight="1">
      <c r="E455" s="3"/>
      <c r="F455" s="12"/>
    </row>
    <row r="456" spans="5:6" ht="18" customHeight="1">
      <c r="E456" s="3"/>
      <c r="F456" s="12"/>
    </row>
    <row r="457" spans="5:6" ht="18" customHeight="1">
      <c r="E457" s="3"/>
      <c r="F457" s="12"/>
    </row>
    <row r="458" spans="5:6" ht="18" customHeight="1">
      <c r="E458" s="3"/>
      <c r="F458" s="12"/>
    </row>
    <row r="459" spans="5:6" ht="18" customHeight="1">
      <c r="E459" s="3"/>
      <c r="F459" s="12"/>
    </row>
    <row r="460" spans="5:6" ht="18" customHeight="1">
      <c r="E460" s="3"/>
      <c r="F460" s="12"/>
    </row>
    <row r="461" spans="5:6" ht="18" customHeight="1">
      <c r="E461" s="3"/>
      <c r="F461" s="12"/>
    </row>
    <row r="462" spans="5:6" ht="18" customHeight="1">
      <c r="E462" s="3"/>
      <c r="F462" s="12"/>
    </row>
    <row r="463" spans="5:6" ht="18" customHeight="1">
      <c r="E463" s="3"/>
      <c r="F463" s="12"/>
    </row>
    <row r="464" spans="5:6" ht="18" customHeight="1">
      <c r="E464" s="3"/>
      <c r="F464" s="12"/>
    </row>
    <row r="465" spans="5:6" ht="18" customHeight="1">
      <c r="E465" s="3"/>
      <c r="F465" s="12"/>
    </row>
    <row r="466" spans="5:6" ht="18" customHeight="1">
      <c r="E466" s="3"/>
      <c r="F466" s="12"/>
    </row>
    <row r="467" spans="5:6" ht="18" customHeight="1">
      <c r="E467" s="3"/>
      <c r="F467" s="12"/>
    </row>
    <row r="468" spans="5:6" ht="18" customHeight="1">
      <c r="E468" s="3"/>
      <c r="F468" s="13"/>
    </row>
    <row r="469" spans="5:6" ht="18" customHeight="1">
      <c r="E469" s="3"/>
      <c r="F469" s="13"/>
    </row>
    <row r="470" spans="5:6" ht="18" customHeight="1">
      <c r="E470" s="3"/>
      <c r="F470" s="13"/>
    </row>
    <row r="471" spans="5:6" ht="18" customHeight="1">
      <c r="E471" s="3"/>
      <c r="F471" s="13"/>
    </row>
    <row r="472" spans="5:6" ht="18" customHeight="1">
      <c r="E472" s="3"/>
      <c r="F472" s="13"/>
    </row>
    <row r="473" spans="5:6" ht="18" customHeight="1">
      <c r="E473" s="3"/>
      <c r="F473" s="13"/>
    </row>
    <row r="474" spans="5:6" ht="18" customHeight="1">
      <c r="E474" s="3"/>
      <c r="F474" s="13"/>
    </row>
    <row r="475" spans="5:6" ht="18" customHeight="1">
      <c r="E475" s="3"/>
      <c r="F475" s="13"/>
    </row>
    <row r="476" spans="5:6" ht="18" customHeight="1">
      <c r="E476" s="3"/>
      <c r="F476" s="13"/>
    </row>
    <row r="477" spans="5:6" ht="18" customHeight="1">
      <c r="E477" s="3"/>
      <c r="F477" s="13"/>
    </row>
    <row r="478" spans="5:6" ht="18" customHeight="1">
      <c r="E478" s="3"/>
      <c r="F478" s="12"/>
    </row>
    <row r="479" spans="5:6" ht="18" customHeight="1">
      <c r="E479" s="3"/>
      <c r="F479" s="13"/>
    </row>
    <row r="480" spans="5:6" ht="18" customHeight="1">
      <c r="E480" s="3"/>
      <c r="F480" s="13"/>
    </row>
    <row r="481" spans="5:6" ht="18" customHeight="1">
      <c r="E481" s="3"/>
      <c r="F481" s="13"/>
    </row>
    <row r="482" spans="5:6" ht="18" customHeight="1">
      <c r="E482" s="3"/>
      <c r="F482" s="12"/>
    </row>
    <row r="483" spans="5:6" ht="18" customHeight="1">
      <c r="E483" s="3"/>
      <c r="F483" s="12"/>
    </row>
    <row r="484" spans="5:6" ht="18" customHeight="1">
      <c r="E484" s="3"/>
      <c r="F484" s="12"/>
    </row>
    <row r="485" spans="5:6" ht="18" customHeight="1">
      <c r="E485" s="3"/>
      <c r="F485" s="12"/>
    </row>
    <row r="486" spans="5:6" ht="18" customHeight="1">
      <c r="E486" s="3"/>
      <c r="F486" s="12"/>
    </row>
    <row r="487" spans="5:6" ht="18" customHeight="1">
      <c r="E487" s="3"/>
      <c r="F487" s="12"/>
    </row>
    <row r="488" spans="5:6" ht="18" customHeight="1">
      <c r="E488" s="3"/>
      <c r="F488" s="12"/>
    </row>
    <row r="489" spans="5:6" ht="18" customHeight="1">
      <c r="E489" s="3"/>
      <c r="F489" s="12"/>
    </row>
    <row r="490" spans="5:6" ht="18" customHeight="1">
      <c r="E490" s="3"/>
      <c r="F490" s="12"/>
    </row>
    <row r="491" spans="5:6" ht="18" customHeight="1">
      <c r="E491" s="3"/>
      <c r="F491" s="12"/>
    </row>
    <row r="492" spans="5:6" ht="18" customHeight="1">
      <c r="E492" s="3"/>
      <c r="F492" s="12"/>
    </row>
    <row r="493" spans="5:6" ht="18" customHeight="1">
      <c r="E493" s="3"/>
      <c r="F493" s="12"/>
    </row>
    <row r="494" spans="5:6" ht="18" customHeight="1">
      <c r="E494" s="3"/>
      <c r="F494" s="12"/>
    </row>
    <row r="495" spans="5:6" ht="18" customHeight="1">
      <c r="E495" s="3"/>
      <c r="F495" s="12"/>
    </row>
    <row r="496" spans="5:6" ht="18" customHeight="1">
      <c r="E496" s="3"/>
      <c r="F496" s="12"/>
    </row>
    <row r="497" spans="5:6" ht="18" customHeight="1">
      <c r="E497" s="3"/>
      <c r="F497" s="12"/>
    </row>
    <row r="498" spans="5:6" ht="18" customHeight="1">
      <c r="E498" s="3"/>
      <c r="F498" s="12"/>
    </row>
    <row r="499" spans="5:6" ht="18" customHeight="1">
      <c r="E499" s="3"/>
      <c r="F499" s="13"/>
    </row>
    <row r="500" spans="5:6" ht="18" customHeight="1">
      <c r="E500" s="3"/>
      <c r="F500" s="13"/>
    </row>
    <row r="501" spans="5:6" ht="18" customHeight="1">
      <c r="E501" s="3"/>
      <c r="F501" s="13"/>
    </row>
    <row r="502" spans="5:6" ht="18" customHeight="1">
      <c r="E502" s="3"/>
      <c r="F502" s="13"/>
    </row>
    <row r="503" spans="5:6" ht="18" customHeight="1">
      <c r="E503" s="3"/>
      <c r="F503" s="13"/>
    </row>
    <row r="504" spans="5:6" ht="18" customHeight="1">
      <c r="E504" s="3"/>
      <c r="F504" s="13"/>
    </row>
    <row r="505" spans="5:6" ht="18" customHeight="1">
      <c r="E505" s="3"/>
      <c r="F505" s="13"/>
    </row>
    <row r="506" spans="5:6" ht="18" customHeight="1">
      <c r="E506" s="3"/>
      <c r="F506" s="13"/>
    </row>
    <row r="507" spans="5:6" ht="18" customHeight="1">
      <c r="E507" s="3"/>
      <c r="F507" s="13"/>
    </row>
    <row r="508" spans="5:6" ht="18" customHeight="1">
      <c r="E508" s="3"/>
      <c r="F508" s="13"/>
    </row>
    <row r="509" spans="5:6" ht="18" customHeight="1">
      <c r="E509" s="3"/>
      <c r="F509" s="12"/>
    </row>
    <row r="510" spans="5:6" ht="18" customHeight="1">
      <c r="E510" s="3"/>
      <c r="F510" s="13"/>
    </row>
    <row r="511" spans="5:6" ht="18" customHeight="1">
      <c r="E511" s="3"/>
      <c r="F511" s="13"/>
    </row>
    <row r="512" spans="5:6" ht="18" customHeight="1">
      <c r="E512" s="3"/>
      <c r="F512" s="13"/>
    </row>
    <row r="513" spans="5:6" ht="18" customHeight="1">
      <c r="E513" s="3"/>
      <c r="F513" s="12"/>
    </row>
    <row r="514" spans="5:6" ht="18" customHeight="1">
      <c r="E514" s="3"/>
      <c r="F514" s="12"/>
    </row>
    <row r="515" spans="5:6" ht="18" customHeight="1">
      <c r="E515" s="3"/>
      <c r="F515" s="12"/>
    </row>
    <row r="516" spans="5:6" ht="18" customHeight="1">
      <c r="E516" s="3"/>
      <c r="F516" s="12"/>
    </row>
    <row r="517" spans="5:6" ht="18" customHeight="1">
      <c r="E517" s="3"/>
      <c r="F517" s="12"/>
    </row>
    <row r="518" spans="5:6" ht="18" customHeight="1">
      <c r="E518" s="3"/>
      <c r="F518" s="12"/>
    </row>
    <row r="519" spans="5:6" ht="18" customHeight="1">
      <c r="E519" s="3"/>
      <c r="F519" s="12"/>
    </row>
    <row r="520" spans="5:6" ht="18" customHeight="1">
      <c r="E520" s="3"/>
      <c r="F520" s="12"/>
    </row>
    <row r="521" spans="5:6" ht="18" customHeight="1">
      <c r="E521" s="3"/>
      <c r="F521" s="12"/>
    </row>
    <row r="522" spans="5:6" ht="18" customHeight="1">
      <c r="E522" s="3"/>
      <c r="F522" s="12"/>
    </row>
    <row r="523" spans="5:6" ht="18" customHeight="1">
      <c r="E523" s="3"/>
      <c r="F523" s="12"/>
    </row>
    <row r="524" spans="5:6" ht="18" customHeight="1">
      <c r="E524" s="3"/>
      <c r="F524" s="12"/>
    </row>
    <row r="525" spans="5:6" ht="18" customHeight="1">
      <c r="E525" s="3"/>
      <c r="F525" s="12"/>
    </row>
    <row r="526" spans="5:6" ht="18" customHeight="1">
      <c r="E526" s="3"/>
      <c r="F526" s="12"/>
    </row>
    <row r="527" spans="5:6" ht="18" customHeight="1">
      <c r="E527" s="3"/>
      <c r="F527" s="12"/>
    </row>
    <row r="528" spans="5:6" ht="18" customHeight="1">
      <c r="E528" s="3"/>
      <c r="F528" s="12"/>
    </row>
    <row r="529" spans="5:6" ht="18" customHeight="1">
      <c r="E529" s="3"/>
      <c r="F529" s="41"/>
    </row>
    <row r="530" spans="5:6" ht="18" customHeight="1">
      <c r="E530" s="3"/>
      <c r="F530" s="41"/>
    </row>
    <row r="531" spans="5:6" ht="18" customHeight="1">
      <c r="E531" s="3"/>
      <c r="F531" s="41"/>
    </row>
    <row r="532" spans="5:6" ht="18" customHeight="1">
      <c r="E532" s="3"/>
      <c r="F532" s="41"/>
    </row>
    <row r="533" spans="5:6" ht="18" customHeight="1">
      <c r="E533" s="3"/>
      <c r="F533" s="41"/>
    </row>
    <row r="534" spans="5:6" ht="18" customHeight="1">
      <c r="E534" s="3"/>
      <c r="F534" s="41"/>
    </row>
    <row r="535" spans="5:6" ht="18" customHeight="1">
      <c r="E535" s="3"/>
      <c r="F535" s="41"/>
    </row>
    <row r="536" spans="5:6" ht="18" customHeight="1">
      <c r="E536" s="3"/>
      <c r="F536" s="41"/>
    </row>
    <row r="537" spans="5:6" ht="18" customHeight="1">
      <c r="E537" s="3"/>
      <c r="F537" s="41"/>
    </row>
    <row r="538" spans="5:6" ht="18" customHeight="1">
      <c r="E538" s="3"/>
      <c r="F538" s="41"/>
    </row>
    <row r="539" spans="5:6" ht="18" customHeight="1">
      <c r="E539" s="3"/>
      <c r="F539" s="41"/>
    </row>
    <row r="540" spans="5:6" ht="18" customHeight="1">
      <c r="E540" s="3"/>
      <c r="F540" s="41"/>
    </row>
    <row r="541" spans="5:6" ht="18" customHeight="1">
      <c r="E541" s="3"/>
      <c r="F541" s="41"/>
    </row>
    <row r="542" spans="5:6" ht="18" customHeight="1">
      <c r="E542" s="3"/>
      <c r="F542" s="41"/>
    </row>
    <row r="543" spans="5:6" ht="18" customHeight="1">
      <c r="E543" s="3"/>
      <c r="F543" s="41"/>
    </row>
    <row r="544" spans="5:6" ht="18" customHeight="1">
      <c r="E544" s="3"/>
      <c r="F544" s="41"/>
    </row>
    <row r="545" spans="5:6" ht="18" customHeight="1">
      <c r="E545" s="3"/>
      <c r="F545" s="41"/>
    </row>
    <row r="546" spans="5:6" ht="18" customHeight="1">
      <c r="E546" s="3"/>
      <c r="F546" s="41"/>
    </row>
    <row r="547" spans="5:6" ht="18" customHeight="1">
      <c r="E547" s="3"/>
      <c r="F547" s="41"/>
    </row>
    <row r="548" spans="5:6" ht="18" customHeight="1">
      <c r="E548" s="3"/>
      <c r="F548" s="41"/>
    </row>
    <row r="549" spans="5:6" ht="18" customHeight="1">
      <c r="E549" s="3"/>
      <c r="F549" s="41"/>
    </row>
    <row r="550" spans="5:6" ht="18" customHeight="1">
      <c r="E550" s="3"/>
      <c r="F550" s="41"/>
    </row>
    <row r="551" spans="5:6" ht="18" customHeight="1">
      <c r="E551" s="3"/>
      <c r="F551" s="41"/>
    </row>
    <row r="552" spans="5:6" ht="18" customHeight="1">
      <c r="E552" s="3"/>
      <c r="F552" s="41"/>
    </row>
    <row r="553" spans="5:6" ht="18" customHeight="1">
      <c r="E553" s="3"/>
      <c r="F553" s="41"/>
    </row>
    <row r="554" spans="5:6" ht="18" customHeight="1">
      <c r="E554" s="3"/>
      <c r="F554" s="41"/>
    </row>
    <row r="555" spans="5:6" ht="18" customHeight="1">
      <c r="E555" s="3"/>
      <c r="F555" s="41"/>
    </row>
    <row r="556" spans="5:6" ht="18" customHeight="1">
      <c r="E556" s="3"/>
      <c r="F556" s="41"/>
    </row>
    <row r="557" spans="5:6" ht="18" customHeight="1">
      <c r="E557" s="3"/>
      <c r="F557" s="41"/>
    </row>
    <row r="558" spans="5:6" ht="18" customHeight="1">
      <c r="E558" s="3"/>
      <c r="F558" s="41"/>
    </row>
    <row r="559" spans="5:6" ht="18" customHeight="1">
      <c r="E559" s="3"/>
      <c r="F559" s="41"/>
    </row>
    <row r="560" spans="5:6" ht="18" customHeight="1">
      <c r="E560" s="3"/>
      <c r="F560" s="41"/>
    </row>
    <row r="561" spans="5:6" ht="18" customHeight="1">
      <c r="E561" s="3"/>
      <c r="F561" s="41"/>
    </row>
    <row r="562" spans="5:6" ht="18" customHeight="1">
      <c r="E562" s="3"/>
      <c r="F562" s="41"/>
    </row>
    <row r="563" spans="5:6" ht="18" customHeight="1">
      <c r="E563" s="3"/>
      <c r="F563" s="41"/>
    </row>
    <row r="564" spans="5:6" ht="18" customHeight="1">
      <c r="E564" s="3"/>
      <c r="F564" s="41"/>
    </row>
    <row r="565" spans="5:6" ht="18" customHeight="1">
      <c r="E565" s="3"/>
      <c r="F565" s="41"/>
    </row>
    <row r="566" spans="5:6" ht="18" customHeight="1">
      <c r="E566" s="3"/>
      <c r="F566" s="41"/>
    </row>
    <row r="567" spans="5:6" ht="18" customHeight="1">
      <c r="E567" s="3"/>
      <c r="F567" s="41"/>
    </row>
    <row r="568" spans="5:6" ht="18" customHeight="1">
      <c r="E568" s="3"/>
      <c r="F568" s="41"/>
    </row>
    <row r="569" spans="5:6" ht="18" customHeight="1">
      <c r="E569" s="3"/>
      <c r="F569" s="41"/>
    </row>
    <row r="570" spans="5:6" ht="18" customHeight="1">
      <c r="E570" s="3"/>
      <c r="F570" s="41"/>
    </row>
    <row r="571" spans="5:6" ht="18" customHeight="1">
      <c r="E571" s="3"/>
      <c r="F571" s="41"/>
    </row>
    <row r="572" spans="5:6" ht="18" customHeight="1">
      <c r="E572" s="3"/>
      <c r="F572" s="41"/>
    </row>
    <row r="573" spans="5:6" ht="18" customHeight="1">
      <c r="E573" s="3"/>
      <c r="F573" s="41"/>
    </row>
    <row r="574" spans="5:6" ht="18" customHeight="1">
      <c r="E574" s="3"/>
      <c r="F574" s="41"/>
    </row>
    <row r="575" spans="5:6" ht="18" customHeight="1">
      <c r="E575" s="3"/>
      <c r="F575" s="41"/>
    </row>
    <row r="576" spans="5:6" ht="18" customHeight="1">
      <c r="E576" s="3"/>
      <c r="F576" s="41"/>
    </row>
    <row r="577" spans="5:6" ht="18" customHeight="1">
      <c r="E577" s="3"/>
      <c r="F577" s="41"/>
    </row>
    <row r="578" spans="5:6" ht="18" customHeight="1">
      <c r="E578" s="3"/>
      <c r="F578" s="41"/>
    </row>
    <row r="579" spans="5:6" ht="18" customHeight="1">
      <c r="E579" s="3"/>
      <c r="F579" s="41"/>
    </row>
    <row r="580" spans="5:6" ht="18" customHeight="1">
      <c r="E580" s="3"/>
      <c r="F580" s="41"/>
    </row>
    <row r="581" spans="5:6" ht="18" customHeight="1">
      <c r="E581" s="3"/>
      <c r="F581" s="41"/>
    </row>
    <row r="582" spans="5:6" ht="18" customHeight="1">
      <c r="E582" s="3"/>
      <c r="F582" s="41"/>
    </row>
    <row r="583" spans="5:6" ht="18" customHeight="1">
      <c r="E583" s="3"/>
      <c r="F583" s="41"/>
    </row>
    <row r="584" spans="5:6" ht="18" customHeight="1">
      <c r="E584" s="3"/>
      <c r="F584" s="41"/>
    </row>
    <row r="585" spans="5:6" ht="18" customHeight="1">
      <c r="E585" s="3"/>
      <c r="F585" s="41"/>
    </row>
    <row r="586" spans="5:6" ht="18" customHeight="1">
      <c r="E586" s="3"/>
      <c r="F586" s="41"/>
    </row>
    <row r="587" spans="5:6" ht="18" customHeight="1">
      <c r="E587" s="3"/>
      <c r="F587" s="41"/>
    </row>
    <row r="588" spans="5:6" ht="18" customHeight="1">
      <c r="E588" s="3"/>
      <c r="F588" s="41"/>
    </row>
    <row r="589" spans="5:6" ht="18" customHeight="1">
      <c r="E589" s="3"/>
      <c r="F589" s="41"/>
    </row>
    <row r="590" spans="5:6" ht="18" customHeight="1">
      <c r="E590" s="3"/>
      <c r="F590" s="41"/>
    </row>
    <row r="591" spans="5:6" ht="18" customHeight="1">
      <c r="E591" s="3"/>
      <c r="F591" s="41"/>
    </row>
    <row r="592" spans="5:6" ht="18" customHeight="1">
      <c r="E592" s="3"/>
      <c r="F592" s="41"/>
    </row>
    <row r="593" spans="5:6" ht="18" customHeight="1">
      <c r="E593" s="3"/>
      <c r="F593" s="41"/>
    </row>
    <row r="594" spans="5:6" ht="18" customHeight="1">
      <c r="E594" s="3"/>
      <c r="F594" s="41"/>
    </row>
    <row r="595" spans="5:6" ht="18" customHeight="1">
      <c r="E595" s="3"/>
      <c r="F595" s="41"/>
    </row>
    <row r="596" spans="5:6" ht="18" customHeight="1">
      <c r="E596" s="3"/>
      <c r="F596" s="41"/>
    </row>
    <row r="597" spans="5:6" ht="18" customHeight="1">
      <c r="E597" s="3"/>
      <c r="F597" s="41"/>
    </row>
    <row r="598" spans="5:6" ht="18" customHeight="1">
      <c r="E598" s="3"/>
      <c r="F598" s="41"/>
    </row>
    <row r="599" spans="5:6" ht="18" customHeight="1">
      <c r="E599" s="3"/>
      <c r="F599" s="41"/>
    </row>
    <row r="600" spans="5:6" ht="18" customHeight="1">
      <c r="E600" s="3"/>
      <c r="F600" s="41"/>
    </row>
    <row r="601" spans="5:6" ht="18" customHeight="1">
      <c r="E601" s="3"/>
      <c r="F601" s="41"/>
    </row>
    <row r="602" spans="5:6" ht="18" customHeight="1">
      <c r="E602" s="3"/>
      <c r="F602" s="41"/>
    </row>
    <row r="603" spans="5:6" ht="18" customHeight="1">
      <c r="E603" s="3"/>
      <c r="F603" s="41"/>
    </row>
    <row r="604" spans="5:6" ht="18" customHeight="1">
      <c r="E604" s="3"/>
      <c r="F604" s="41"/>
    </row>
    <row r="605" spans="5:6" ht="18" customHeight="1">
      <c r="E605" s="3"/>
      <c r="F605" s="41"/>
    </row>
    <row r="606" spans="5:6" ht="18" customHeight="1">
      <c r="E606" s="3"/>
      <c r="F606" s="41"/>
    </row>
    <row r="607" spans="5:6" ht="18" customHeight="1">
      <c r="E607" s="3"/>
      <c r="F607" s="41"/>
    </row>
    <row r="608" spans="5:6" ht="18" customHeight="1">
      <c r="E608" s="3"/>
      <c r="F608" s="41"/>
    </row>
    <row r="609" spans="5:6" ht="18" customHeight="1">
      <c r="E609" s="3"/>
      <c r="F609" s="41"/>
    </row>
    <row r="610" spans="5:6" ht="18" customHeight="1">
      <c r="E610" s="3"/>
      <c r="F610" s="41"/>
    </row>
    <row r="611" spans="5:6" ht="18" customHeight="1">
      <c r="E611" s="3"/>
      <c r="F611" s="41"/>
    </row>
    <row r="612" spans="5:6" ht="18" customHeight="1">
      <c r="E612" s="3"/>
      <c r="F612" s="41"/>
    </row>
    <row r="613" spans="5:6" ht="18" customHeight="1">
      <c r="E613" s="3"/>
      <c r="F613" s="41"/>
    </row>
    <row r="614" spans="5:6" ht="18" customHeight="1">
      <c r="E614" s="3"/>
      <c r="F614" s="41"/>
    </row>
    <row r="615" spans="5:6" ht="18" customHeight="1">
      <c r="E615" s="3"/>
      <c r="F615" s="41"/>
    </row>
    <row r="616" spans="5:6" ht="18" customHeight="1">
      <c r="E616" s="3"/>
      <c r="F616" s="41"/>
    </row>
    <row r="617" spans="5:6" ht="18" customHeight="1">
      <c r="E617" s="3"/>
      <c r="F617" s="41"/>
    </row>
    <row r="618" spans="5:6" ht="18" customHeight="1">
      <c r="E618" s="3"/>
      <c r="F618" s="41"/>
    </row>
    <row r="619" spans="5:6" ht="18" customHeight="1">
      <c r="E619" s="3"/>
      <c r="F619" s="41"/>
    </row>
    <row r="620" spans="5:6" ht="18" customHeight="1">
      <c r="E620" s="3"/>
      <c r="F620" s="41"/>
    </row>
    <row r="621" spans="5:6" ht="18" customHeight="1">
      <c r="E621" s="3"/>
      <c r="F621" s="41"/>
    </row>
    <row r="622" spans="5:6" ht="18" customHeight="1">
      <c r="E622" s="3"/>
      <c r="F622" s="41"/>
    </row>
    <row r="623" spans="5:6" ht="18" customHeight="1">
      <c r="E623" s="3"/>
      <c r="F623" s="41"/>
    </row>
    <row r="624" spans="5:6" ht="18" customHeight="1">
      <c r="E624" s="3"/>
      <c r="F624" s="41"/>
    </row>
    <row r="625" spans="5:6" ht="18" customHeight="1">
      <c r="E625" s="3"/>
      <c r="F625" s="41"/>
    </row>
    <row r="626" spans="5:6" ht="18" customHeight="1">
      <c r="E626" s="3"/>
      <c r="F626" s="41"/>
    </row>
    <row r="627" spans="5:6" ht="18" customHeight="1">
      <c r="E627" s="3"/>
      <c r="F627" s="41"/>
    </row>
    <row r="628" spans="5:6" ht="18" customHeight="1">
      <c r="E628" s="3"/>
      <c r="F628" s="41"/>
    </row>
    <row r="629" spans="5:6" ht="18" customHeight="1">
      <c r="E629" s="3"/>
      <c r="F629" s="41"/>
    </row>
    <row r="630" spans="5:6" ht="18" customHeight="1">
      <c r="E630" s="3"/>
      <c r="F630" s="41"/>
    </row>
    <row r="631" spans="5:6" ht="18" customHeight="1">
      <c r="E631" s="3"/>
      <c r="F631" s="41"/>
    </row>
    <row r="632" spans="5:6" ht="18" customHeight="1">
      <c r="E632" s="3"/>
      <c r="F632" s="41"/>
    </row>
    <row r="633" spans="5:6" ht="18" customHeight="1">
      <c r="E633" s="3"/>
      <c r="F633" s="41"/>
    </row>
    <row r="634" spans="5:6" ht="18" customHeight="1">
      <c r="E634" s="3"/>
      <c r="F634" s="41"/>
    </row>
    <row r="635" spans="5:6" ht="18" customHeight="1">
      <c r="E635" s="3"/>
      <c r="F635" s="41"/>
    </row>
    <row r="636" spans="5:6" ht="18" customHeight="1">
      <c r="E636" s="3"/>
      <c r="F636" s="41"/>
    </row>
    <row r="637" spans="5:6" ht="18" customHeight="1">
      <c r="E637" s="3"/>
      <c r="F637" s="41"/>
    </row>
    <row r="638" spans="5:6" ht="18" customHeight="1">
      <c r="E638" s="3"/>
      <c r="F638" s="41"/>
    </row>
    <row r="639" spans="5:6" ht="18" customHeight="1">
      <c r="E639" s="3"/>
      <c r="F639" s="41"/>
    </row>
    <row r="640" spans="5:6" ht="18" customHeight="1">
      <c r="E640" s="3"/>
      <c r="F640" s="41"/>
    </row>
    <row r="641" spans="5:6" ht="18" customHeight="1">
      <c r="E641" s="3"/>
      <c r="F641" s="41"/>
    </row>
    <row r="642" spans="5:6" ht="18" customHeight="1">
      <c r="E642" s="3"/>
      <c r="F642" s="41"/>
    </row>
    <row r="643" spans="5:6" ht="18" customHeight="1">
      <c r="E643" s="3"/>
      <c r="F643" s="41"/>
    </row>
    <row r="644" spans="5:6" ht="18" customHeight="1">
      <c r="E644" s="3"/>
      <c r="F644" s="41"/>
    </row>
    <row r="645" spans="5:6" ht="18" customHeight="1">
      <c r="E645" s="3"/>
      <c r="F645" s="41"/>
    </row>
    <row r="646" spans="5:6" ht="18" customHeight="1">
      <c r="E646" s="3"/>
      <c r="F646" s="41"/>
    </row>
    <row r="647" spans="5:6" ht="18" customHeight="1">
      <c r="E647" s="3"/>
      <c r="F647" s="41"/>
    </row>
    <row r="648" spans="5:6" ht="18" customHeight="1">
      <c r="E648" s="3"/>
      <c r="F648" s="41"/>
    </row>
    <row r="649" spans="5:6" ht="18" customHeight="1">
      <c r="E649" s="3"/>
      <c r="F649" s="41"/>
    </row>
    <row r="650" spans="5:6" ht="18" customHeight="1">
      <c r="E650" s="3"/>
      <c r="F650" s="41"/>
    </row>
    <row r="651" spans="5:6" ht="18" customHeight="1">
      <c r="E651" s="3"/>
      <c r="F651" s="41"/>
    </row>
    <row r="652" spans="5:6" ht="18" customHeight="1">
      <c r="E652" s="3"/>
      <c r="F652" s="41"/>
    </row>
    <row r="653" spans="5:6" ht="18" customHeight="1">
      <c r="E653" s="3"/>
      <c r="F653" s="41"/>
    </row>
    <row r="654" spans="5:6" ht="18" customHeight="1">
      <c r="E654" s="3"/>
      <c r="F654" s="41"/>
    </row>
    <row r="655" spans="5:6" ht="18" customHeight="1">
      <c r="E655" s="3"/>
      <c r="F655" s="41"/>
    </row>
    <row r="656" spans="5:6" ht="18" customHeight="1">
      <c r="E656" s="3"/>
      <c r="F656" s="41"/>
    </row>
    <row r="657" spans="5:6" ht="18" customHeight="1">
      <c r="E657" s="3"/>
      <c r="F657" s="41"/>
    </row>
    <row r="658" spans="5:6" ht="18" customHeight="1">
      <c r="E658" s="3"/>
      <c r="F658" s="41"/>
    </row>
    <row r="659" spans="5:6" ht="18" customHeight="1">
      <c r="E659" s="3"/>
      <c r="F659" s="41"/>
    </row>
    <row r="660" spans="5:6" ht="18" customHeight="1">
      <c r="E660" s="3"/>
      <c r="F660" s="41"/>
    </row>
    <row r="661" spans="5:6" ht="18" customHeight="1">
      <c r="E661" s="3"/>
      <c r="F661" s="41"/>
    </row>
    <row r="662" spans="5:6" ht="18" customHeight="1">
      <c r="E662" s="3"/>
      <c r="F662" s="41"/>
    </row>
    <row r="663" spans="5:6" ht="18" customHeight="1">
      <c r="E663" s="3"/>
      <c r="F663" s="41"/>
    </row>
    <row r="664" spans="5:6" ht="18" customHeight="1">
      <c r="E664" s="3"/>
      <c r="F664" s="41"/>
    </row>
    <row r="665" spans="5:6" ht="18" customHeight="1">
      <c r="E665" s="3"/>
      <c r="F665" s="41"/>
    </row>
    <row r="666" spans="5:6" ht="18" customHeight="1">
      <c r="E666" s="3"/>
      <c r="F666" s="41"/>
    </row>
    <row r="667" spans="5:6" ht="18" customHeight="1">
      <c r="E667" s="3"/>
      <c r="F667" s="41"/>
    </row>
    <row r="668" spans="5:6" ht="18" customHeight="1">
      <c r="E668" s="3"/>
      <c r="F668" s="41"/>
    </row>
    <row r="669" spans="5:6" ht="18" customHeight="1">
      <c r="E669" s="3"/>
      <c r="F669" s="41"/>
    </row>
    <row r="670" spans="5:6" ht="18" customHeight="1">
      <c r="E670" s="3"/>
      <c r="F670" s="41"/>
    </row>
    <row r="671" spans="5:6" ht="18" customHeight="1">
      <c r="E671" s="3"/>
      <c r="F671" s="41"/>
    </row>
    <row r="672" spans="5:6" ht="18" customHeight="1">
      <c r="E672" s="3"/>
      <c r="F672" s="41"/>
    </row>
    <row r="673" spans="5:6" ht="18" customHeight="1">
      <c r="E673" s="3"/>
      <c r="F673" s="41"/>
    </row>
    <row r="674" spans="5:6" ht="18" customHeight="1">
      <c r="E674" s="3"/>
      <c r="F674" s="41"/>
    </row>
    <row r="675" spans="5:6" ht="18" customHeight="1">
      <c r="E675" s="3"/>
      <c r="F675" s="41"/>
    </row>
    <row r="676" spans="5:6" ht="18" customHeight="1">
      <c r="E676" s="3"/>
      <c r="F676" s="41"/>
    </row>
    <row r="677" spans="5:6" ht="18" customHeight="1">
      <c r="E677" s="3"/>
      <c r="F677" s="41"/>
    </row>
    <row r="678" spans="5:6" ht="18" customHeight="1">
      <c r="E678" s="3"/>
      <c r="F678" s="41"/>
    </row>
    <row r="679" spans="5:6" ht="18" customHeight="1">
      <c r="E679" s="3"/>
      <c r="F679" s="41"/>
    </row>
    <row r="680" spans="5:6" ht="18" customHeight="1">
      <c r="E680" s="3"/>
      <c r="F680" s="41"/>
    </row>
    <row r="681" spans="5:6" ht="18" customHeight="1">
      <c r="E681" s="3"/>
      <c r="F681" s="41"/>
    </row>
    <row r="682" spans="5:6" ht="18" customHeight="1">
      <c r="E682" s="3"/>
      <c r="F682" s="41"/>
    </row>
    <row r="683" spans="5:6" ht="18" customHeight="1">
      <c r="E683" s="3"/>
      <c r="F683" s="41"/>
    </row>
    <row r="684" spans="5:6" ht="18" customHeight="1">
      <c r="E684" s="3"/>
      <c r="F684" s="41"/>
    </row>
    <row r="685" spans="5:6" ht="18" customHeight="1">
      <c r="E685" s="3"/>
      <c r="F685" s="41"/>
    </row>
    <row r="686" spans="5:6" ht="18" customHeight="1">
      <c r="E686" s="3"/>
      <c r="F686" s="41"/>
    </row>
    <row r="687" spans="5:6" ht="18" customHeight="1">
      <c r="E687" s="3"/>
      <c r="F687" s="41"/>
    </row>
    <row r="688" spans="5:6" ht="18" customHeight="1">
      <c r="E688" s="3"/>
      <c r="F688" s="41"/>
    </row>
    <row r="689" spans="5:6" ht="18" customHeight="1">
      <c r="E689" s="3"/>
      <c r="F689" s="41"/>
    </row>
    <row r="690" spans="5:6" ht="18" customHeight="1">
      <c r="E690" s="3"/>
      <c r="F690" s="41"/>
    </row>
    <row r="691" spans="5:6" ht="18" customHeight="1">
      <c r="E691" s="3"/>
      <c r="F691" s="41"/>
    </row>
    <row r="692" spans="5:6" ht="18" customHeight="1">
      <c r="E692" s="3"/>
      <c r="F692" s="41"/>
    </row>
    <row r="693" spans="5:6" ht="18" customHeight="1">
      <c r="E693" s="3"/>
      <c r="F693" s="41"/>
    </row>
    <row r="694" spans="5:6" ht="18" customHeight="1">
      <c r="E694" s="3"/>
      <c r="F694" s="41"/>
    </row>
    <row r="695" spans="5:6" ht="18" customHeight="1">
      <c r="E695" s="3"/>
      <c r="F695" s="41"/>
    </row>
    <row r="696" spans="5:6" ht="18" customHeight="1">
      <c r="E696" s="3"/>
      <c r="F696" s="41"/>
    </row>
    <row r="697" spans="5:6" ht="18" customHeight="1">
      <c r="E697" s="3"/>
      <c r="F697" s="41"/>
    </row>
    <row r="698" spans="5:6" ht="18" customHeight="1">
      <c r="E698" s="3"/>
      <c r="F698" s="41"/>
    </row>
    <row r="699" spans="5:6" ht="18" customHeight="1">
      <c r="E699" s="3"/>
      <c r="F699" s="41"/>
    </row>
    <row r="700" spans="5:6" ht="18" customHeight="1">
      <c r="E700" s="3"/>
      <c r="F700" s="41"/>
    </row>
    <row r="701" spans="5:6" ht="18" customHeight="1">
      <c r="E701" s="3"/>
      <c r="F701" s="41"/>
    </row>
    <row r="702" spans="5:6" ht="18" customHeight="1">
      <c r="E702" s="3"/>
      <c r="F702" s="41"/>
    </row>
    <row r="703" spans="5:6" ht="18" customHeight="1">
      <c r="E703" s="3"/>
      <c r="F703" s="41"/>
    </row>
    <row r="704" spans="5:6" ht="18" customHeight="1">
      <c r="E704" s="3"/>
      <c r="F704" s="41"/>
    </row>
    <row r="705" spans="5:6" ht="18" customHeight="1">
      <c r="E705" s="3"/>
      <c r="F705" s="41"/>
    </row>
    <row r="706" spans="5:6" ht="18" customHeight="1">
      <c r="E706" s="3"/>
      <c r="F706" s="41"/>
    </row>
    <row r="707" spans="5:6" ht="18" customHeight="1">
      <c r="E707" s="3"/>
      <c r="F707" s="41"/>
    </row>
    <row r="708" spans="5:6" ht="18" customHeight="1">
      <c r="E708" s="3"/>
      <c r="F708" s="41"/>
    </row>
    <row r="709" spans="5:6" ht="18" customHeight="1">
      <c r="E709" s="3"/>
      <c r="F709" s="41"/>
    </row>
    <row r="710" spans="5:6" ht="18" customHeight="1">
      <c r="E710" s="3"/>
      <c r="F710" s="41"/>
    </row>
    <row r="711" spans="5:6" ht="18" customHeight="1">
      <c r="E711" s="3"/>
      <c r="F711" s="41"/>
    </row>
    <row r="712" spans="5:6" ht="18" customHeight="1">
      <c r="E712" s="3"/>
      <c r="F712" s="41"/>
    </row>
    <row r="713" spans="5:6" ht="18" customHeight="1">
      <c r="E713" s="3"/>
      <c r="F713" s="41"/>
    </row>
    <row r="714" spans="5:6" ht="18" customHeight="1">
      <c r="E714" s="3"/>
      <c r="F714" s="41"/>
    </row>
    <row r="715" spans="5:6" ht="18" customHeight="1">
      <c r="E715" s="3"/>
      <c r="F715" s="41"/>
    </row>
    <row r="716" spans="5:6" ht="18" customHeight="1">
      <c r="E716" s="3"/>
      <c r="F716" s="41"/>
    </row>
    <row r="717" spans="5:6" ht="18" customHeight="1">
      <c r="E717" s="3"/>
      <c r="F717" s="41"/>
    </row>
    <row r="718" spans="5:6" ht="18" customHeight="1">
      <c r="E718" s="3"/>
      <c r="F718" s="41"/>
    </row>
    <row r="719" spans="5:6" ht="18" customHeight="1">
      <c r="E719" s="3"/>
      <c r="F719" s="41"/>
    </row>
    <row r="720" spans="5:6" ht="18" customHeight="1">
      <c r="E720" s="3"/>
      <c r="F720" s="41"/>
    </row>
    <row r="721" spans="5:6" ht="18" customHeight="1">
      <c r="E721" s="3"/>
      <c r="F721" s="41"/>
    </row>
    <row r="722" spans="5:6" ht="18" customHeight="1">
      <c r="E722" s="3"/>
      <c r="F722" s="41"/>
    </row>
    <row r="723" spans="5:6" ht="18" customHeight="1">
      <c r="E723" s="3"/>
      <c r="F723" s="41"/>
    </row>
    <row r="724" spans="5:6" ht="18" customHeight="1">
      <c r="E724" s="3"/>
      <c r="F724" s="41"/>
    </row>
    <row r="725" spans="5:6" ht="18" customHeight="1">
      <c r="E725" s="3"/>
      <c r="F725" s="41"/>
    </row>
    <row r="726" spans="5:6" ht="18" customHeight="1">
      <c r="E726" s="3"/>
      <c r="F726" s="41"/>
    </row>
    <row r="727" spans="5:6" ht="18" customHeight="1">
      <c r="E727" s="3"/>
      <c r="F727" s="41"/>
    </row>
    <row r="728" spans="5:6" ht="18" customHeight="1">
      <c r="E728" s="3"/>
      <c r="F728" s="41"/>
    </row>
    <row r="729" spans="5:6" ht="18" customHeight="1">
      <c r="E729" s="3"/>
      <c r="F729" s="41"/>
    </row>
    <row r="730" spans="5:6" ht="18" customHeight="1">
      <c r="E730" s="3"/>
      <c r="F730" s="41"/>
    </row>
    <row r="731" spans="5:6" ht="18" customHeight="1">
      <c r="E731" s="3"/>
      <c r="F731" s="41"/>
    </row>
    <row r="732" spans="5:6" ht="18" customHeight="1">
      <c r="E732" s="3"/>
      <c r="F732" s="41"/>
    </row>
    <row r="733" spans="5:6" ht="18" customHeight="1">
      <c r="E733" s="3"/>
      <c r="F733" s="41"/>
    </row>
    <row r="734" spans="5:6" ht="18" customHeight="1">
      <c r="E734" s="3"/>
      <c r="F734" s="41"/>
    </row>
    <row r="735" spans="5:6" ht="18" customHeight="1">
      <c r="E735" s="3"/>
      <c r="F735" s="41"/>
    </row>
    <row r="736" spans="5:6" ht="18" customHeight="1">
      <c r="E736" s="3"/>
      <c r="F736" s="41"/>
    </row>
    <row r="737" spans="5:6" ht="18" customHeight="1">
      <c r="E737" s="3"/>
      <c r="F737" s="41"/>
    </row>
    <row r="738" spans="5:6" ht="18" customHeight="1">
      <c r="E738" s="3"/>
      <c r="F738" s="41"/>
    </row>
    <row r="739" spans="5:6" ht="18" customHeight="1">
      <c r="E739" s="3"/>
      <c r="F739" s="41"/>
    </row>
    <row r="740" spans="5:6" ht="18" customHeight="1">
      <c r="E740" s="3"/>
      <c r="F740" s="41"/>
    </row>
    <row r="741" spans="5:6" ht="18" customHeight="1">
      <c r="E741" s="3"/>
      <c r="F741" s="41"/>
    </row>
    <row r="742" spans="5:6" ht="18" customHeight="1">
      <c r="E742" s="3"/>
      <c r="F742" s="41"/>
    </row>
    <row r="743" spans="5:6" ht="18" customHeight="1">
      <c r="E743" s="3"/>
      <c r="F743" s="41"/>
    </row>
    <row r="744" spans="5:6" ht="18" customHeight="1">
      <c r="E744" s="3"/>
      <c r="F744" s="41"/>
    </row>
    <row r="745" spans="5:6" ht="18" customHeight="1">
      <c r="E745" s="3"/>
      <c r="F745" s="41"/>
    </row>
    <row r="746" spans="5:6" ht="18" customHeight="1">
      <c r="E746" s="3"/>
      <c r="F746" s="41"/>
    </row>
    <row r="747" spans="5:6" ht="18" customHeight="1">
      <c r="E747" s="3"/>
      <c r="F747" s="41"/>
    </row>
    <row r="748" spans="5:6" ht="18" customHeight="1">
      <c r="E748" s="3"/>
      <c r="F748" s="41"/>
    </row>
    <row r="749" spans="5:6" ht="18" customHeight="1">
      <c r="E749" s="3"/>
      <c r="F749" s="41"/>
    </row>
    <row r="750" spans="5:6" ht="18" customHeight="1">
      <c r="E750" s="3"/>
      <c r="F750" s="41"/>
    </row>
    <row r="751" spans="5:6" ht="18" customHeight="1">
      <c r="E751" s="3"/>
      <c r="F751" s="41"/>
    </row>
    <row r="752" spans="5:6" ht="18" customHeight="1">
      <c r="E752" s="3"/>
      <c r="F752" s="41"/>
    </row>
    <row r="753" spans="5:6" ht="18" customHeight="1">
      <c r="E753" s="3"/>
      <c r="F753" s="41"/>
    </row>
    <row r="754" spans="5:6" ht="18" customHeight="1">
      <c r="E754" s="3"/>
      <c r="F754" s="41"/>
    </row>
    <row r="755" spans="5:6" ht="18" customHeight="1">
      <c r="E755" s="3"/>
      <c r="F755" s="41"/>
    </row>
    <row r="756" spans="5:6" ht="18" customHeight="1">
      <c r="E756" s="3"/>
      <c r="F756" s="41"/>
    </row>
    <row r="757" spans="5:6" ht="18" customHeight="1">
      <c r="E757" s="3"/>
      <c r="F757" s="41"/>
    </row>
    <row r="758" spans="5:6" ht="18" customHeight="1">
      <c r="E758" s="3"/>
      <c r="F758" s="41"/>
    </row>
    <row r="759" spans="5:6" ht="18" customHeight="1">
      <c r="E759" s="3"/>
      <c r="F759" s="41"/>
    </row>
    <row r="760" spans="5:6" ht="18" customHeight="1">
      <c r="E760" s="3"/>
      <c r="F760" s="41"/>
    </row>
    <row r="761" spans="5:6" ht="18" customHeight="1">
      <c r="E761" s="3"/>
      <c r="F761" s="41"/>
    </row>
    <row r="762" spans="5:6" ht="18" customHeight="1">
      <c r="E762" s="3"/>
      <c r="F762" s="41"/>
    </row>
    <row r="763" spans="5:6" ht="18" customHeight="1">
      <c r="E763" s="3"/>
      <c r="F763" s="41"/>
    </row>
    <row r="764" spans="5:6" ht="18" customHeight="1">
      <c r="E764" s="3"/>
      <c r="F764" s="41"/>
    </row>
    <row r="765" spans="5:6" ht="18" customHeight="1">
      <c r="E765" s="3"/>
      <c r="F765" s="41"/>
    </row>
    <row r="766" spans="5:6" ht="18" customHeight="1">
      <c r="E766" s="3"/>
      <c r="F766" s="41"/>
    </row>
    <row r="767" spans="5:6" ht="18" customHeight="1">
      <c r="E767" s="3"/>
      <c r="F767" s="41"/>
    </row>
    <row r="768" spans="5:6" ht="18" customHeight="1">
      <c r="E768" s="3"/>
      <c r="F768" s="41"/>
    </row>
    <row r="769" spans="5:6" ht="18" customHeight="1">
      <c r="E769" s="3"/>
      <c r="F769" s="41"/>
    </row>
    <row r="770" spans="5:6" ht="18" customHeight="1">
      <c r="E770" s="3"/>
      <c r="F770" s="41"/>
    </row>
    <row r="771" spans="5:6" ht="18" customHeight="1">
      <c r="E771" s="3"/>
      <c r="F771" s="41"/>
    </row>
    <row r="772" spans="5:6" ht="18" customHeight="1">
      <c r="E772" s="3"/>
      <c r="F772" s="41"/>
    </row>
    <row r="773" spans="5:6" ht="18" customHeight="1">
      <c r="E773" s="3"/>
      <c r="F773" s="41"/>
    </row>
    <row r="774" spans="5:6" ht="18" customHeight="1">
      <c r="E774" s="3"/>
      <c r="F774" s="41"/>
    </row>
    <row r="775" spans="5:6" ht="18" customHeight="1">
      <c r="E775" s="3"/>
      <c r="F775" s="41"/>
    </row>
    <row r="776" spans="5:6" ht="18" customHeight="1">
      <c r="E776" s="3"/>
      <c r="F776" s="41"/>
    </row>
    <row r="777" spans="5:6" ht="18" customHeight="1">
      <c r="E777" s="3"/>
      <c r="F777" s="41"/>
    </row>
    <row r="778" spans="5:6" ht="18" customHeight="1">
      <c r="E778" s="3"/>
      <c r="F778" s="41"/>
    </row>
    <row r="779" spans="5:6" ht="18" customHeight="1">
      <c r="E779" s="3"/>
      <c r="F779" s="41"/>
    </row>
    <row r="780" spans="5:6" ht="18" customHeight="1">
      <c r="E780" s="3"/>
      <c r="F780" s="41"/>
    </row>
    <row r="781" spans="5:6" ht="18" customHeight="1">
      <c r="E781" s="3"/>
      <c r="F781" s="41"/>
    </row>
    <row r="782" spans="5:6" ht="18" customHeight="1">
      <c r="E782" s="3"/>
      <c r="F782" s="41"/>
    </row>
    <row r="783" spans="5:6" ht="18" customHeight="1">
      <c r="E783" s="3"/>
      <c r="F783" s="41"/>
    </row>
    <row r="784" spans="5:6" ht="18" customHeight="1">
      <c r="E784" s="3"/>
      <c r="F784" s="41"/>
    </row>
    <row r="785" spans="5:6" ht="18" customHeight="1">
      <c r="E785" s="3"/>
      <c r="F785" s="41"/>
    </row>
    <row r="786" spans="5:6" ht="18" customHeight="1">
      <c r="E786" s="3"/>
      <c r="F786" s="41"/>
    </row>
    <row r="787" spans="5:6" ht="18" customHeight="1">
      <c r="E787" s="3"/>
      <c r="F787" s="41"/>
    </row>
    <row r="788" spans="5:6" ht="18" customHeight="1">
      <c r="E788" s="3"/>
      <c r="F788" s="41"/>
    </row>
    <row r="789" spans="5:6" ht="18" customHeight="1">
      <c r="E789" s="3"/>
      <c r="F789" s="41"/>
    </row>
    <row r="790" spans="5:6" ht="18" customHeight="1">
      <c r="E790" s="3"/>
      <c r="F790" s="41"/>
    </row>
    <row r="791" spans="5:6" ht="18" customHeight="1">
      <c r="E791" s="3"/>
      <c r="F791" s="41"/>
    </row>
    <row r="792" spans="5:6" ht="18" customHeight="1">
      <c r="E792" s="3"/>
      <c r="F792" s="41"/>
    </row>
    <row r="793" spans="5:6" ht="18" customHeight="1">
      <c r="E793" s="3"/>
      <c r="F793" s="41"/>
    </row>
    <row r="794" spans="5:6" ht="18" customHeight="1">
      <c r="E794" s="3"/>
      <c r="F794" s="41"/>
    </row>
    <row r="795" spans="5:6" ht="18" customHeight="1">
      <c r="E795" s="3"/>
      <c r="F795" s="41"/>
    </row>
    <row r="796" spans="5:6" ht="18" customHeight="1">
      <c r="E796" s="3"/>
      <c r="F796" s="41"/>
    </row>
    <row r="797" spans="5:6" ht="18" customHeight="1">
      <c r="E797" s="3"/>
      <c r="F797" s="41"/>
    </row>
    <row r="798" spans="5:6" ht="18" customHeight="1">
      <c r="E798" s="3"/>
      <c r="F798" s="41"/>
    </row>
    <row r="799" spans="5:6" ht="18" customHeight="1">
      <c r="E799" s="3"/>
      <c r="F799" s="41"/>
    </row>
    <row r="800" spans="5:6" ht="18" customHeight="1">
      <c r="E800" s="3"/>
      <c r="F800" s="41"/>
    </row>
    <row r="801" spans="5:6" ht="18" customHeight="1">
      <c r="E801" s="3"/>
      <c r="F801" s="41"/>
    </row>
    <row r="802" spans="5:6" ht="18" customHeight="1">
      <c r="E802" s="3"/>
      <c r="F802" s="41"/>
    </row>
    <row r="803" spans="5:6" ht="18" customHeight="1">
      <c r="E803" s="3"/>
      <c r="F803" s="41"/>
    </row>
    <row r="804" spans="5:6" ht="18" customHeight="1">
      <c r="E804" s="3"/>
      <c r="F804" s="41"/>
    </row>
    <row r="805" spans="5:6" ht="18" customHeight="1">
      <c r="E805" s="3"/>
      <c r="F805" s="41"/>
    </row>
    <row r="806" spans="5:6" ht="18" customHeight="1">
      <c r="E806" s="3"/>
      <c r="F806" s="41"/>
    </row>
    <row r="807" spans="5:6" ht="18" customHeight="1">
      <c r="E807" s="3"/>
      <c r="F807" s="41"/>
    </row>
    <row r="808" spans="5:6" ht="18" customHeight="1">
      <c r="E808" s="3"/>
      <c r="F808" s="41"/>
    </row>
    <row r="809" spans="5:6" ht="18" customHeight="1">
      <c r="E809" s="3"/>
      <c r="F809" s="41"/>
    </row>
    <row r="810" spans="5:6" ht="18" customHeight="1">
      <c r="E810" s="3"/>
      <c r="F810" s="41"/>
    </row>
    <row r="811" spans="5:6" ht="18" customHeight="1">
      <c r="E811" s="3"/>
      <c r="F811" s="41"/>
    </row>
    <row r="812" spans="5:6" ht="18" customHeight="1">
      <c r="E812" s="3"/>
      <c r="F812" s="41"/>
    </row>
    <row r="813" spans="5:6" ht="18" customHeight="1">
      <c r="E813" s="3"/>
      <c r="F813" s="41"/>
    </row>
    <row r="814" spans="5:6" ht="18" customHeight="1">
      <c r="E814" s="3"/>
      <c r="F814" s="41"/>
    </row>
    <row r="815" spans="5:6" ht="18" customHeight="1">
      <c r="E815" s="3"/>
      <c r="F815" s="41"/>
    </row>
    <row r="816" spans="5:6" ht="18" customHeight="1">
      <c r="E816" s="3"/>
      <c r="F816" s="41"/>
    </row>
    <row r="817" spans="5:6" ht="18" customHeight="1">
      <c r="E817" s="3"/>
      <c r="F817" s="41"/>
    </row>
    <row r="818" spans="5:6" ht="18" customHeight="1">
      <c r="E818" s="3"/>
      <c r="F818" s="41"/>
    </row>
    <row r="819" spans="5:6" ht="18" customHeight="1">
      <c r="E819" s="3"/>
      <c r="F819" s="41"/>
    </row>
    <row r="820" spans="5:6" ht="18" customHeight="1">
      <c r="E820" s="3"/>
      <c r="F820" s="41"/>
    </row>
    <row r="821" spans="5:6" ht="18" customHeight="1">
      <c r="E821" s="3"/>
      <c r="F821" s="41"/>
    </row>
    <row r="822" spans="5:6" ht="18" customHeight="1">
      <c r="E822" s="3"/>
      <c r="F822" s="41"/>
    </row>
    <row r="823" spans="5:6" ht="18" customHeight="1">
      <c r="E823" s="3"/>
      <c r="F823" s="41"/>
    </row>
    <row r="824" spans="5:6" ht="18" customHeight="1">
      <c r="E824" s="3"/>
      <c r="F824" s="41"/>
    </row>
    <row r="825" spans="5:6" ht="18" customHeight="1">
      <c r="E825" s="3"/>
      <c r="F825" s="41"/>
    </row>
    <row r="826" spans="5:6" ht="18" customHeight="1">
      <c r="E826" s="3"/>
      <c r="F826" s="41"/>
    </row>
    <row r="827" spans="5:6" ht="18" customHeight="1">
      <c r="E827" s="3"/>
      <c r="F827" s="41"/>
    </row>
    <row r="828" spans="5:6" ht="18" customHeight="1">
      <c r="E828" s="3"/>
      <c r="F828" s="41"/>
    </row>
    <row r="829" spans="5:6" ht="18" customHeight="1">
      <c r="E829" s="3"/>
      <c r="F829" s="41"/>
    </row>
    <row r="830" spans="5:6" ht="18" customHeight="1">
      <c r="E830" s="3"/>
      <c r="F830" s="41"/>
    </row>
    <row r="831" spans="5:6" ht="18" customHeight="1">
      <c r="E831" s="3"/>
      <c r="F831" s="41"/>
    </row>
    <row r="832" spans="5:6" ht="18" customHeight="1">
      <c r="E832" s="3"/>
      <c r="F832" s="41"/>
    </row>
    <row r="833" spans="5:6" ht="18" customHeight="1">
      <c r="E833" s="3"/>
      <c r="F833" s="41"/>
    </row>
    <row r="834" spans="5:6" ht="18" customHeight="1">
      <c r="E834" s="3"/>
      <c r="F834" s="41"/>
    </row>
    <row r="835" spans="5:6" ht="18" customHeight="1">
      <c r="E835" s="3"/>
      <c r="F835" s="41"/>
    </row>
    <row r="836" spans="5:6" ht="18" customHeight="1">
      <c r="E836" s="3"/>
      <c r="F836" s="41"/>
    </row>
    <row r="837" spans="5:6" ht="18" customHeight="1">
      <c r="E837" s="3"/>
      <c r="F837" s="41"/>
    </row>
    <row r="838" spans="5:6" ht="18" customHeight="1">
      <c r="E838" s="3"/>
      <c r="F838" s="41"/>
    </row>
    <row r="839" spans="5:6" ht="18" customHeight="1">
      <c r="E839" s="3"/>
      <c r="F839" s="41"/>
    </row>
    <row r="840" spans="5:6" ht="18" customHeight="1">
      <c r="E840" s="3"/>
      <c r="F840" s="41"/>
    </row>
    <row r="841" spans="5:6" ht="18" customHeight="1">
      <c r="E841" s="3"/>
      <c r="F841" s="41"/>
    </row>
    <row r="842" spans="5:6" ht="18" customHeight="1">
      <c r="E842" s="3"/>
      <c r="F842" s="41"/>
    </row>
    <row r="843" spans="5:6" ht="18" customHeight="1">
      <c r="E843" s="3"/>
      <c r="F843" s="41"/>
    </row>
    <row r="844" spans="5:6" ht="18" customHeight="1">
      <c r="E844" s="3"/>
      <c r="F844" s="41"/>
    </row>
    <row r="845" spans="5:6" ht="18" customHeight="1">
      <c r="E845" s="3"/>
      <c r="F845" s="41"/>
    </row>
    <row r="846" spans="5:6" ht="18" customHeight="1">
      <c r="E846" s="3"/>
      <c r="F846" s="41"/>
    </row>
    <row r="847" spans="5:6" ht="18" customHeight="1">
      <c r="E847" s="3"/>
      <c r="F847" s="41"/>
    </row>
    <row r="848" spans="5:6" ht="18" customHeight="1">
      <c r="E848" s="3"/>
      <c r="F848" s="41"/>
    </row>
    <row r="849" spans="5:6" ht="18" customHeight="1">
      <c r="E849" s="3"/>
      <c r="F849" s="41"/>
    </row>
    <row r="850" spans="5:6" ht="18" customHeight="1">
      <c r="E850" s="3"/>
      <c r="F850" s="41"/>
    </row>
    <row r="851" spans="5:6" ht="18" customHeight="1">
      <c r="E851" s="3"/>
      <c r="F851" s="41"/>
    </row>
    <row r="852" spans="5:6" ht="18" customHeight="1">
      <c r="E852" s="3"/>
      <c r="F852" s="41"/>
    </row>
    <row r="853" spans="5:6" ht="18" customHeight="1">
      <c r="E853" s="3"/>
      <c r="F853" s="41"/>
    </row>
    <row r="854" spans="5:6" ht="18" customHeight="1">
      <c r="E854" s="3"/>
      <c r="F854" s="41"/>
    </row>
    <row r="855" spans="5:6" ht="18" customHeight="1">
      <c r="E855" s="3"/>
      <c r="F855" s="41"/>
    </row>
    <row r="856" spans="5:6" ht="18" customHeight="1">
      <c r="E856" s="3"/>
      <c r="F856" s="41"/>
    </row>
    <row r="857" spans="5:6" ht="18" customHeight="1">
      <c r="E857" s="3"/>
      <c r="F857" s="41"/>
    </row>
    <row r="858" spans="5:6" ht="18" customHeight="1">
      <c r="E858" s="3"/>
      <c r="F858" s="41"/>
    </row>
    <row r="859" spans="5:6" ht="18" customHeight="1">
      <c r="E859" s="3"/>
      <c r="F859" s="41"/>
    </row>
    <row r="860" spans="5:6" ht="18" customHeight="1">
      <c r="E860" s="3"/>
      <c r="F860" s="41"/>
    </row>
    <row r="861" spans="5:6" ht="18" customHeight="1">
      <c r="E861" s="3"/>
      <c r="F861" s="41"/>
    </row>
    <row r="862" spans="5:6" ht="18" customHeight="1">
      <c r="E862" s="3"/>
      <c r="F862" s="41"/>
    </row>
    <row r="863" spans="5:6" ht="18" customHeight="1">
      <c r="E863" s="3"/>
      <c r="F863" s="41"/>
    </row>
    <row r="864" spans="5:6" ht="18" customHeight="1">
      <c r="E864" s="3"/>
      <c r="F864" s="41"/>
    </row>
    <row r="865" spans="5:6" ht="18" customHeight="1">
      <c r="E865" s="3"/>
      <c r="F865" s="41"/>
    </row>
    <row r="866" spans="5:6" ht="18" customHeight="1">
      <c r="E866" s="3"/>
      <c r="F866" s="41"/>
    </row>
    <row r="867" spans="5:6" ht="18" customHeight="1">
      <c r="E867" s="3"/>
      <c r="F867" s="41"/>
    </row>
    <row r="868" spans="5:6" ht="18" customHeight="1">
      <c r="E868" s="3"/>
      <c r="F868" s="41"/>
    </row>
    <row r="869" spans="5:6" ht="18" customHeight="1">
      <c r="E869" s="3"/>
      <c r="F869" s="41"/>
    </row>
    <row r="870" spans="5:6" ht="18" customHeight="1">
      <c r="E870" s="3"/>
      <c r="F870" s="41"/>
    </row>
    <row r="871" spans="5:6" ht="18" customHeight="1">
      <c r="E871" s="3"/>
      <c r="F871" s="41"/>
    </row>
    <row r="872" spans="5:6" ht="18" customHeight="1">
      <c r="E872" s="3"/>
      <c r="F872" s="41"/>
    </row>
    <row r="873" spans="5:6" ht="18" customHeight="1">
      <c r="E873" s="3"/>
      <c r="F873" s="41"/>
    </row>
    <row r="874" spans="5:6" ht="18" customHeight="1">
      <c r="E874" s="3"/>
      <c r="F874" s="41"/>
    </row>
    <row r="875" spans="5:6" ht="18" customHeight="1">
      <c r="E875" s="3"/>
      <c r="F875" s="41"/>
    </row>
    <row r="876" spans="5:6" ht="18" customHeight="1">
      <c r="E876" s="3"/>
      <c r="F876" s="41"/>
    </row>
    <row r="877" spans="5:6" ht="18" customHeight="1">
      <c r="E877" s="3"/>
      <c r="F877" s="41"/>
    </row>
    <row r="878" spans="5:6" ht="18" customHeight="1">
      <c r="E878" s="3"/>
      <c r="F878" s="41"/>
    </row>
    <row r="879" spans="5:6" ht="18" customHeight="1">
      <c r="E879" s="3"/>
      <c r="F879" s="41"/>
    </row>
    <row r="880" spans="5:6" ht="18" customHeight="1">
      <c r="E880" s="3"/>
      <c r="F880" s="41"/>
    </row>
    <row r="881" spans="5:6" ht="18" customHeight="1">
      <c r="E881" s="3"/>
      <c r="F881" s="41"/>
    </row>
    <row r="882" spans="5:6" ht="18" customHeight="1">
      <c r="E882" s="3"/>
      <c r="F882" s="41"/>
    </row>
    <row r="883" spans="5:6" ht="18" customHeight="1">
      <c r="E883" s="3"/>
      <c r="F883" s="41"/>
    </row>
    <row r="884" spans="5:6" ht="18" customHeight="1">
      <c r="E884" s="3"/>
      <c r="F884" s="41"/>
    </row>
    <row r="885" spans="5:6" ht="18" customHeight="1">
      <c r="E885" s="3"/>
      <c r="F885" s="41"/>
    </row>
    <row r="886" spans="5:6" ht="18" customHeight="1">
      <c r="E886" s="3"/>
      <c r="F886" s="41"/>
    </row>
    <row r="887" spans="5:6" ht="18" customHeight="1">
      <c r="E887" s="3"/>
      <c r="F887" s="41"/>
    </row>
    <row r="888" spans="5:6" ht="18" customHeight="1">
      <c r="E888" s="3"/>
      <c r="F888" s="41"/>
    </row>
    <row r="889" spans="5:6" ht="18" customHeight="1">
      <c r="E889" s="3"/>
      <c r="F889" s="41"/>
    </row>
    <row r="890" spans="5:6" ht="18" customHeight="1">
      <c r="E890" s="3"/>
      <c r="F890" s="41"/>
    </row>
    <row r="891" spans="5:6" ht="18" customHeight="1">
      <c r="E891" s="3"/>
      <c r="F891" s="41"/>
    </row>
    <row r="892" spans="5:6" ht="18" customHeight="1">
      <c r="E892" s="3"/>
      <c r="F892" s="41"/>
    </row>
    <row r="893" spans="5:6" ht="18" customHeight="1">
      <c r="E893" s="3"/>
      <c r="F893" s="41"/>
    </row>
    <row r="894" spans="5:6" ht="18" customHeight="1">
      <c r="E894" s="3"/>
      <c r="F894" s="41"/>
    </row>
    <row r="895" spans="5:6" ht="18" customHeight="1">
      <c r="E895" s="3"/>
      <c r="F895" s="41"/>
    </row>
    <row r="896" spans="5:6" ht="18" customHeight="1">
      <c r="E896" s="3"/>
      <c r="F896" s="41"/>
    </row>
    <row r="897" spans="5:6" ht="18" customHeight="1">
      <c r="E897" s="3"/>
      <c r="F897" s="41"/>
    </row>
    <row r="898" spans="5:6" ht="18" customHeight="1">
      <c r="E898" s="3"/>
      <c r="F898" s="41"/>
    </row>
    <row r="899" spans="5:6" ht="18" customHeight="1">
      <c r="E899" s="3"/>
      <c r="F899" s="41"/>
    </row>
    <row r="900" spans="5:6" ht="18" customHeight="1">
      <c r="E900" s="3"/>
      <c r="F900" s="41"/>
    </row>
    <row r="901" spans="5:6" ht="18" customHeight="1">
      <c r="E901" s="3"/>
      <c r="F901" s="41"/>
    </row>
    <row r="902" spans="5:6" ht="18" customHeight="1">
      <c r="E902" s="3"/>
      <c r="F902" s="41"/>
    </row>
    <row r="903" spans="5:6" ht="18" customHeight="1">
      <c r="E903" s="3"/>
      <c r="F903" s="41"/>
    </row>
    <row r="904" spans="5:6" ht="18" customHeight="1">
      <c r="E904" s="3"/>
      <c r="F904" s="41"/>
    </row>
    <row r="905" spans="5:6" ht="18" customHeight="1">
      <c r="E905" s="3"/>
      <c r="F905" s="41"/>
    </row>
    <row r="906" spans="5:6" ht="18" customHeight="1">
      <c r="E906" s="3"/>
      <c r="F906" s="41"/>
    </row>
    <row r="907" spans="5:6" ht="18" customHeight="1">
      <c r="E907" s="3"/>
      <c r="F907" s="41"/>
    </row>
    <row r="908" spans="5:6" ht="18" customHeight="1">
      <c r="E908" s="3"/>
      <c r="F908" s="41"/>
    </row>
    <row r="909" spans="5:6" ht="18" customHeight="1">
      <c r="E909" s="3"/>
      <c r="F909" s="41"/>
    </row>
    <row r="910" spans="5:6" ht="18" customHeight="1">
      <c r="E910" s="3"/>
      <c r="F910" s="41"/>
    </row>
    <row r="911" spans="5:6" ht="18" customHeight="1">
      <c r="E911" s="3"/>
      <c r="F911" s="41"/>
    </row>
    <row r="912" spans="5:6" ht="18" customHeight="1">
      <c r="E912" s="3"/>
      <c r="F912" s="41"/>
    </row>
    <row r="913" spans="5:6" ht="18" customHeight="1">
      <c r="E913" s="3"/>
      <c r="F913" s="41"/>
    </row>
    <row r="914" spans="5:6" ht="18" customHeight="1">
      <c r="E914" s="3"/>
      <c r="F914" s="41"/>
    </row>
    <row r="915" spans="5:6" ht="18" customHeight="1">
      <c r="E915" s="3"/>
      <c r="F915" s="41"/>
    </row>
    <row r="916" spans="5:6" ht="18" customHeight="1">
      <c r="E916" s="3"/>
      <c r="F916" s="41"/>
    </row>
    <row r="917" spans="5:6" ht="18" customHeight="1">
      <c r="E917" s="3"/>
      <c r="F917" s="41"/>
    </row>
    <row r="918" spans="5:6" ht="18" customHeight="1">
      <c r="E918" s="3"/>
      <c r="F918" s="41"/>
    </row>
    <row r="919" spans="5:6" ht="18" customHeight="1">
      <c r="E919" s="3"/>
      <c r="F919" s="41"/>
    </row>
    <row r="920" spans="5:6" ht="18" customHeight="1">
      <c r="E920" s="3"/>
      <c r="F920" s="41"/>
    </row>
    <row r="921" spans="5:6" ht="18" customHeight="1">
      <c r="E921" s="3"/>
      <c r="F921" s="41"/>
    </row>
    <row r="922" spans="5:6" ht="18" customHeight="1">
      <c r="E922" s="3"/>
      <c r="F922" s="41"/>
    </row>
    <row r="923" spans="5:6" ht="18" customHeight="1">
      <c r="E923" s="3"/>
      <c r="F923" s="41"/>
    </row>
    <row r="924" spans="5:6" ht="18" customHeight="1">
      <c r="E924" s="3"/>
      <c r="F924" s="41"/>
    </row>
    <row r="925" spans="5:6" ht="18" customHeight="1">
      <c r="E925" s="3"/>
      <c r="F925" s="41"/>
    </row>
    <row r="926" spans="5:6" ht="18" customHeight="1">
      <c r="E926" s="3"/>
      <c r="F926" s="41"/>
    </row>
    <row r="927" spans="5:6" ht="18" customHeight="1">
      <c r="E927" s="3"/>
      <c r="F927" s="41"/>
    </row>
    <row r="928" spans="5:6" ht="18" customHeight="1">
      <c r="E928" s="3"/>
      <c r="F928" s="41"/>
    </row>
    <row r="929" spans="5:6" ht="18" customHeight="1">
      <c r="E929" s="3"/>
      <c r="F929" s="41"/>
    </row>
    <row r="930" spans="5:6" ht="18" customHeight="1">
      <c r="E930" s="3"/>
      <c r="F930" s="41"/>
    </row>
    <row r="931" spans="5:6" ht="18" customHeight="1">
      <c r="E931" s="3"/>
      <c r="F931" s="41"/>
    </row>
    <row r="932" spans="5:6" ht="18" customHeight="1">
      <c r="E932" s="3"/>
      <c r="F932" s="41"/>
    </row>
    <row r="933" spans="5:6" ht="18" customHeight="1">
      <c r="E933" s="3"/>
      <c r="F933" s="41"/>
    </row>
    <row r="934" spans="5:6" ht="18" customHeight="1">
      <c r="E934" s="3"/>
      <c r="F934" s="41"/>
    </row>
    <row r="935" spans="5:6" ht="18" customHeight="1">
      <c r="E935" s="3"/>
      <c r="F935" s="41"/>
    </row>
    <row r="936" spans="5:6" ht="18" customHeight="1">
      <c r="E936" s="3"/>
      <c r="F936" s="41"/>
    </row>
    <row r="937" spans="5:6" ht="18" customHeight="1">
      <c r="E937" s="3"/>
      <c r="F937" s="41"/>
    </row>
    <row r="938" spans="5:6" ht="18" customHeight="1">
      <c r="E938" s="3"/>
      <c r="F938" s="41"/>
    </row>
    <row r="939" spans="5:6" ht="18" customHeight="1">
      <c r="E939" s="3"/>
      <c r="F939" s="41"/>
    </row>
    <row r="940" spans="5:6" ht="18" customHeight="1">
      <c r="E940" s="3"/>
      <c r="F940" s="41"/>
    </row>
    <row r="941" spans="5:6" ht="18" customHeight="1">
      <c r="E941" s="3"/>
      <c r="F941" s="41"/>
    </row>
    <row r="942" spans="5:6" ht="18" customHeight="1">
      <c r="E942" s="3"/>
      <c r="F942" s="41"/>
    </row>
    <row r="943" spans="5:6" ht="18" customHeight="1">
      <c r="E943" s="3"/>
      <c r="F943" s="41"/>
    </row>
    <row r="944" spans="5:6" ht="18" customHeight="1">
      <c r="E944" s="3"/>
      <c r="F944" s="41"/>
    </row>
    <row r="945" spans="5:6" ht="18" customHeight="1">
      <c r="E945" s="3"/>
      <c r="F945" s="41"/>
    </row>
    <row r="946" spans="5:6" ht="18" customHeight="1">
      <c r="E946" s="3"/>
      <c r="F946" s="41"/>
    </row>
    <row r="947" spans="5:6" ht="18" customHeight="1">
      <c r="E947" s="3"/>
      <c r="F947" s="41"/>
    </row>
    <row r="948" spans="5:6" ht="18" customHeight="1">
      <c r="E948" s="3"/>
      <c r="F948" s="41"/>
    </row>
    <row r="949" spans="5:6" ht="18" customHeight="1">
      <c r="E949" s="3"/>
      <c r="F949" s="41"/>
    </row>
    <row r="950" spans="5:6" ht="18" customHeight="1">
      <c r="E950" s="3"/>
      <c r="F950" s="41"/>
    </row>
    <row r="951" spans="5:6" ht="18" customHeight="1">
      <c r="E951" s="3"/>
      <c r="F951" s="41"/>
    </row>
    <row r="952" spans="5:6" ht="18" customHeight="1">
      <c r="E952" s="3"/>
      <c r="F952" s="41"/>
    </row>
    <row r="953" spans="5:6" ht="18" customHeight="1">
      <c r="E953" s="3"/>
      <c r="F953" s="41"/>
    </row>
    <row r="954" spans="5:6" ht="18" customHeight="1">
      <c r="E954" s="3"/>
      <c r="F954" s="41"/>
    </row>
    <row r="955" spans="5:6" ht="18" customHeight="1">
      <c r="E955" s="3"/>
      <c r="F955" s="41"/>
    </row>
    <row r="956" spans="5:6" ht="18" customHeight="1">
      <c r="E956" s="3"/>
      <c r="F956" s="41"/>
    </row>
    <row r="957" spans="5:6" ht="18" customHeight="1">
      <c r="E957" s="3"/>
      <c r="F957" s="41"/>
    </row>
    <row r="958" spans="5:6" ht="18" customHeight="1">
      <c r="E958" s="3"/>
      <c r="F958" s="41"/>
    </row>
    <row r="959" spans="5:6" ht="18" customHeight="1">
      <c r="E959" s="3"/>
      <c r="F959" s="41"/>
    </row>
    <row r="960" spans="5:6" ht="18" customHeight="1">
      <c r="E960" s="3"/>
      <c r="F960" s="41"/>
    </row>
    <row r="961" spans="5:6" ht="18" customHeight="1">
      <c r="E961" s="3"/>
      <c r="F961" s="41"/>
    </row>
    <row r="962" spans="5:6" ht="18" customHeight="1">
      <c r="E962" s="3"/>
      <c r="F962" s="41"/>
    </row>
    <row r="963" spans="5:6" ht="18" customHeight="1">
      <c r="E963" s="3"/>
      <c r="F963" s="41"/>
    </row>
    <row r="964" spans="5:6" ht="18" customHeight="1">
      <c r="E964" s="3"/>
      <c r="F964" s="41"/>
    </row>
    <row r="965" spans="5:6" ht="18" customHeight="1">
      <c r="E965" s="3"/>
      <c r="F965" s="41"/>
    </row>
    <row r="966" spans="5:6" ht="18" customHeight="1">
      <c r="E966" s="3"/>
      <c r="F966" s="41"/>
    </row>
    <row r="967" spans="5:6" ht="18" customHeight="1">
      <c r="E967" s="3"/>
      <c r="F967" s="41"/>
    </row>
    <row r="968" spans="5:6" ht="18" customHeight="1">
      <c r="E968" s="3"/>
      <c r="F968" s="41"/>
    </row>
    <row r="969" spans="5:6" ht="18" customHeight="1">
      <c r="E969" s="3"/>
      <c r="F969" s="41"/>
    </row>
    <row r="970" spans="5:6" ht="18" customHeight="1">
      <c r="E970" s="3"/>
      <c r="F970" s="41"/>
    </row>
    <row r="971" spans="5:6" ht="18" customHeight="1">
      <c r="E971" s="3"/>
      <c r="F971" s="41"/>
    </row>
    <row r="972" spans="5:6" ht="18" customHeight="1">
      <c r="E972" s="3"/>
      <c r="F972" s="41"/>
    </row>
    <row r="973" spans="5:6" ht="18" customHeight="1">
      <c r="E973" s="3"/>
      <c r="F973" s="41"/>
    </row>
    <row r="974" spans="5:6" ht="18" customHeight="1">
      <c r="E974" s="3"/>
      <c r="F974" s="41"/>
    </row>
    <row r="975" spans="5:6" ht="18" customHeight="1">
      <c r="E975" s="3"/>
      <c r="F975" s="41"/>
    </row>
    <row r="976" spans="5:6" ht="18" customHeight="1">
      <c r="E976" s="3"/>
      <c r="F976" s="41"/>
    </row>
    <row r="977" spans="5:6" ht="18" customHeight="1">
      <c r="E977" s="3"/>
      <c r="F977" s="41"/>
    </row>
    <row r="978" spans="5:6" ht="18" customHeight="1">
      <c r="E978" s="3"/>
      <c r="F978" s="41"/>
    </row>
  </sheetData>
  <phoneticPr fontId="4" type="noConversion"/>
  <conditionalFormatting sqref="D1">
    <cfRule type="cellIs" dxfId="139" priority="7" operator="equal">
      <formula>0</formula>
    </cfRule>
  </conditionalFormatting>
  <conditionalFormatting sqref="F1:L1">
    <cfRule type="cellIs" dxfId="138" priority="1" operator="equal">
      <formula>0</formula>
    </cfRule>
  </conditionalFormatting>
  <hyperlinks>
    <hyperlink ref="L3" r:id="rId1" xr:uid="{32FA136F-4DEB-4A30-8426-D970093F3A5A}"/>
  </hyperlinks>
  <pageMargins left="0.7" right="0.7" top="0.75" bottom="0.75" header="0.3" footer="0.3"/>
  <pageSetup paperSize="9" orientation="portrait"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2"/>
  <dimension ref="A1:J853"/>
  <sheetViews>
    <sheetView zoomScaleNormal="100" workbookViewId="0">
      <pane ySplit="1" topLeftCell="A2" activePane="bottomLeft" state="frozen"/>
      <selection pane="bottomLeft" activeCell="A2" sqref="A2"/>
      <selection activeCell="XEK27" sqref="XEK27:XEL27"/>
    </sheetView>
  </sheetViews>
  <sheetFormatPr defaultColWidth="10.875" defaultRowHeight="18" customHeight="1"/>
  <cols>
    <col min="1" max="1" width="13" style="7" customWidth="1"/>
    <col min="2" max="2" width="10.125" style="7" customWidth="1"/>
    <col min="3" max="3" width="17.625" style="40" customWidth="1"/>
    <col min="4" max="4" width="28.125" style="40" bestFit="1" customWidth="1"/>
    <col min="5" max="5" width="27" style="40" customWidth="1"/>
    <col min="6" max="6" width="28.375" style="40" customWidth="1"/>
    <col min="7" max="7" width="32.125" style="147" bestFit="1" customWidth="1"/>
    <col min="8" max="8" width="27.375" style="40" hidden="1" customWidth="1"/>
    <col min="9" max="9" width="29" style="149" customWidth="1"/>
    <col min="10" max="10" width="255.5" style="41" bestFit="1" customWidth="1"/>
    <col min="11" max="16384" width="10.875" style="40"/>
  </cols>
  <sheetData>
    <row r="1" spans="1:10" s="6" customFormat="1" ht="18" customHeight="1">
      <c r="A1" s="93" t="s">
        <v>76</v>
      </c>
      <c r="B1" s="93" t="s">
        <v>77</v>
      </c>
      <c r="C1" s="93" t="s">
        <v>0</v>
      </c>
      <c r="D1" s="8" t="s">
        <v>191</v>
      </c>
      <c r="E1" s="93" t="s">
        <v>192</v>
      </c>
      <c r="F1" s="8" t="s">
        <v>193</v>
      </c>
      <c r="G1" s="120" t="s">
        <v>78</v>
      </c>
      <c r="H1" s="8" t="s">
        <v>79</v>
      </c>
      <c r="I1" s="126" t="s">
        <v>194</v>
      </c>
      <c r="J1" s="99" t="s">
        <v>74</v>
      </c>
    </row>
    <row r="2" spans="1:10" ht="18" customHeight="1">
      <c r="A2" s="7" t="s">
        <v>213</v>
      </c>
      <c r="B2" s="51" t="s">
        <v>213</v>
      </c>
      <c r="C2" s="40" t="s">
        <v>41</v>
      </c>
      <c r="D2" s="28" t="s">
        <v>213</v>
      </c>
      <c r="E2" s="28" t="s">
        <v>213</v>
      </c>
      <c r="F2" s="28" t="s">
        <v>213</v>
      </c>
      <c r="G2" s="28" t="s">
        <v>213</v>
      </c>
      <c r="H2" s="29"/>
      <c r="I2" s="134" t="e">
        <f>InternetAdvertising[[#This Row],[Total Revenue (Millions NOK)]]/('Total Revenue (Millions)'!#REF!)*100</f>
        <v>#VALUE!</v>
      </c>
      <c r="J2" s="106" t="s">
        <v>419</v>
      </c>
    </row>
    <row r="3" spans="1:10" ht="18" customHeight="1">
      <c r="E3" s="41"/>
      <c r="F3" s="48"/>
    </row>
    <row r="4" spans="1:10" ht="18" customHeight="1">
      <c r="E4" s="41"/>
      <c r="F4" s="48"/>
    </row>
    <row r="5" spans="1:10" ht="18" customHeight="1">
      <c r="E5" s="41"/>
      <c r="F5" s="48"/>
    </row>
    <row r="6" spans="1:10" ht="18" customHeight="1">
      <c r="E6" s="41"/>
      <c r="F6" s="48"/>
    </row>
    <row r="7" spans="1:10" ht="18" customHeight="1">
      <c r="E7" s="41"/>
      <c r="F7" s="48"/>
    </row>
    <row r="8" spans="1:10" ht="18" customHeight="1">
      <c r="E8" s="41"/>
      <c r="F8" s="48"/>
    </row>
    <row r="9" spans="1:10" ht="18" customHeight="1">
      <c r="E9" s="41"/>
      <c r="F9" s="48"/>
    </row>
    <row r="10" spans="1:10" ht="18" customHeight="1">
      <c r="E10" s="41"/>
      <c r="F10" s="48"/>
    </row>
    <row r="11" spans="1:10" ht="18" customHeight="1">
      <c r="E11" s="41"/>
      <c r="F11" s="48"/>
    </row>
    <row r="12" spans="1:10" ht="18" customHeight="1">
      <c r="E12" s="41"/>
      <c r="F12" s="53"/>
    </row>
    <row r="13" spans="1:10" ht="18" customHeight="1">
      <c r="E13" s="41"/>
      <c r="F13" s="48"/>
    </row>
    <row r="14" spans="1:10" ht="18" customHeight="1">
      <c r="E14" s="41"/>
      <c r="F14" s="48"/>
    </row>
    <row r="15" spans="1:10" ht="18" customHeight="1">
      <c r="E15" s="41"/>
      <c r="F15" s="48"/>
    </row>
    <row r="16" spans="1:10" ht="18" customHeight="1">
      <c r="E16" s="41"/>
      <c r="F16" s="53"/>
    </row>
    <row r="17" spans="5:6" ht="18" customHeight="1">
      <c r="E17" s="41"/>
      <c r="F17" s="53"/>
    </row>
    <row r="18" spans="5:6" ht="18" customHeight="1">
      <c r="E18" s="41"/>
      <c r="F18" s="53"/>
    </row>
    <row r="19" spans="5:6" ht="18" customHeight="1">
      <c r="E19" s="41"/>
      <c r="F19" s="53"/>
    </row>
    <row r="20" spans="5:6" ht="18" customHeight="1">
      <c r="E20" s="41"/>
      <c r="F20" s="53"/>
    </row>
    <row r="21" spans="5:6" ht="18" customHeight="1">
      <c r="E21" s="41"/>
      <c r="F21" s="53"/>
    </row>
    <row r="22" spans="5:6" ht="18" customHeight="1">
      <c r="E22" s="41"/>
      <c r="F22" s="53"/>
    </row>
    <row r="23" spans="5:6" ht="18" customHeight="1">
      <c r="E23" s="41"/>
      <c r="F23" s="53"/>
    </row>
    <row r="24" spans="5:6" ht="18" customHeight="1">
      <c r="E24" s="41"/>
      <c r="F24" s="53"/>
    </row>
    <row r="25" spans="5:6" ht="18" customHeight="1">
      <c r="E25" s="41"/>
      <c r="F25" s="53"/>
    </row>
    <row r="26" spans="5:6" ht="18" customHeight="1">
      <c r="E26" s="41"/>
      <c r="F26" s="53"/>
    </row>
    <row r="27" spans="5:6" ht="18" customHeight="1">
      <c r="E27" s="41"/>
      <c r="F27" s="53"/>
    </row>
    <row r="28" spans="5:6" ht="18" customHeight="1">
      <c r="E28" s="41"/>
      <c r="F28" s="53"/>
    </row>
    <row r="29" spans="5:6" ht="18" customHeight="1">
      <c r="E29" s="41"/>
      <c r="F29" s="53"/>
    </row>
    <row r="30" spans="5:6" ht="18" customHeight="1">
      <c r="E30" s="41"/>
      <c r="F30" s="53"/>
    </row>
    <row r="31" spans="5:6" ht="18" customHeight="1">
      <c r="E31" s="41"/>
      <c r="F31" s="53"/>
    </row>
    <row r="32" spans="5:6" ht="18" customHeight="1">
      <c r="E32" s="41"/>
      <c r="F32" s="53"/>
    </row>
    <row r="33" spans="5:6" ht="18" customHeight="1">
      <c r="E33" s="41"/>
      <c r="F33" s="48"/>
    </row>
    <row r="34" spans="5:6" ht="18" customHeight="1">
      <c r="E34" s="41"/>
      <c r="F34" s="48"/>
    </row>
    <row r="35" spans="5:6" ht="18" customHeight="1">
      <c r="E35" s="41"/>
      <c r="F35" s="48"/>
    </row>
    <row r="36" spans="5:6" ht="18" customHeight="1">
      <c r="E36" s="41"/>
      <c r="F36" s="48"/>
    </row>
    <row r="37" spans="5:6" ht="18" customHeight="1">
      <c r="E37" s="41"/>
      <c r="F37" s="48"/>
    </row>
    <row r="38" spans="5:6" ht="18" customHeight="1">
      <c r="E38" s="41"/>
      <c r="F38" s="48"/>
    </row>
    <row r="39" spans="5:6" ht="18" customHeight="1">
      <c r="E39" s="41"/>
      <c r="F39" s="48"/>
    </row>
    <row r="40" spans="5:6" ht="18" customHeight="1">
      <c r="E40" s="41"/>
      <c r="F40" s="48"/>
    </row>
    <row r="41" spans="5:6" ht="18" customHeight="1">
      <c r="E41" s="41"/>
      <c r="F41" s="48"/>
    </row>
    <row r="42" spans="5:6" ht="18" customHeight="1">
      <c r="E42" s="41"/>
      <c r="F42" s="48"/>
    </row>
    <row r="43" spans="5:6" ht="18" customHeight="1">
      <c r="E43" s="41"/>
      <c r="F43" s="53"/>
    </row>
    <row r="44" spans="5:6" ht="18" customHeight="1">
      <c r="E44" s="41"/>
      <c r="F44" s="48"/>
    </row>
    <row r="45" spans="5:6" ht="18" customHeight="1">
      <c r="E45" s="41"/>
      <c r="F45" s="48"/>
    </row>
    <row r="46" spans="5:6" ht="18" customHeight="1">
      <c r="E46" s="41"/>
      <c r="F46" s="48"/>
    </row>
    <row r="47" spans="5:6" ht="18" customHeight="1">
      <c r="E47" s="41"/>
      <c r="F47" s="53"/>
    </row>
    <row r="48" spans="5:6" ht="18" customHeight="1">
      <c r="E48" s="41"/>
      <c r="F48" s="53"/>
    </row>
    <row r="49" spans="5:6" ht="18" customHeight="1">
      <c r="E49" s="41"/>
      <c r="F49" s="53"/>
    </row>
    <row r="50" spans="5:6" ht="18" customHeight="1">
      <c r="E50" s="41"/>
      <c r="F50" s="53"/>
    </row>
    <row r="51" spans="5:6" ht="18" customHeight="1">
      <c r="E51" s="41"/>
      <c r="F51" s="53"/>
    </row>
    <row r="52" spans="5:6" ht="18" customHeight="1">
      <c r="E52" s="41"/>
      <c r="F52" s="53"/>
    </row>
    <row r="53" spans="5:6" ht="18" customHeight="1">
      <c r="E53" s="41"/>
      <c r="F53" s="53"/>
    </row>
    <row r="54" spans="5:6" ht="18" customHeight="1">
      <c r="E54" s="41"/>
      <c r="F54" s="53"/>
    </row>
    <row r="55" spans="5:6" ht="18" customHeight="1">
      <c r="E55" s="41"/>
      <c r="F55" s="53"/>
    </row>
    <row r="56" spans="5:6" ht="18" customHeight="1">
      <c r="E56" s="41"/>
      <c r="F56" s="53"/>
    </row>
    <row r="57" spans="5:6" ht="18" customHeight="1">
      <c r="E57" s="41"/>
      <c r="F57" s="53"/>
    </row>
    <row r="58" spans="5:6" ht="18" customHeight="1">
      <c r="E58" s="41"/>
      <c r="F58" s="53"/>
    </row>
    <row r="59" spans="5:6" ht="18" customHeight="1">
      <c r="E59" s="41"/>
      <c r="F59" s="53"/>
    </row>
    <row r="60" spans="5:6" ht="18" customHeight="1">
      <c r="E60" s="41"/>
      <c r="F60" s="53"/>
    </row>
    <row r="61" spans="5:6" ht="18" customHeight="1">
      <c r="E61" s="41"/>
      <c r="F61" s="53"/>
    </row>
    <row r="62" spans="5:6" ht="18" customHeight="1">
      <c r="E62" s="41"/>
      <c r="F62" s="53"/>
    </row>
    <row r="63" spans="5:6" ht="18" customHeight="1">
      <c r="E63" s="41"/>
      <c r="F63" s="53"/>
    </row>
    <row r="64" spans="5:6" ht="18" customHeight="1">
      <c r="E64" s="41"/>
      <c r="F64" s="48"/>
    </row>
    <row r="65" spans="5:6" ht="18" customHeight="1">
      <c r="E65" s="41"/>
      <c r="F65" s="48"/>
    </row>
    <row r="66" spans="5:6" ht="18" customHeight="1">
      <c r="E66" s="41"/>
      <c r="F66" s="48"/>
    </row>
    <row r="67" spans="5:6" ht="18" customHeight="1">
      <c r="E67" s="41"/>
      <c r="F67" s="48"/>
    </row>
    <row r="68" spans="5:6" ht="18" customHeight="1">
      <c r="E68" s="41"/>
      <c r="F68" s="48"/>
    </row>
    <row r="69" spans="5:6" ht="18" customHeight="1">
      <c r="E69" s="41"/>
      <c r="F69" s="48"/>
    </row>
    <row r="70" spans="5:6" ht="18" customHeight="1">
      <c r="E70" s="41"/>
      <c r="F70" s="48"/>
    </row>
    <row r="71" spans="5:6" ht="18" customHeight="1">
      <c r="E71" s="41"/>
      <c r="F71" s="48"/>
    </row>
    <row r="72" spans="5:6" ht="18" customHeight="1">
      <c r="E72" s="41"/>
      <c r="F72" s="48"/>
    </row>
    <row r="73" spans="5:6" ht="18" customHeight="1">
      <c r="E73" s="41"/>
      <c r="F73" s="48"/>
    </row>
    <row r="74" spans="5:6" ht="18" customHeight="1">
      <c r="E74" s="41"/>
      <c r="F74" s="53"/>
    </row>
    <row r="75" spans="5:6" ht="18" customHeight="1">
      <c r="E75" s="41"/>
      <c r="F75" s="48"/>
    </row>
    <row r="76" spans="5:6" ht="18" customHeight="1">
      <c r="E76" s="41"/>
      <c r="F76" s="48"/>
    </row>
    <row r="77" spans="5:6" ht="18" customHeight="1">
      <c r="E77" s="41"/>
      <c r="F77" s="48"/>
    </row>
    <row r="78" spans="5:6" ht="18" customHeight="1">
      <c r="E78" s="41"/>
      <c r="F78" s="53"/>
    </row>
    <row r="79" spans="5:6" ht="18" customHeight="1">
      <c r="E79" s="41"/>
      <c r="F79" s="53"/>
    </row>
    <row r="80" spans="5:6" ht="18" customHeight="1">
      <c r="E80" s="41"/>
      <c r="F80" s="53"/>
    </row>
    <row r="81" spans="5:6" ht="18" customHeight="1">
      <c r="E81" s="41"/>
      <c r="F81" s="53"/>
    </row>
    <row r="82" spans="5:6" ht="18" customHeight="1">
      <c r="E82" s="41"/>
      <c r="F82" s="53"/>
    </row>
    <row r="83" spans="5:6" ht="18" customHeight="1">
      <c r="E83" s="41"/>
      <c r="F83" s="53"/>
    </row>
    <row r="84" spans="5:6" ht="18" customHeight="1">
      <c r="E84" s="41"/>
      <c r="F84" s="53"/>
    </row>
    <row r="85" spans="5:6" ht="18" customHeight="1">
      <c r="E85" s="41"/>
      <c r="F85" s="53"/>
    </row>
    <row r="86" spans="5:6" ht="18" customHeight="1">
      <c r="E86" s="41"/>
      <c r="F86" s="53"/>
    </row>
    <row r="87" spans="5:6" ht="18" customHeight="1">
      <c r="E87" s="41"/>
      <c r="F87" s="53"/>
    </row>
    <row r="88" spans="5:6" ht="18" customHeight="1">
      <c r="E88" s="41"/>
      <c r="F88" s="53"/>
    </row>
    <row r="89" spans="5:6" ht="18" customHeight="1">
      <c r="E89" s="41"/>
      <c r="F89" s="53"/>
    </row>
    <row r="90" spans="5:6" ht="18" customHeight="1">
      <c r="E90" s="41"/>
      <c r="F90" s="53"/>
    </row>
    <row r="91" spans="5:6" ht="18" customHeight="1">
      <c r="E91" s="41"/>
      <c r="F91" s="53"/>
    </row>
    <row r="92" spans="5:6" ht="18" customHeight="1">
      <c r="E92" s="41"/>
      <c r="F92" s="53"/>
    </row>
    <row r="93" spans="5:6" ht="18" customHeight="1">
      <c r="E93" s="41"/>
      <c r="F93" s="53"/>
    </row>
    <row r="94" spans="5:6" ht="18" customHeight="1">
      <c r="E94" s="41"/>
      <c r="F94" s="53"/>
    </row>
    <row r="95" spans="5:6" ht="18" customHeight="1">
      <c r="E95" s="41"/>
      <c r="F95" s="48"/>
    </row>
    <row r="96" spans="5:6" ht="18" customHeight="1">
      <c r="E96" s="41"/>
      <c r="F96" s="48"/>
    </row>
    <row r="97" spans="5:6" ht="18" customHeight="1">
      <c r="E97" s="41"/>
      <c r="F97" s="48"/>
    </row>
    <row r="98" spans="5:6" ht="18" customHeight="1">
      <c r="E98" s="41"/>
      <c r="F98" s="48"/>
    </row>
    <row r="99" spans="5:6" ht="18" customHeight="1">
      <c r="E99" s="41"/>
      <c r="F99" s="48"/>
    </row>
    <row r="100" spans="5:6" ht="18" customHeight="1">
      <c r="E100" s="41"/>
      <c r="F100" s="48"/>
    </row>
    <row r="101" spans="5:6" ht="18" customHeight="1">
      <c r="E101" s="41"/>
      <c r="F101" s="48"/>
    </row>
    <row r="102" spans="5:6" ht="18" customHeight="1">
      <c r="E102" s="41"/>
      <c r="F102" s="48"/>
    </row>
    <row r="103" spans="5:6" ht="18" customHeight="1">
      <c r="E103" s="41"/>
      <c r="F103" s="48"/>
    </row>
    <row r="104" spans="5:6" ht="18" customHeight="1">
      <c r="E104" s="41"/>
      <c r="F104" s="48"/>
    </row>
    <row r="105" spans="5:6" ht="18" customHeight="1">
      <c r="E105" s="41"/>
      <c r="F105" s="53"/>
    </row>
    <row r="106" spans="5:6" ht="18" customHeight="1">
      <c r="E106" s="41"/>
      <c r="F106" s="48"/>
    </row>
    <row r="107" spans="5:6" ht="18" customHeight="1">
      <c r="E107" s="41"/>
      <c r="F107" s="48"/>
    </row>
    <row r="108" spans="5:6" ht="18" customHeight="1">
      <c r="E108" s="41"/>
      <c r="F108" s="48"/>
    </row>
    <row r="109" spans="5:6" ht="18" customHeight="1">
      <c r="E109" s="41"/>
      <c r="F109" s="53"/>
    </row>
    <row r="110" spans="5:6" ht="18" customHeight="1">
      <c r="E110" s="41"/>
      <c r="F110" s="53"/>
    </row>
    <row r="111" spans="5:6" ht="18" customHeight="1">
      <c r="E111" s="41"/>
      <c r="F111" s="53"/>
    </row>
    <row r="112" spans="5:6" ht="18" customHeight="1">
      <c r="E112" s="41"/>
      <c r="F112" s="53"/>
    </row>
    <row r="113" spans="5:6" ht="18" customHeight="1">
      <c r="E113" s="41"/>
      <c r="F113" s="53"/>
    </row>
    <row r="114" spans="5:6" ht="18" customHeight="1">
      <c r="E114" s="41"/>
      <c r="F114" s="53"/>
    </row>
    <row r="115" spans="5:6" ht="18" customHeight="1">
      <c r="E115" s="41"/>
      <c r="F115" s="53"/>
    </row>
    <row r="116" spans="5:6" ht="18" customHeight="1">
      <c r="E116" s="41"/>
      <c r="F116" s="53"/>
    </row>
    <row r="117" spans="5:6" ht="18" customHeight="1">
      <c r="E117" s="41"/>
      <c r="F117" s="53"/>
    </row>
    <row r="118" spans="5:6" ht="18" customHeight="1">
      <c r="E118" s="41"/>
      <c r="F118" s="53"/>
    </row>
    <row r="119" spans="5:6" ht="18" customHeight="1">
      <c r="E119" s="41"/>
      <c r="F119" s="53"/>
    </row>
    <row r="120" spans="5:6" ht="18" customHeight="1">
      <c r="E120" s="41"/>
      <c r="F120" s="53"/>
    </row>
    <row r="121" spans="5:6" ht="18" customHeight="1">
      <c r="E121" s="41"/>
      <c r="F121" s="53"/>
    </row>
    <row r="122" spans="5:6" ht="18" customHeight="1">
      <c r="E122" s="41"/>
      <c r="F122" s="53"/>
    </row>
    <row r="123" spans="5:6" ht="18" customHeight="1">
      <c r="E123" s="41"/>
      <c r="F123" s="53"/>
    </row>
    <row r="124" spans="5:6" ht="18" customHeight="1">
      <c r="E124" s="41"/>
      <c r="F124" s="53"/>
    </row>
    <row r="125" spans="5:6" ht="18" customHeight="1">
      <c r="E125" s="41"/>
      <c r="F125" s="53"/>
    </row>
    <row r="126" spans="5:6" ht="18" customHeight="1">
      <c r="E126" s="41"/>
      <c r="F126" s="48"/>
    </row>
    <row r="127" spans="5:6" ht="18" customHeight="1">
      <c r="E127" s="41"/>
      <c r="F127" s="48"/>
    </row>
    <row r="128" spans="5:6" ht="18" customHeight="1">
      <c r="E128" s="41"/>
      <c r="F128" s="48"/>
    </row>
    <row r="129" spans="5:6" ht="18" customHeight="1">
      <c r="E129" s="41"/>
      <c r="F129" s="48"/>
    </row>
    <row r="130" spans="5:6" ht="18" customHeight="1">
      <c r="E130" s="41"/>
      <c r="F130" s="48"/>
    </row>
    <row r="131" spans="5:6" ht="18" customHeight="1">
      <c r="E131" s="41"/>
      <c r="F131" s="48"/>
    </row>
    <row r="132" spans="5:6" ht="18" customHeight="1">
      <c r="E132" s="41"/>
      <c r="F132" s="48"/>
    </row>
    <row r="133" spans="5:6" ht="18" customHeight="1">
      <c r="E133" s="41"/>
      <c r="F133" s="48"/>
    </row>
    <row r="134" spans="5:6" ht="18" customHeight="1">
      <c r="E134" s="41"/>
      <c r="F134" s="48"/>
    </row>
    <row r="135" spans="5:6" ht="18" customHeight="1">
      <c r="E135" s="41"/>
      <c r="F135" s="48"/>
    </row>
    <row r="136" spans="5:6" ht="18" customHeight="1">
      <c r="E136" s="41"/>
      <c r="F136" s="53"/>
    </row>
    <row r="137" spans="5:6" ht="18" customHeight="1">
      <c r="E137" s="41"/>
      <c r="F137" s="48"/>
    </row>
    <row r="138" spans="5:6" ht="18" customHeight="1">
      <c r="E138" s="41"/>
      <c r="F138" s="48"/>
    </row>
    <row r="139" spans="5:6" ht="18" customHeight="1">
      <c r="E139" s="41"/>
      <c r="F139" s="48"/>
    </row>
    <row r="140" spans="5:6" ht="18" customHeight="1">
      <c r="E140" s="41"/>
      <c r="F140" s="53"/>
    </row>
    <row r="141" spans="5:6" ht="18" customHeight="1">
      <c r="E141" s="41"/>
      <c r="F141" s="53"/>
    </row>
    <row r="142" spans="5:6" ht="18" customHeight="1">
      <c r="E142" s="41"/>
      <c r="F142" s="53"/>
    </row>
    <row r="143" spans="5:6" ht="18" customHeight="1">
      <c r="E143" s="41"/>
      <c r="F143" s="53"/>
    </row>
    <row r="144" spans="5:6" ht="18" customHeight="1">
      <c r="E144" s="41"/>
      <c r="F144" s="53"/>
    </row>
    <row r="145" spans="5:6" ht="18" customHeight="1">
      <c r="E145" s="41"/>
      <c r="F145" s="53"/>
    </row>
    <row r="146" spans="5:6" ht="18" customHeight="1">
      <c r="E146" s="41"/>
      <c r="F146" s="53"/>
    </row>
    <row r="147" spans="5:6" ht="18" customHeight="1">
      <c r="E147" s="41"/>
      <c r="F147" s="53"/>
    </row>
    <row r="148" spans="5:6" ht="18" customHeight="1">
      <c r="E148" s="41"/>
      <c r="F148" s="53"/>
    </row>
    <row r="149" spans="5:6" ht="18" customHeight="1">
      <c r="E149" s="41"/>
      <c r="F149" s="53"/>
    </row>
    <row r="150" spans="5:6" ht="18" customHeight="1">
      <c r="E150" s="41"/>
      <c r="F150" s="53"/>
    </row>
    <row r="151" spans="5:6" ht="18" customHeight="1">
      <c r="E151" s="41"/>
      <c r="F151" s="53"/>
    </row>
    <row r="152" spans="5:6" ht="18" customHeight="1">
      <c r="E152" s="41"/>
      <c r="F152" s="53"/>
    </row>
    <row r="153" spans="5:6" ht="18" customHeight="1">
      <c r="E153" s="41"/>
      <c r="F153" s="53"/>
    </row>
    <row r="154" spans="5:6" ht="18" customHeight="1">
      <c r="E154" s="41"/>
      <c r="F154" s="53"/>
    </row>
    <row r="155" spans="5:6" ht="18" customHeight="1">
      <c r="E155" s="41"/>
      <c r="F155" s="53"/>
    </row>
    <row r="156" spans="5:6" ht="18" customHeight="1">
      <c r="E156" s="41"/>
      <c r="F156" s="53"/>
    </row>
    <row r="157" spans="5:6" ht="18" customHeight="1">
      <c r="E157" s="41"/>
      <c r="F157" s="48"/>
    </row>
    <row r="158" spans="5:6" ht="18" customHeight="1">
      <c r="E158" s="41"/>
      <c r="F158" s="48"/>
    </row>
    <row r="159" spans="5:6" ht="18" customHeight="1">
      <c r="E159" s="41"/>
      <c r="F159" s="48"/>
    </row>
    <row r="160" spans="5:6" ht="18" customHeight="1">
      <c r="E160" s="41"/>
      <c r="F160" s="48"/>
    </row>
    <row r="161" spans="5:6" ht="18" customHeight="1">
      <c r="E161" s="41"/>
      <c r="F161" s="48"/>
    </row>
    <row r="162" spans="5:6" ht="18" customHeight="1">
      <c r="E162" s="41"/>
      <c r="F162" s="48"/>
    </row>
    <row r="163" spans="5:6" ht="18" customHeight="1">
      <c r="E163" s="41"/>
      <c r="F163" s="48"/>
    </row>
    <row r="164" spans="5:6" ht="18" customHeight="1">
      <c r="E164" s="41"/>
      <c r="F164" s="48"/>
    </row>
    <row r="165" spans="5:6" ht="18" customHeight="1">
      <c r="E165" s="41"/>
      <c r="F165" s="48"/>
    </row>
    <row r="166" spans="5:6" ht="18" customHeight="1">
      <c r="E166" s="41"/>
      <c r="F166" s="48"/>
    </row>
    <row r="167" spans="5:6" ht="18" customHeight="1">
      <c r="E167" s="41"/>
      <c r="F167" s="53"/>
    </row>
    <row r="168" spans="5:6" ht="18" customHeight="1">
      <c r="E168" s="41"/>
      <c r="F168" s="48"/>
    </row>
    <row r="169" spans="5:6" ht="18" customHeight="1">
      <c r="E169" s="41"/>
      <c r="F169" s="48"/>
    </row>
    <row r="170" spans="5:6" ht="18" customHeight="1">
      <c r="E170" s="41"/>
      <c r="F170" s="48"/>
    </row>
    <row r="171" spans="5:6" ht="18" customHeight="1">
      <c r="E171" s="41"/>
      <c r="F171" s="53"/>
    </row>
    <row r="172" spans="5:6" ht="18" customHeight="1">
      <c r="E172" s="41"/>
      <c r="F172" s="53"/>
    </row>
    <row r="173" spans="5:6" ht="18" customHeight="1">
      <c r="E173" s="41"/>
      <c r="F173" s="53"/>
    </row>
    <row r="174" spans="5:6" ht="18" customHeight="1">
      <c r="E174" s="41"/>
      <c r="F174" s="53"/>
    </row>
    <row r="175" spans="5:6" ht="18" customHeight="1">
      <c r="E175" s="41"/>
      <c r="F175" s="53"/>
    </row>
    <row r="176" spans="5:6" ht="18" customHeight="1">
      <c r="E176" s="41"/>
      <c r="F176" s="53"/>
    </row>
    <row r="177" spans="5:6" ht="18" customHeight="1">
      <c r="E177" s="41"/>
      <c r="F177" s="53"/>
    </row>
    <row r="178" spans="5:6" ht="18" customHeight="1">
      <c r="E178" s="41"/>
      <c r="F178" s="53"/>
    </row>
    <row r="179" spans="5:6" ht="18" customHeight="1">
      <c r="E179" s="41"/>
      <c r="F179" s="53"/>
    </row>
    <row r="180" spans="5:6" ht="18" customHeight="1">
      <c r="E180" s="41"/>
      <c r="F180" s="53"/>
    </row>
    <row r="181" spans="5:6" ht="18" customHeight="1">
      <c r="E181" s="41"/>
      <c r="F181" s="53"/>
    </row>
    <row r="182" spans="5:6" ht="18" customHeight="1">
      <c r="E182" s="41"/>
      <c r="F182" s="53"/>
    </row>
    <row r="183" spans="5:6" ht="18" customHeight="1">
      <c r="E183" s="41"/>
      <c r="F183" s="53"/>
    </row>
    <row r="184" spans="5:6" ht="18" customHeight="1">
      <c r="E184" s="41"/>
      <c r="F184" s="53"/>
    </row>
    <row r="185" spans="5:6" ht="18" customHeight="1">
      <c r="E185" s="41"/>
      <c r="F185" s="53"/>
    </row>
    <row r="186" spans="5:6" ht="18" customHeight="1">
      <c r="E186" s="41"/>
      <c r="F186" s="53"/>
    </row>
    <row r="187" spans="5:6" ht="18" customHeight="1">
      <c r="E187" s="41"/>
      <c r="F187" s="53"/>
    </row>
    <row r="188" spans="5:6" ht="18" customHeight="1">
      <c r="E188" s="41"/>
      <c r="F188" s="48"/>
    </row>
    <row r="189" spans="5:6" ht="18" customHeight="1">
      <c r="E189" s="41"/>
      <c r="F189" s="48"/>
    </row>
    <row r="190" spans="5:6" ht="18" customHeight="1">
      <c r="E190" s="41"/>
      <c r="F190" s="48"/>
    </row>
    <row r="191" spans="5:6" ht="18" customHeight="1">
      <c r="E191" s="41"/>
      <c r="F191" s="48"/>
    </row>
    <row r="192" spans="5:6" ht="18" customHeight="1">
      <c r="E192" s="41"/>
      <c r="F192" s="48"/>
    </row>
    <row r="193" spans="5:6" ht="18" customHeight="1">
      <c r="E193" s="41"/>
      <c r="F193" s="48"/>
    </row>
    <row r="194" spans="5:6" ht="18" customHeight="1">
      <c r="E194" s="41"/>
      <c r="F194" s="48"/>
    </row>
    <row r="195" spans="5:6" ht="18" customHeight="1">
      <c r="E195" s="41"/>
      <c r="F195" s="48"/>
    </row>
    <row r="196" spans="5:6" ht="18" customHeight="1">
      <c r="E196" s="41"/>
      <c r="F196" s="48"/>
    </row>
    <row r="197" spans="5:6" ht="18" customHeight="1">
      <c r="E197" s="41"/>
      <c r="F197" s="48"/>
    </row>
    <row r="198" spans="5:6" ht="18" customHeight="1">
      <c r="E198" s="41"/>
      <c r="F198" s="53"/>
    </row>
    <row r="199" spans="5:6" ht="18" customHeight="1">
      <c r="E199" s="41"/>
      <c r="F199" s="48"/>
    </row>
    <row r="200" spans="5:6" ht="18" customHeight="1">
      <c r="E200" s="41"/>
      <c r="F200" s="48"/>
    </row>
    <row r="201" spans="5:6" ht="18" customHeight="1">
      <c r="E201" s="41"/>
      <c r="F201" s="48"/>
    </row>
    <row r="202" spans="5:6" ht="18" customHeight="1">
      <c r="E202" s="41"/>
      <c r="F202" s="53"/>
    </row>
    <row r="203" spans="5:6" ht="18" customHeight="1">
      <c r="E203" s="41"/>
      <c r="F203" s="53"/>
    </row>
    <row r="204" spans="5:6" ht="18" customHeight="1">
      <c r="E204" s="41"/>
      <c r="F204" s="53"/>
    </row>
    <row r="205" spans="5:6" ht="18" customHeight="1">
      <c r="E205" s="41"/>
      <c r="F205" s="53"/>
    </row>
    <row r="206" spans="5:6" ht="18" customHeight="1">
      <c r="E206" s="41"/>
      <c r="F206" s="53"/>
    </row>
    <row r="207" spans="5:6" ht="18" customHeight="1">
      <c r="E207" s="41"/>
      <c r="F207" s="53"/>
    </row>
    <row r="208" spans="5:6" ht="18" customHeight="1">
      <c r="E208" s="41"/>
      <c r="F208" s="53"/>
    </row>
    <row r="209" spans="5:6" ht="18" customHeight="1">
      <c r="E209" s="41"/>
      <c r="F209" s="53"/>
    </row>
    <row r="210" spans="5:6" ht="18" customHeight="1">
      <c r="E210" s="41"/>
      <c r="F210" s="53"/>
    </row>
    <row r="211" spans="5:6" ht="18" customHeight="1">
      <c r="E211" s="41"/>
      <c r="F211" s="53"/>
    </row>
    <row r="212" spans="5:6" ht="18" customHeight="1">
      <c r="E212" s="41"/>
      <c r="F212" s="53"/>
    </row>
    <row r="213" spans="5:6" ht="18" customHeight="1">
      <c r="E213" s="41"/>
      <c r="F213" s="53"/>
    </row>
    <row r="214" spans="5:6" ht="18" customHeight="1">
      <c r="E214" s="41"/>
      <c r="F214" s="53"/>
    </row>
    <row r="215" spans="5:6" ht="18" customHeight="1">
      <c r="E215" s="41"/>
      <c r="F215" s="53"/>
    </row>
    <row r="216" spans="5:6" ht="18" customHeight="1">
      <c r="E216" s="41"/>
      <c r="F216" s="53"/>
    </row>
    <row r="217" spans="5:6" ht="18" customHeight="1">
      <c r="E217" s="41"/>
      <c r="F217" s="53"/>
    </row>
    <row r="218" spans="5:6" ht="18" customHeight="1">
      <c r="E218" s="41"/>
      <c r="F218" s="53"/>
    </row>
    <row r="219" spans="5:6" ht="18" customHeight="1">
      <c r="E219" s="41"/>
      <c r="F219" s="48"/>
    </row>
    <row r="220" spans="5:6" ht="18" customHeight="1">
      <c r="E220" s="41"/>
      <c r="F220" s="48"/>
    </row>
    <row r="221" spans="5:6" ht="18" customHeight="1">
      <c r="E221" s="41"/>
      <c r="F221" s="48"/>
    </row>
    <row r="222" spans="5:6" ht="18" customHeight="1">
      <c r="E222" s="41"/>
      <c r="F222" s="48"/>
    </row>
    <row r="223" spans="5:6" ht="18" customHeight="1">
      <c r="E223" s="41"/>
      <c r="F223" s="48"/>
    </row>
    <row r="224" spans="5:6" ht="18" customHeight="1">
      <c r="E224" s="41"/>
      <c r="F224" s="48"/>
    </row>
    <row r="225" spans="5:6" ht="18" customHeight="1">
      <c r="E225" s="41"/>
      <c r="F225" s="48"/>
    </row>
    <row r="226" spans="5:6" ht="18" customHeight="1">
      <c r="E226" s="41"/>
      <c r="F226" s="48"/>
    </row>
    <row r="227" spans="5:6" ht="18" customHeight="1">
      <c r="E227" s="41"/>
      <c r="F227" s="48"/>
    </row>
    <row r="228" spans="5:6" ht="18" customHeight="1">
      <c r="E228" s="41"/>
      <c r="F228" s="48"/>
    </row>
    <row r="229" spans="5:6" ht="18" customHeight="1">
      <c r="E229" s="41"/>
      <c r="F229" s="53"/>
    </row>
    <row r="230" spans="5:6" ht="18" customHeight="1">
      <c r="E230" s="41"/>
      <c r="F230" s="48"/>
    </row>
    <row r="231" spans="5:6" ht="18" customHeight="1">
      <c r="E231" s="41"/>
      <c r="F231" s="48"/>
    </row>
    <row r="232" spans="5:6" ht="18" customHeight="1">
      <c r="E232" s="41"/>
      <c r="F232" s="48"/>
    </row>
    <row r="233" spans="5:6" ht="18" customHeight="1">
      <c r="E233" s="41"/>
      <c r="F233" s="53"/>
    </row>
    <row r="234" spans="5:6" ht="18" customHeight="1">
      <c r="E234" s="41"/>
      <c r="F234" s="53"/>
    </row>
    <row r="235" spans="5:6" ht="18" customHeight="1">
      <c r="E235" s="41"/>
      <c r="F235" s="53"/>
    </row>
    <row r="236" spans="5:6" ht="18" customHeight="1">
      <c r="E236" s="41"/>
      <c r="F236" s="53"/>
    </row>
    <row r="237" spans="5:6" ht="18" customHeight="1">
      <c r="E237" s="41"/>
      <c r="F237" s="53"/>
    </row>
    <row r="238" spans="5:6" ht="18" customHeight="1">
      <c r="E238" s="41"/>
      <c r="F238" s="53"/>
    </row>
    <row r="239" spans="5:6" ht="18" customHeight="1">
      <c r="E239" s="41"/>
      <c r="F239" s="53"/>
    </row>
    <row r="240" spans="5:6" ht="18" customHeight="1">
      <c r="E240" s="41"/>
      <c r="F240" s="53"/>
    </row>
    <row r="241" spans="5:6" ht="18" customHeight="1">
      <c r="E241" s="41"/>
      <c r="F241" s="53"/>
    </row>
    <row r="242" spans="5:6" ht="18" customHeight="1">
      <c r="E242" s="41"/>
      <c r="F242" s="53"/>
    </row>
    <row r="243" spans="5:6" ht="18" customHeight="1">
      <c r="E243" s="41"/>
      <c r="F243" s="53"/>
    </row>
    <row r="244" spans="5:6" ht="18" customHeight="1">
      <c r="E244" s="41"/>
      <c r="F244" s="53"/>
    </row>
    <row r="245" spans="5:6" ht="18" customHeight="1">
      <c r="E245" s="41"/>
      <c r="F245" s="53"/>
    </row>
    <row r="246" spans="5:6" ht="18" customHeight="1">
      <c r="E246" s="41"/>
      <c r="F246" s="53"/>
    </row>
    <row r="247" spans="5:6" ht="18" customHeight="1">
      <c r="E247" s="41"/>
      <c r="F247" s="53"/>
    </row>
    <row r="248" spans="5:6" ht="18" customHeight="1">
      <c r="E248" s="41"/>
      <c r="F248" s="53"/>
    </row>
    <row r="249" spans="5:6" ht="18" customHeight="1">
      <c r="E249" s="41"/>
      <c r="F249" s="53"/>
    </row>
    <row r="250" spans="5:6" ht="18" customHeight="1">
      <c r="E250" s="41"/>
      <c r="F250" s="48"/>
    </row>
    <row r="251" spans="5:6" ht="18" customHeight="1">
      <c r="E251" s="41"/>
      <c r="F251" s="48"/>
    </row>
    <row r="252" spans="5:6" ht="18" customHeight="1">
      <c r="E252" s="41"/>
      <c r="F252" s="48"/>
    </row>
    <row r="253" spans="5:6" ht="18" customHeight="1">
      <c r="E253" s="41"/>
      <c r="F253" s="48"/>
    </row>
    <row r="254" spans="5:6" ht="18" customHeight="1">
      <c r="E254" s="41"/>
      <c r="F254" s="48"/>
    </row>
    <row r="255" spans="5:6" ht="18" customHeight="1">
      <c r="E255" s="41"/>
      <c r="F255" s="48"/>
    </row>
    <row r="256" spans="5:6" ht="18" customHeight="1">
      <c r="E256" s="41"/>
      <c r="F256" s="48"/>
    </row>
    <row r="257" spans="5:6" ht="18" customHeight="1">
      <c r="E257" s="41"/>
      <c r="F257" s="48"/>
    </row>
    <row r="258" spans="5:6" ht="18" customHeight="1">
      <c r="E258" s="41"/>
      <c r="F258" s="48"/>
    </row>
    <row r="259" spans="5:6" ht="18" customHeight="1">
      <c r="E259" s="41"/>
      <c r="F259" s="48"/>
    </row>
    <row r="260" spans="5:6" ht="18" customHeight="1">
      <c r="E260" s="41"/>
      <c r="F260" s="53"/>
    </row>
    <row r="261" spans="5:6" ht="18" customHeight="1">
      <c r="E261" s="41"/>
      <c r="F261" s="48"/>
    </row>
    <row r="262" spans="5:6" ht="18" customHeight="1">
      <c r="E262" s="41"/>
      <c r="F262" s="48"/>
    </row>
    <row r="263" spans="5:6" ht="18" customHeight="1">
      <c r="E263" s="41"/>
      <c r="F263" s="48"/>
    </row>
    <row r="264" spans="5:6" ht="18" customHeight="1">
      <c r="E264" s="41"/>
      <c r="F264" s="53"/>
    </row>
    <row r="265" spans="5:6" ht="18" customHeight="1">
      <c r="E265" s="41"/>
      <c r="F265" s="53"/>
    </row>
    <row r="266" spans="5:6" ht="18" customHeight="1">
      <c r="E266" s="41"/>
      <c r="F266" s="53"/>
    </row>
    <row r="267" spans="5:6" ht="18" customHeight="1">
      <c r="E267" s="41"/>
      <c r="F267" s="53"/>
    </row>
    <row r="268" spans="5:6" ht="18" customHeight="1">
      <c r="E268" s="41"/>
      <c r="F268" s="53"/>
    </row>
    <row r="269" spans="5:6" ht="18" customHeight="1">
      <c r="E269" s="41"/>
      <c r="F269" s="53"/>
    </row>
    <row r="270" spans="5:6" ht="18" customHeight="1">
      <c r="E270" s="41"/>
      <c r="F270" s="53"/>
    </row>
    <row r="271" spans="5:6" ht="18" customHeight="1">
      <c r="E271" s="41"/>
      <c r="F271" s="53"/>
    </row>
    <row r="272" spans="5:6" ht="18" customHeight="1">
      <c r="E272" s="41"/>
      <c r="F272" s="53"/>
    </row>
    <row r="273" spans="5:6" ht="18" customHeight="1">
      <c r="E273" s="41"/>
      <c r="F273" s="53"/>
    </row>
    <row r="274" spans="5:6" ht="18" customHeight="1">
      <c r="E274" s="41"/>
      <c r="F274" s="53"/>
    </row>
    <row r="275" spans="5:6" ht="18" customHeight="1">
      <c r="E275" s="41"/>
      <c r="F275" s="53"/>
    </row>
    <row r="276" spans="5:6" ht="18" customHeight="1">
      <c r="E276" s="41"/>
      <c r="F276" s="53"/>
    </row>
    <row r="277" spans="5:6" ht="18" customHeight="1">
      <c r="E277" s="41"/>
      <c r="F277" s="53"/>
    </row>
    <row r="278" spans="5:6" ht="18" customHeight="1">
      <c r="E278" s="41"/>
      <c r="F278" s="53"/>
    </row>
    <row r="279" spans="5:6" ht="18" customHeight="1">
      <c r="E279" s="41"/>
      <c r="F279" s="53"/>
    </row>
    <row r="280" spans="5:6" ht="18" customHeight="1">
      <c r="E280" s="41"/>
      <c r="F280" s="53"/>
    </row>
    <row r="281" spans="5:6" ht="18" customHeight="1">
      <c r="E281" s="41"/>
      <c r="F281" s="48"/>
    </row>
    <row r="282" spans="5:6" ht="18" customHeight="1">
      <c r="E282" s="41"/>
      <c r="F282" s="48"/>
    </row>
    <row r="283" spans="5:6" ht="18" customHeight="1">
      <c r="E283" s="41"/>
      <c r="F283" s="48"/>
    </row>
    <row r="284" spans="5:6" ht="18" customHeight="1">
      <c r="E284" s="41"/>
      <c r="F284" s="48"/>
    </row>
    <row r="285" spans="5:6" ht="18" customHeight="1">
      <c r="E285" s="41"/>
      <c r="F285" s="48"/>
    </row>
    <row r="286" spans="5:6" ht="18" customHeight="1">
      <c r="E286" s="41"/>
      <c r="F286" s="48"/>
    </row>
    <row r="287" spans="5:6" ht="18" customHeight="1">
      <c r="E287" s="41"/>
      <c r="F287" s="48"/>
    </row>
    <row r="288" spans="5:6" ht="18" customHeight="1">
      <c r="E288" s="41"/>
      <c r="F288" s="48"/>
    </row>
    <row r="289" spans="5:6" ht="18" customHeight="1">
      <c r="E289" s="41"/>
      <c r="F289" s="48"/>
    </row>
    <row r="290" spans="5:6" ht="18" customHeight="1">
      <c r="E290" s="41"/>
      <c r="F290" s="48"/>
    </row>
    <row r="291" spans="5:6" ht="18" customHeight="1">
      <c r="E291" s="41"/>
      <c r="F291" s="53"/>
    </row>
    <row r="292" spans="5:6" ht="18" customHeight="1">
      <c r="E292" s="41"/>
      <c r="F292" s="48"/>
    </row>
    <row r="293" spans="5:6" ht="18" customHeight="1">
      <c r="E293" s="41"/>
      <c r="F293" s="48"/>
    </row>
    <row r="294" spans="5:6" ht="18" customHeight="1">
      <c r="E294" s="41"/>
      <c r="F294" s="48"/>
    </row>
    <row r="295" spans="5:6" ht="18" customHeight="1">
      <c r="E295" s="41"/>
      <c r="F295" s="53"/>
    </row>
    <row r="296" spans="5:6" ht="18" customHeight="1">
      <c r="E296" s="41"/>
      <c r="F296" s="53"/>
    </row>
    <row r="297" spans="5:6" ht="18" customHeight="1">
      <c r="E297" s="41"/>
      <c r="F297" s="53"/>
    </row>
    <row r="298" spans="5:6" ht="18" customHeight="1">
      <c r="E298" s="41"/>
      <c r="F298" s="53"/>
    </row>
    <row r="299" spans="5:6" ht="18" customHeight="1">
      <c r="E299" s="41"/>
      <c r="F299" s="53"/>
    </row>
    <row r="300" spans="5:6" ht="18" customHeight="1">
      <c r="E300" s="41"/>
      <c r="F300" s="53"/>
    </row>
    <row r="301" spans="5:6" ht="18" customHeight="1">
      <c r="E301" s="41"/>
      <c r="F301" s="53"/>
    </row>
    <row r="302" spans="5:6" ht="18" customHeight="1">
      <c r="E302" s="41"/>
      <c r="F302" s="53"/>
    </row>
    <row r="303" spans="5:6" ht="18" customHeight="1">
      <c r="E303" s="41"/>
      <c r="F303" s="53"/>
    </row>
    <row r="304" spans="5:6" ht="18" customHeight="1">
      <c r="E304" s="41"/>
      <c r="F304" s="53"/>
    </row>
    <row r="305" spans="5:6" ht="18" customHeight="1">
      <c r="E305" s="41"/>
      <c r="F305" s="53"/>
    </row>
    <row r="306" spans="5:6" ht="18" customHeight="1">
      <c r="E306" s="41"/>
      <c r="F306" s="53"/>
    </row>
    <row r="307" spans="5:6" ht="18" customHeight="1">
      <c r="E307" s="41"/>
      <c r="F307" s="53"/>
    </row>
    <row r="308" spans="5:6" ht="18" customHeight="1">
      <c r="E308" s="41"/>
      <c r="F308" s="53"/>
    </row>
    <row r="309" spans="5:6" ht="18" customHeight="1">
      <c r="E309" s="41"/>
      <c r="F309" s="53"/>
    </row>
    <row r="310" spans="5:6" ht="18" customHeight="1">
      <c r="E310" s="41"/>
      <c r="F310" s="53"/>
    </row>
    <row r="311" spans="5:6" ht="18" customHeight="1">
      <c r="E311" s="41"/>
      <c r="F311" s="53"/>
    </row>
    <row r="312" spans="5:6" ht="18" customHeight="1">
      <c r="E312" s="41"/>
      <c r="F312" s="48"/>
    </row>
    <row r="313" spans="5:6" ht="18" customHeight="1">
      <c r="E313" s="41"/>
      <c r="F313" s="48"/>
    </row>
    <row r="314" spans="5:6" ht="18" customHeight="1">
      <c r="E314" s="41"/>
      <c r="F314" s="48"/>
    </row>
    <row r="315" spans="5:6" ht="18" customHeight="1">
      <c r="E315" s="41"/>
      <c r="F315" s="48"/>
    </row>
    <row r="316" spans="5:6" ht="18" customHeight="1">
      <c r="E316" s="41"/>
      <c r="F316" s="48"/>
    </row>
    <row r="317" spans="5:6" ht="18" customHeight="1">
      <c r="E317" s="41"/>
      <c r="F317" s="48"/>
    </row>
    <row r="318" spans="5:6" ht="18" customHeight="1">
      <c r="E318" s="41"/>
      <c r="F318" s="48"/>
    </row>
    <row r="319" spans="5:6" ht="18" customHeight="1">
      <c r="E319" s="41"/>
      <c r="F319" s="48"/>
    </row>
    <row r="320" spans="5:6" ht="18" customHeight="1">
      <c r="E320" s="41"/>
      <c r="F320" s="48"/>
    </row>
    <row r="321" spans="5:6" ht="18" customHeight="1">
      <c r="E321" s="41"/>
      <c r="F321" s="48"/>
    </row>
    <row r="322" spans="5:6" ht="18" customHeight="1">
      <c r="E322" s="41"/>
      <c r="F322" s="53"/>
    </row>
    <row r="323" spans="5:6" ht="18" customHeight="1">
      <c r="E323" s="41"/>
      <c r="F323" s="48"/>
    </row>
    <row r="324" spans="5:6" ht="18" customHeight="1">
      <c r="E324" s="41"/>
      <c r="F324" s="48"/>
    </row>
    <row r="325" spans="5:6" ht="18" customHeight="1">
      <c r="E325" s="41"/>
      <c r="F325" s="48"/>
    </row>
    <row r="326" spans="5:6" ht="18" customHeight="1">
      <c r="E326" s="41"/>
      <c r="F326" s="53"/>
    </row>
    <row r="327" spans="5:6" ht="18" customHeight="1">
      <c r="E327" s="41"/>
      <c r="F327" s="53"/>
    </row>
    <row r="328" spans="5:6" ht="18" customHeight="1">
      <c r="E328" s="41"/>
      <c r="F328" s="53"/>
    </row>
    <row r="329" spans="5:6" ht="18" customHeight="1">
      <c r="E329" s="41"/>
      <c r="F329" s="53"/>
    </row>
    <row r="330" spans="5:6" ht="18" customHeight="1">
      <c r="E330" s="41"/>
      <c r="F330" s="53"/>
    </row>
    <row r="331" spans="5:6" ht="18" customHeight="1">
      <c r="E331" s="41"/>
      <c r="F331" s="53"/>
    </row>
    <row r="332" spans="5:6" ht="18" customHeight="1">
      <c r="E332" s="41"/>
      <c r="F332" s="53"/>
    </row>
    <row r="333" spans="5:6" ht="18" customHeight="1">
      <c r="E333" s="41"/>
      <c r="F333" s="53"/>
    </row>
    <row r="334" spans="5:6" ht="18" customHeight="1">
      <c r="E334" s="41"/>
      <c r="F334" s="53"/>
    </row>
    <row r="335" spans="5:6" ht="18" customHeight="1">
      <c r="E335" s="41"/>
      <c r="F335" s="53"/>
    </row>
    <row r="336" spans="5:6" ht="18" customHeight="1">
      <c r="E336" s="41"/>
      <c r="F336" s="53"/>
    </row>
    <row r="337" spans="5:6" ht="18" customHeight="1">
      <c r="E337" s="41"/>
      <c r="F337" s="53"/>
    </row>
    <row r="338" spans="5:6" ht="18" customHeight="1">
      <c r="E338" s="41"/>
      <c r="F338" s="53"/>
    </row>
    <row r="339" spans="5:6" ht="18" customHeight="1">
      <c r="E339" s="41"/>
      <c r="F339" s="53"/>
    </row>
    <row r="340" spans="5:6" ht="18" customHeight="1">
      <c r="E340" s="41"/>
      <c r="F340" s="53"/>
    </row>
    <row r="341" spans="5:6" ht="18" customHeight="1">
      <c r="E341" s="41"/>
      <c r="F341" s="53"/>
    </row>
    <row r="342" spans="5:6" ht="18" customHeight="1">
      <c r="E342" s="41"/>
      <c r="F342" s="53"/>
    </row>
    <row r="343" spans="5:6" ht="18" customHeight="1">
      <c r="E343" s="41"/>
      <c r="F343" s="48"/>
    </row>
    <row r="344" spans="5:6" ht="18" customHeight="1">
      <c r="E344" s="41"/>
      <c r="F344" s="48"/>
    </row>
    <row r="345" spans="5:6" ht="18" customHeight="1">
      <c r="E345" s="41"/>
      <c r="F345" s="48"/>
    </row>
    <row r="346" spans="5:6" ht="18" customHeight="1">
      <c r="E346" s="41"/>
      <c r="F346" s="48"/>
    </row>
    <row r="347" spans="5:6" ht="18" customHeight="1">
      <c r="E347" s="41"/>
      <c r="F347" s="48"/>
    </row>
    <row r="348" spans="5:6" ht="18" customHeight="1">
      <c r="E348" s="41"/>
      <c r="F348" s="48"/>
    </row>
    <row r="349" spans="5:6" ht="18" customHeight="1">
      <c r="E349" s="41"/>
      <c r="F349" s="48"/>
    </row>
    <row r="350" spans="5:6" ht="18" customHeight="1">
      <c r="E350" s="41"/>
      <c r="F350" s="48"/>
    </row>
    <row r="351" spans="5:6" ht="18" customHeight="1">
      <c r="E351" s="41"/>
      <c r="F351" s="48"/>
    </row>
    <row r="352" spans="5:6" ht="18" customHeight="1">
      <c r="E352" s="41"/>
      <c r="F352" s="48"/>
    </row>
    <row r="353" spans="5:6" ht="18" customHeight="1">
      <c r="E353" s="41"/>
      <c r="F353" s="53"/>
    </row>
    <row r="354" spans="5:6" ht="18" customHeight="1">
      <c r="E354" s="41"/>
      <c r="F354" s="48"/>
    </row>
    <row r="355" spans="5:6" ht="18" customHeight="1">
      <c r="E355" s="41"/>
      <c r="F355" s="48"/>
    </row>
    <row r="356" spans="5:6" ht="18" customHeight="1">
      <c r="E356" s="41"/>
      <c r="F356" s="48"/>
    </row>
    <row r="357" spans="5:6" ht="18" customHeight="1">
      <c r="E357" s="41"/>
      <c r="F357" s="53"/>
    </row>
    <row r="358" spans="5:6" ht="18" customHeight="1">
      <c r="E358" s="41"/>
      <c r="F358" s="53"/>
    </row>
    <row r="359" spans="5:6" ht="18" customHeight="1">
      <c r="E359" s="41"/>
      <c r="F359" s="53"/>
    </row>
    <row r="360" spans="5:6" ht="18" customHeight="1">
      <c r="E360" s="41"/>
      <c r="F360" s="53"/>
    </row>
    <row r="361" spans="5:6" ht="18" customHeight="1">
      <c r="E361" s="41"/>
      <c r="F361" s="53"/>
    </row>
    <row r="362" spans="5:6" ht="18" customHeight="1">
      <c r="E362" s="41"/>
      <c r="F362" s="53"/>
    </row>
    <row r="363" spans="5:6" ht="18" customHeight="1">
      <c r="E363" s="41"/>
      <c r="F363" s="53"/>
    </row>
    <row r="364" spans="5:6" ht="18" customHeight="1">
      <c r="E364" s="41"/>
      <c r="F364" s="53"/>
    </row>
    <row r="365" spans="5:6" ht="18" customHeight="1">
      <c r="E365" s="41"/>
      <c r="F365" s="53"/>
    </row>
    <row r="366" spans="5:6" ht="18" customHeight="1">
      <c r="E366" s="41"/>
      <c r="F366" s="53"/>
    </row>
    <row r="367" spans="5:6" ht="18" customHeight="1">
      <c r="E367" s="41"/>
      <c r="F367" s="53"/>
    </row>
    <row r="368" spans="5:6" ht="18" customHeight="1">
      <c r="E368" s="41"/>
      <c r="F368" s="53"/>
    </row>
    <row r="369" spans="5:6" ht="18" customHeight="1">
      <c r="E369" s="41"/>
      <c r="F369" s="53"/>
    </row>
    <row r="370" spans="5:6" ht="18" customHeight="1">
      <c r="E370" s="41"/>
      <c r="F370" s="53"/>
    </row>
    <row r="371" spans="5:6" ht="18" customHeight="1">
      <c r="E371" s="41"/>
      <c r="F371" s="53"/>
    </row>
    <row r="372" spans="5:6" ht="18" customHeight="1">
      <c r="E372" s="41"/>
      <c r="F372" s="53"/>
    </row>
    <row r="373" spans="5:6" ht="18" customHeight="1">
      <c r="E373" s="41"/>
      <c r="F373" s="53"/>
    </row>
    <row r="374" spans="5:6" ht="18" customHeight="1">
      <c r="E374" s="41"/>
      <c r="F374" s="48"/>
    </row>
    <row r="375" spans="5:6" ht="18" customHeight="1">
      <c r="E375" s="41"/>
      <c r="F375" s="48"/>
    </row>
    <row r="376" spans="5:6" ht="18" customHeight="1">
      <c r="E376" s="41"/>
      <c r="F376" s="48"/>
    </row>
    <row r="377" spans="5:6" ht="18" customHeight="1">
      <c r="E377" s="41"/>
      <c r="F377" s="48"/>
    </row>
    <row r="378" spans="5:6" ht="18" customHeight="1">
      <c r="E378" s="41"/>
      <c r="F378" s="48"/>
    </row>
    <row r="379" spans="5:6" ht="18" customHeight="1">
      <c r="E379" s="41"/>
      <c r="F379" s="48"/>
    </row>
    <row r="380" spans="5:6" ht="18" customHeight="1">
      <c r="E380" s="41"/>
      <c r="F380" s="48"/>
    </row>
    <row r="381" spans="5:6" ht="18" customHeight="1">
      <c r="E381" s="41"/>
      <c r="F381" s="48"/>
    </row>
    <row r="382" spans="5:6" ht="18" customHeight="1">
      <c r="E382" s="41"/>
      <c r="F382" s="48"/>
    </row>
    <row r="383" spans="5:6" ht="18" customHeight="1">
      <c r="E383" s="41"/>
      <c r="F383" s="48"/>
    </row>
    <row r="384" spans="5:6" ht="18" customHeight="1">
      <c r="E384" s="41"/>
      <c r="F384" s="53"/>
    </row>
    <row r="385" spans="5:6" ht="18" customHeight="1">
      <c r="E385" s="41"/>
      <c r="F385" s="48"/>
    </row>
    <row r="386" spans="5:6" ht="18" customHeight="1">
      <c r="E386" s="41"/>
      <c r="F386" s="48"/>
    </row>
    <row r="387" spans="5:6" ht="18" customHeight="1">
      <c r="E387" s="41"/>
      <c r="F387" s="48"/>
    </row>
    <row r="388" spans="5:6" ht="18" customHeight="1">
      <c r="E388" s="41"/>
      <c r="F388" s="53"/>
    </row>
    <row r="389" spans="5:6" ht="18" customHeight="1">
      <c r="E389" s="41"/>
      <c r="F389" s="53"/>
    </row>
    <row r="390" spans="5:6" ht="18" customHeight="1">
      <c r="E390" s="41"/>
      <c r="F390" s="53"/>
    </row>
    <row r="391" spans="5:6" ht="18" customHeight="1">
      <c r="E391" s="41"/>
      <c r="F391" s="53"/>
    </row>
    <row r="392" spans="5:6" ht="18" customHeight="1">
      <c r="E392" s="41"/>
      <c r="F392" s="53"/>
    </row>
    <row r="393" spans="5:6" ht="18" customHeight="1">
      <c r="E393" s="41"/>
      <c r="F393" s="53"/>
    </row>
    <row r="394" spans="5:6" ht="18" customHeight="1">
      <c r="E394" s="41"/>
      <c r="F394" s="53"/>
    </row>
    <row r="395" spans="5:6" ht="18" customHeight="1">
      <c r="E395" s="41"/>
      <c r="F395" s="53"/>
    </row>
    <row r="396" spans="5:6" ht="18" customHeight="1">
      <c r="E396" s="41"/>
      <c r="F396" s="53"/>
    </row>
    <row r="397" spans="5:6" ht="18" customHeight="1">
      <c r="E397" s="41"/>
      <c r="F397" s="53"/>
    </row>
    <row r="398" spans="5:6" ht="18" customHeight="1">
      <c r="E398" s="41"/>
      <c r="F398" s="53"/>
    </row>
    <row r="399" spans="5:6" ht="18" customHeight="1">
      <c r="E399" s="41"/>
      <c r="F399" s="53"/>
    </row>
    <row r="400" spans="5:6" ht="18" customHeight="1">
      <c r="E400" s="41"/>
      <c r="F400" s="53"/>
    </row>
    <row r="401" spans="5:6" ht="18" customHeight="1">
      <c r="E401" s="41"/>
      <c r="F401" s="53"/>
    </row>
    <row r="402" spans="5:6" ht="18" customHeight="1">
      <c r="E402" s="41"/>
      <c r="F402" s="53"/>
    </row>
    <row r="403" spans="5:6" ht="18" customHeight="1">
      <c r="E403" s="41"/>
      <c r="F403" s="53"/>
    </row>
    <row r="404" spans="5:6" ht="18" customHeight="1">
      <c r="E404" s="41"/>
      <c r="F404" s="41"/>
    </row>
    <row r="405" spans="5:6" ht="18" customHeight="1">
      <c r="E405" s="41"/>
      <c r="F405" s="41"/>
    </row>
    <row r="406" spans="5:6" ht="18" customHeight="1">
      <c r="E406" s="41"/>
      <c r="F406" s="41"/>
    </row>
    <row r="407" spans="5:6" ht="18" customHeight="1">
      <c r="E407" s="41"/>
      <c r="F407" s="41"/>
    </row>
    <row r="408" spans="5:6" ht="18" customHeight="1">
      <c r="E408" s="41"/>
      <c r="F408" s="41"/>
    </row>
    <row r="409" spans="5:6" ht="18" customHeight="1">
      <c r="E409" s="41"/>
      <c r="F409" s="41"/>
    </row>
    <row r="410" spans="5:6" ht="18" customHeight="1">
      <c r="E410" s="41"/>
      <c r="F410" s="41"/>
    </row>
    <row r="411" spans="5:6" ht="18" customHeight="1">
      <c r="E411" s="41"/>
      <c r="F411" s="41"/>
    </row>
    <row r="412" spans="5:6" ht="18" customHeight="1">
      <c r="E412" s="41"/>
      <c r="F412" s="41"/>
    </row>
    <row r="413" spans="5:6" ht="18" customHeight="1">
      <c r="E413" s="41"/>
      <c r="F413" s="41"/>
    </row>
    <row r="414" spans="5:6" ht="18" customHeight="1">
      <c r="E414" s="41"/>
      <c r="F414" s="41"/>
    </row>
    <row r="415" spans="5:6" ht="18" customHeight="1">
      <c r="E415" s="41"/>
      <c r="F415" s="41"/>
    </row>
    <row r="416" spans="5:6" ht="18" customHeight="1">
      <c r="E416" s="41"/>
      <c r="F416" s="41"/>
    </row>
    <row r="417" spans="5:6" ht="18" customHeight="1">
      <c r="E417" s="41"/>
      <c r="F417" s="41"/>
    </row>
    <row r="418" spans="5:6" ht="18" customHeight="1">
      <c r="E418" s="41"/>
      <c r="F418" s="41"/>
    </row>
    <row r="419" spans="5:6" ht="18" customHeight="1">
      <c r="E419" s="41"/>
      <c r="F419" s="41"/>
    </row>
    <row r="420" spans="5:6" ht="18" customHeight="1">
      <c r="E420" s="41"/>
      <c r="F420" s="41"/>
    </row>
    <row r="421" spans="5:6" ht="18" customHeight="1">
      <c r="E421" s="41"/>
      <c r="F421" s="41"/>
    </row>
    <row r="422" spans="5:6" ht="18" customHeight="1">
      <c r="E422" s="41"/>
      <c r="F422" s="41"/>
    </row>
    <row r="423" spans="5:6" ht="18" customHeight="1">
      <c r="E423" s="41"/>
      <c r="F423" s="41"/>
    </row>
    <row r="424" spans="5:6" ht="18" customHeight="1">
      <c r="E424" s="41"/>
      <c r="F424" s="41"/>
    </row>
    <row r="425" spans="5:6" ht="18" customHeight="1">
      <c r="E425" s="41"/>
      <c r="F425" s="41"/>
    </row>
    <row r="426" spans="5:6" ht="18" customHeight="1">
      <c r="E426" s="41"/>
      <c r="F426" s="41"/>
    </row>
    <row r="427" spans="5:6" ht="18" customHeight="1">
      <c r="E427" s="41"/>
      <c r="F427" s="41"/>
    </row>
    <row r="428" spans="5:6" ht="18" customHeight="1">
      <c r="E428" s="41"/>
      <c r="F428" s="41"/>
    </row>
    <row r="429" spans="5:6" ht="18" customHeight="1">
      <c r="E429" s="41"/>
      <c r="F429" s="41"/>
    </row>
    <row r="430" spans="5:6" ht="18" customHeight="1">
      <c r="E430" s="41"/>
      <c r="F430" s="41"/>
    </row>
    <row r="431" spans="5:6" ht="18" customHeight="1">
      <c r="E431" s="41"/>
      <c r="F431" s="41"/>
    </row>
    <row r="432" spans="5:6" ht="18" customHeight="1">
      <c r="E432" s="41"/>
      <c r="F432" s="41"/>
    </row>
    <row r="433" spans="5:6" ht="18" customHeight="1">
      <c r="E433" s="41"/>
      <c r="F433" s="41"/>
    </row>
    <row r="434" spans="5:6" ht="18" customHeight="1">
      <c r="E434" s="41"/>
      <c r="F434" s="41"/>
    </row>
    <row r="435" spans="5:6" ht="18" customHeight="1">
      <c r="E435" s="41"/>
      <c r="F435" s="41"/>
    </row>
    <row r="436" spans="5:6" ht="18" customHeight="1">
      <c r="E436" s="41"/>
      <c r="F436" s="41"/>
    </row>
    <row r="437" spans="5:6" ht="18" customHeight="1">
      <c r="E437" s="41"/>
      <c r="F437" s="41"/>
    </row>
    <row r="438" spans="5:6" ht="18" customHeight="1">
      <c r="E438" s="41"/>
      <c r="F438" s="41"/>
    </row>
    <row r="439" spans="5:6" ht="18" customHeight="1">
      <c r="E439" s="41"/>
      <c r="F439" s="41"/>
    </row>
    <row r="440" spans="5:6" ht="18" customHeight="1">
      <c r="E440" s="41"/>
      <c r="F440" s="41"/>
    </row>
    <row r="441" spans="5:6" ht="18" customHeight="1">
      <c r="E441" s="41"/>
      <c r="F441" s="41"/>
    </row>
    <row r="442" spans="5:6" ht="18" customHeight="1">
      <c r="E442" s="41"/>
      <c r="F442" s="41"/>
    </row>
    <row r="443" spans="5:6" ht="18" customHeight="1">
      <c r="E443" s="41"/>
      <c r="F443" s="41"/>
    </row>
    <row r="444" spans="5:6" ht="18" customHeight="1">
      <c r="E444" s="41"/>
      <c r="F444" s="41"/>
    </row>
    <row r="445" spans="5:6" ht="18" customHeight="1">
      <c r="E445" s="41"/>
      <c r="F445" s="41"/>
    </row>
    <row r="446" spans="5:6" ht="18" customHeight="1">
      <c r="E446" s="41"/>
      <c r="F446" s="41"/>
    </row>
    <row r="447" spans="5:6" ht="18" customHeight="1">
      <c r="E447" s="41"/>
      <c r="F447" s="41"/>
    </row>
    <row r="448" spans="5:6" ht="18" customHeight="1">
      <c r="E448" s="41"/>
      <c r="F448" s="41"/>
    </row>
    <row r="449" spans="5:6" ht="18" customHeight="1">
      <c r="E449" s="41"/>
      <c r="F449" s="41"/>
    </row>
    <row r="450" spans="5:6" ht="18" customHeight="1">
      <c r="E450" s="41"/>
      <c r="F450" s="41"/>
    </row>
    <row r="451" spans="5:6" ht="18" customHeight="1">
      <c r="E451" s="41"/>
      <c r="F451" s="41"/>
    </row>
    <row r="452" spans="5:6" ht="18" customHeight="1">
      <c r="E452" s="41"/>
      <c r="F452" s="41"/>
    </row>
    <row r="453" spans="5:6" ht="18" customHeight="1">
      <c r="E453" s="41"/>
      <c r="F453" s="41"/>
    </row>
    <row r="454" spans="5:6" ht="18" customHeight="1">
      <c r="E454" s="41"/>
      <c r="F454" s="41"/>
    </row>
    <row r="455" spans="5:6" ht="18" customHeight="1">
      <c r="E455" s="41"/>
      <c r="F455" s="41"/>
    </row>
    <row r="456" spans="5:6" ht="18" customHeight="1">
      <c r="E456" s="41"/>
      <c r="F456" s="41"/>
    </row>
    <row r="457" spans="5:6" ht="18" customHeight="1">
      <c r="E457" s="41"/>
      <c r="F457" s="41"/>
    </row>
    <row r="458" spans="5:6" ht="18" customHeight="1">
      <c r="E458" s="41"/>
      <c r="F458" s="41"/>
    </row>
    <row r="459" spans="5:6" ht="18" customHeight="1">
      <c r="E459" s="41"/>
      <c r="F459" s="41"/>
    </row>
    <row r="460" spans="5:6" ht="18" customHeight="1">
      <c r="E460" s="41"/>
      <c r="F460" s="41"/>
    </row>
    <row r="461" spans="5:6" ht="18" customHeight="1">
      <c r="E461" s="41"/>
      <c r="F461" s="41"/>
    </row>
    <row r="462" spans="5:6" ht="18" customHeight="1">
      <c r="E462" s="41"/>
      <c r="F462" s="41"/>
    </row>
    <row r="463" spans="5:6" ht="18" customHeight="1">
      <c r="E463" s="41"/>
      <c r="F463" s="41"/>
    </row>
    <row r="464" spans="5:6" ht="18" customHeight="1">
      <c r="E464" s="41"/>
      <c r="F464" s="41"/>
    </row>
    <row r="465" spans="5:6" ht="18" customHeight="1">
      <c r="E465" s="41"/>
      <c r="F465" s="41"/>
    </row>
    <row r="466" spans="5:6" ht="18" customHeight="1">
      <c r="E466" s="41"/>
      <c r="F466" s="41"/>
    </row>
    <row r="467" spans="5:6" ht="18" customHeight="1">
      <c r="E467" s="41"/>
      <c r="F467" s="41"/>
    </row>
    <row r="468" spans="5:6" ht="18" customHeight="1">
      <c r="E468" s="41"/>
      <c r="F468" s="41"/>
    </row>
    <row r="469" spans="5:6" ht="18" customHeight="1">
      <c r="E469" s="41"/>
      <c r="F469" s="41"/>
    </row>
    <row r="470" spans="5:6" ht="18" customHeight="1">
      <c r="E470" s="41"/>
      <c r="F470" s="41"/>
    </row>
    <row r="471" spans="5:6" ht="18" customHeight="1">
      <c r="E471" s="41"/>
      <c r="F471" s="41"/>
    </row>
    <row r="472" spans="5:6" ht="18" customHeight="1">
      <c r="E472" s="41"/>
      <c r="F472" s="41"/>
    </row>
    <row r="473" spans="5:6" ht="18" customHeight="1">
      <c r="E473" s="41"/>
      <c r="F473" s="41"/>
    </row>
    <row r="474" spans="5:6" ht="18" customHeight="1">
      <c r="E474" s="41"/>
      <c r="F474" s="41"/>
    </row>
    <row r="475" spans="5:6" ht="18" customHeight="1">
      <c r="E475" s="41"/>
      <c r="F475" s="41"/>
    </row>
    <row r="476" spans="5:6" ht="18" customHeight="1">
      <c r="E476" s="41"/>
      <c r="F476" s="41"/>
    </row>
    <row r="477" spans="5:6" ht="18" customHeight="1">
      <c r="E477" s="41"/>
      <c r="F477" s="41"/>
    </row>
    <row r="478" spans="5:6" ht="18" customHeight="1">
      <c r="E478" s="41"/>
      <c r="F478" s="41"/>
    </row>
    <row r="479" spans="5:6" ht="18" customHeight="1">
      <c r="E479" s="41"/>
      <c r="F479" s="41"/>
    </row>
    <row r="480" spans="5:6" ht="18" customHeight="1">
      <c r="E480" s="41"/>
      <c r="F480" s="41"/>
    </row>
    <row r="481" spans="5:6" ht="18" customHeight="1">
      <c r="E481" s="41"/>
      <c r="F481" s="41"/>
    </row>
    <row r="482" spans="5:6" ht="18" customHeight="1">
      <c r="E482" s="41"/>
      <c r="F482" s="41"/>
    </row>
    <row r="483" spans="5:6" ht="18" customHeight="1">
      <c r="E483" s="41"/>
      <c r="F483" s="41"/>
    </row>
    <row r="484" spans="5:6" ht="18" customHeight="1">
      <c r="E484" s="41"/>
      <c r="F484" s="41"/>
    </row>
    <row r="485" spans="5:6" ht="18" customHeight="1">
      <c r="E485" s="41"/>
      <c r="F485" s="41"/>
    </row>
    <row r="486" spans="5:6" ht="18" customHeight="1">
      <c r="E486" s="41"/>
      <c r="F486" s="41"/>
    </row>
    <row r="487" spans="5:6" ht="18" customHeight="1">
      <c r="E487" s="41"/>
      <c r="F487" s="41"/>
    </row>
    <row r="488" spans="5:6" ht="18" customHeight="1">
      <c r="E488" s="41"/>
      <c r="F488" s="41"/>
    </row>
    <row r="489" spans="5:6" ht="18" customHeight="1">
      <c r="E489" s="41"/>
      <c r="F489" s="41"/>
    </row>
    <row r="490" spans="5:6" ht="18" customHeight="1">
      <c r="E490" s="41"/>
      <c r="F490" s="41"/>
    </row>
    <row r="491" spans="5:6" ht="18" customHeight="1">
      <c r="E491" s="41"/>
      <c r="F491" s="41"/>
    </row>
    <row r="492" spans="5:6" ht="18" customHeight="1">
      <c r="E492" s="41"/>
      <c r="F492" s="41"/>
    </row>
    <row r="493" spans="5:6" ht="18" customHeight="1">
      <c r="E493" s="41"/>
      <c r="F493" s="41"/>
    </row>
    <row r="494" spans="5:6" ht="18" customHeight="1">
      <c r="E494" s="41"/>
      <c r="F494" s="41"/>
    </row>
    <row r="495" spans="5:6" ht="18" customHeight="1">
      <c r="E495" s="41"/>
      <c r="F495" s="41"/>
    </row>
    <row r="496" spans="5:6" ht="18" customHeight="1">
      <c r="E496" s="41"/>
      <c r="F496" s="41"/>
    </row>
    <row r="497" spans="5:6" ht="18" customHeight="1">
      <c r="E497" s="41"/>
      <c r="F497" s="41"/>
    </row>
    <row r="498" spans="5:6" ht="18" customHeight="1">
      <c r="E498" s="41"/>
      <c r="F498" s="41"/>
    </row>
    <row r="499" spans="5:6" ht="18" customHeight="1">
      <c r="E499" s="41"/>
      <c r="F499" s="41"/>
    </row>
    <row r="500" spans="5:6" ht="18" customHeight="1">
      <c r="E500" s="41"/>
      <c r="F500" s="41"/>
    </row>
    <row r="501" spans="5:6" ht="18" customHeight="1">
      <c r="E501" s="41"/>
      <c r="F501" s="41"/>
    </row>
    <row r="502" spans="5:6" ht="18" customHeight="1">
      <c r="E502" s="41"/>
      <c r="F502" s="41"/>
    </row>
    <row r="503" spans="5:6" ht="18" customHeight="1">
      <c r="E503" s="41"/>
      <c r="F503" s="41"/>
    </row>
    <row r="504" spans="5:6" ht="18" customHeight="1">
      <c r="E504" s="41"/>
      <c r="F504" s="41"/>
    </row>
    <row r="505" spans="5:6" ht="18" customHeight="1">
      <c r="E505" s="41"/>
      <c r="F505" s="41"/>
    </row>
    <row r="506" spans="5:6" ht="18" customHeight="1">
      <c r="E506" s="41"/>
      <c r="F506" s="41"/>
    </row>
    <row r="507" spans="5:6" ht="18" customHeight="1">
      <c r="E507" s="41"/>
      <c r="F507" s="41"/>
    </row>
    <row r="508" spans="5:6" ht="18" customHeight="1">
      <c r="E508" s="41"/>
      <c r="F508" s="41"/>
    </row>
    <row r="509" spans="5:6" ht="18" customHeight="1">
      <c r="E509" s="41"/>
      <c r="F509" s="41"/>
    </row>
    <row r="510" spans="5:6" ht="18" customHeight="1">
      <c r="E510" s="41"/>
      <c r="F510" s="41"/>
    </row>
    <row r="511" spans="5:6" ht="18" customHeight="1">
      <c r="E511" s="41"/>
      <c r="F511" s="41"/>
    </row>
    <row r="512" spans="5:6" ht="18" customHeight="1">
      <c r="E512" s="41"/>
      <c r="F512" s="41"/>
    </row>
    <row r="513" spans="5:6" ht="18" customHeight="1">
      <c r="E513" s="41"/>
      <c r="F513" s="41"/>
    </row>
    <row r="514" spans="5:6" ht="18" customHeight="1">
      <c r="E514" s="41"/>
      <c r="F514" s="41"/>
    </row>
    <row r="515" spans="5:6" ht="18" customHeight="1">
      <c r="E515" s="41"/>
      <c r="F515" s="41"/>
    </row>
    <row r="516" spans="5:6" ht="18" customHeight="1">
      <c r="E516" s="41"/>
      <c r="F516" s="41"/>
    </row>
    <row r="517" spans="5:6" ht="18" customHeight="1">
      <c r="E517" s="41"/>
      <c r="F517" s="41"/>
    </row>
    <row r="518" spans="5:6" ht="18" customHeight="1">
      <c r="E518" s="41"/>
      <c r="F518" s="41"/>
    </row>
    <row r="519" spans="5:6" ht="18" customHeight="1">
      <c r="E519" s="41"/>
      <c r="F519" s="41"/>
    </row>
    <row r="520" spans="5:6" ht="18" customHeight="1">
      <c r="E520" s="41"/>
      <c r="F520" s="41"/>
    </row>
    <row r="521" spans="5:6" ht="18" customHeight="1">
      <c r="E521" s="41"/>
      <c r="F521" s="41"/>
    </row>
    <row r="522" spans="5:6" ht="18" customHeight="1">
      <c r="E522" s="41"/>
      <c r="F522" s="41"/>
    </row>
    <row r="523" spans="5:6" ht="18" customHeight="1">
      <c r="E523" s="41"/>
      <c r="F523" s="41"/>
    </row>
    <row r="524" spans="5:6" ht="18" customHeight="1">
      <c r="E524" s="41"/>
      <c r="F524" s="41"/>
    </row>
    <row r="525" spans="5:6" ht="18" customHeight="1">
      <c r="E525" s="41"/>
      <c r="F525" s="41"/>
    </row>
    <row r="526" spans="5:6" ht="18" customHeight="1">
      <c r="E526" s="41"/>
      <c r="F526" s="41"/>
    </row>
    <row r="527" spans="5:6" ht="18" customHeight="1">
      <c r="E527" s="41"/>
      <c r="F527" s="41"/>
    </row>
    <row r="528" spans="5:6" ht="18" customHeight="1">
      <c r="E528" s="41"/>
      <c r="F528" s="41"/>
    </row>
    <row r="529" spans="5:6" ht="18" customHeight="1">
      <c r="E529" s="41"/>
      <c r="F529" s="41"/>
    </row>
    <row r="530" spans="5:6" ht="18" customHeight="1">
      <c r="E530" s="41"/>
      <c r="F530" s="41"/>
    </row>
    <row r="531" spans="5:6" ht="18" customHeight="1">
      <c r="E531" s="41"/>
      <c r="F531" s="41"/>
    </row>
    <row r="532" spans="5:6" ht="18" customHeight="1">
      <c r="E532" s="41"/>
      <c r="F532" s="41"/>
    </row>
    <row r="533" spans="5:6" ht="18" customHeight="1">
      <c r="E533" s="41"/>
      <c r="F533" s="41"/>
    </row>
    <row r="534" spans="5:6" ht="18" customHeight="1">
      <c r="E534" s="41"/>
      <c r="F534" s="41"/>
    </row>
    <row r="535" spans="5:6" ht="18" customHeight="1">
      <c r="E535" s="41"/>
      <c r="F535" s="41"/>
    </row>
    <row r="536" spans="5:6" ht="18" customHeight="1">
      <c r="E536" s="41"/>
      <c r="F536" s="41"/>
    </row>
    <row r="537" spans="5:6" ht="18" customHeight="1">
      <c r="E537" s="41"/>
      <c r="F537" s="41"/>
    </row>
    <row r="538" spans="5:6" ht="18" customHeight="1">
      <c r="E538" s="41"/>
      <c r="F538" s="41"/>
    </row>
    <row r="539" spans="5:6" ht="18" customHeight="1">
      <c r="E539" s="41"/>
      <c r="F539" s="41"/>
    </row>
    <row r="540" spans="5:6" ht="18" customHeight="1">
      <c r="E540" s="41"/>
      <c r="F540" s="41"/>
    </row>
    <row r="541" spans="5:6" ht="18" customHeight="1">
      <c r="E541" s="41"/>
      <c r="F541" s="41"/>
    </row>
    <row r="542" spans="5:6" ht="18" customHeight="1">
      <c r="E542" s="41"/>
      <c r="F542" s="41"/>
    </row>
    <row r="543" spans="5:6" ht="18" customHeight="1">
      <c r="E543" s="41"/>
      <c r="F543" s="41"/>
    </row>
    <row r="544" spans="5:6" ht="18" customHeight="1">
      <c r="E544" s="41"/>
      <c r="F544" s="41"/>
    </row>
    <row r="545" spans="5:6" ht="18" customHeight="1">
      <c r="E545" s="41"/>
      <c r="F545" s="41"/>
    </row>
    <row r="546" spans="5:6" ht="18" customHeight="1">
      <c r="E546" s="41"/>
      <c r="F546" s="41"/>
    </row>
    <row r="547" spans="5:6" ht="18" customHeight="1">
      <c r="E547" s="41"/>
      <c r="F547" s="41"/>
    </row>
    <row r="548" spans="5:6" ht="18" customHeight="1">
      <c r="E548" s="41"/>
      <c r="F548" s="41"/>
    </row>
    <row r="549" spans="5:6" ht="18" customHeight="1">
      <c r="E549" s="41"/>
      <c r="F549" s="41"/>
    </row>
    <row r="550" spans="5:6" ht="18" customHeight="1">
      <c r="E550" s="41"/>
      <c r="F550" s="41"/>
    </row>
    <row r="551" spans="5:6" ht="18" customHeight="1">
      <c r="E551" s="41"/>
      <c r="F551" s="41"/>
    </row>
    <row r="552" spans="5:6" ht="18" customHeight="1">
      <c r="E552" s="41"/>
      <c r="F552" s="41"/>
    </row>
    <row r="553" spans="5:6" ht="18" customHeight="1">
      <c r="E553" s="41"/>
      <c r="F553" s="41"/>
    </row>
    <row r="554" spans="5:6" ht="18" customHeight="1">
      <c r="E554" s="41"/>
      <c r="F554" s="41"/>
    </row>
    <row r="555" spans="5:6" ht="18" customHeight="1">
      <c r="E555" s="41"/>
      <c r="F555" s="41"/>
    </row>
    <row r="556" spans="5:6" ht="18" customHeight="1">
      <c r="E556" s="41"/>
      <c r="F556" s="41"/>
    </row>
    <row r="557" spans="5:6" ht="18" customHeight="1">
      <c r="E557" s="41"/>
      <c r="F557" s="41"/>
    </row>
    <row r="558" spans="5:6" ht="18" customHeight="1">
      <c r="E558" s="41"/>
      <c r="F558" s="41"/>
    </row>
    <row r="559" spans="5:6" ht="18" customHeight="1">
      <c r="E559" s="41"/>
      <c r="F559" s="41"/>
    </row>
    <row r="560" spans="5:6" ht="18" customHeight="1">
      <c r="E560" s="41"/>
      <c r="F560" s="41"/>
    </row>
    <row r="561" spans="5:6" ht="18" customHeight="1">
      <c r="E561" s="41"/>
      <c r="F561" s="41"/>
    </row>
    <row r="562" spans="5:6" ht="18" customHeight="1">
      <c r="E562" s="41"/>
      <c r="F562" s="41"/>
    </row>
    <row r="563" spans="5:6" ht="18" customHeight="1">
      <c r="E563" s="41"/>
      <c r="F563" s="41"/>
    </row>
    <row r="564" spans="5:6" ht="18" customHeight="1">
      <c r="E564" s="41"/>
      <c r="F564" s="41"/>
    </row>
    <row r="565" spans="5:6" ht="18" customHeight="1">
      <c r="E565" s="41"/>
      <c r="F565" s="41"/>
    </row>
    <row r="566" spans="5:6" ht="18" customHeight="1">
      <c r="E566" s="41"/>
      <c r="F566" s="41"/>
    </row>
    <row r="567" spans="5:6" ht="18" customHeight="1">
      <c r="E567" s="41"/>
      <c r="F567" s="41"/>
    </row>
    <row r="568" spans="5:6" ht="18" customHeight="1">
      <c r="E568" s="41"/>
      <c r="F568" s="41"/>
    </row>
    <row r="569" spans="5:6" ht="18" customHeight="1">
      <c r="E569" s="41"/>
      <c r="F569" s="41"/>
    </row>
    <row r="570" spans="5:6" ht="18" customHeight="1">
      <c r="E570" s="41"/>
      <c r="F570" s="41"/>
    </row>
    <row r="571" spans="5:6" ht="18" customHeight="1">
      <c r="E571" s="41"/>
      <c r="F571" s="41"/>
    </row>
    <row r="572" spans="5:6" ht="18" customHeight="1">
      <c r="E572" s="41"/>
      <c r="F572" s="41"/>
    </row>
    <row r="573" spans="5:6" ht="18" customHeight="1">
      <c r="E573" s="41"/>
      <c r="F573" s="41"/>
    </row>
    <row r="574" spans="5:6" ht="18" customHeight="1">
      <c r="E574" s="41"/>
      <c r="F574" s="41"/>
    </row>
    <row r="575" spans="5:6" ht="18" customHeight="1">
      <c r="E575" s="41"/>
      <c r="F575" s="41"/>
    </row>
    <row r="576" spans="5:6" ht="18" customHeight="1">
      <c r="E576" s="41"/>
      <c r="F576" s="41"/>
    </row>
    <row r="577" spans="5:6" ht="18" customHeight="1">
      <c r="E577" s="41"/>
      <c r="F577" s="41"/>
    </row>
    <row r="578" spans="5:6" ht="18" customHeight="1">
      <c r="E578" s="41"/>
      <c r="F578" s="41"/>
    </row>
    <row r="579" spans="5:6" ht="18" customHeight="1">
      <c r="E579" s="41"/>
      <c r="F579" s="41"/>
    </row>
    <row r="580" spans="5:6" ht="18" customHeight="1">
      <c r="E580" s="41"/>
      <c r="F580" s="41"/>
    </row>
    <row r="581" spans="5:6" ht="18" customHeight="1">
      <c r="E581" s="41"/>
      <c r="F581" s="41"/>
    </row>
    <row r="582" spans="5:6" ht="18" customHeight="1">
      <c r="E582" s="41"/>
      <c r="F582" s="41"/>
    </row>
    <row r="583" spans="5:6" ht="18" customHeight="1">
      <c r="E583" s="41"/>
      <c r="F583" s="41"/>
    </row>
    <row r="584" spans="5:6" ht="18" customHeight="1">
      <c r="E584" s="41"/>
      <c r="F584" s="41"/>
    </row>
    <row r="585" spans="5:6" ht="18" customHeight="1">
      <c r="E585" s="41"/>
      <c r="F585" s="41"/>
    </row>
    <row r="586" spans="5:6" ht="18" customHeight="1">
      <c r="E586" s="41"/>
      <c r="F586" s="41"/>
    </row>
    <row r="587" spans="5:6" ht="18" customHeight="1">
      <c r="E587" s="41"/>
      <c r="F587" s="41"/>
    </row>
    <row r="588" spans="5:6" ht="18" customHeight="1">
      <c r="E588" s="41"/>
      <c r="F588" s="41"/>
    </row>
    <row r="589" spans="5:6" ht="18" customHeight="1">
      <c r="E589" s="41"/>
      <c r="F589" s="41"/>
    </row>
    <row r="590" spans="5:6" ht="18" customHeight="1">
      <c r="E590" s="41"/>
      <c r="F590" s="41"/>
    </row>
    <row r="591" spans="5:6" ht="18" customHeight="1">
      <c r="E591" s="41"/>
      <c r="F591" s="41"/>
    </row>
    <row r="592" spans="5:6" ht="18" customHeight="1">
      <c r="E592" s="41"/>
      <c r="F592" s="41"/>
    </row>
    <row r="593" spans="5:6" ht="18" customHeight="1">
      <c r="E593" s="41"/>
      <c r="F593" s="41"/>
    </row>
    <row r="594" spans="5:6" ht="18" customHeight="1">
      <c r="E594" s="41"/>
      <c r="F594" s="41"/>
    </row>
    <row r="595" spans="5:6" ht="18" customHeight="1">
      <c r="E595" s="41"/>
      <c r="F595" s="41"/>
    </row>
    <row r="596" spans="5:6" ht="18" customHeight="1">
      <c r="E596" s="41"/>
      <c r="F596" s="41"/>
    </row>
    <row r="597" spans="5:6" ht="18" customHeight="1">
      <c r="E597" s="41"/>
      <c r="F597" s="41"/>
    </row>
    <row r="598" spans="5:6" ht="18" customHeight="1">
      <c r="E598" s="41"/>
      <c r="F598" s="41"/>
    </row>
    <row r="599" spans="5:6" ht="18" customHeight="1">
      <c r="E599" s="41"/>
      <c r="F599" s="41"/>
    </row>
    <row r="600" spans="5:6" ht="18" customHeight="1">
      <c r="E600" s="41"/>
      <c r="F600" s="41"/>
    </row>
    <row r="601" spans="5:6" ht="18" customHeight="1">
      <c r="E601" s="41"/>
      <c r="F601" s="41"/>
    </row>
    <row r="602" spans="5:6" ht="18" customHeight="1">
      <c r="E602" s="41"/>
      <c r="F602" s="41"/>
    </row>
    <row r="603" spans="5:6" ht="18" customHeight="1">
      <c r="E603" s="41"/>
      <c r="F603" s="41"/>
    </row>
    <row r="604" spans="5:6" ht="18" customHeight="1">
      <c r="E604" s="41"/>
      <c r="F604" s="41"/>
    </row>
    <row r="605" spans="5:6" ht="18" customHeight="1">
      <c r="E605" s="41"/>
      <c r="F605" s="41"/>
    </row>
    <row r="606" spans="5:6" ht="18" customHeight="1">
      <c r="E606" s="41"/>
      <c r="F606" s="41"/>
    </row>
    <row r="607" spans="5:6" ht="18" customHeight="1">
      <c r="E607" s="41"/>
      <c r="F607" s="41"/>
    </row>
    <row r="608" spans="5:6" ht="18" customHeight="1">
      <c r="E608" s="41"/>
      <c r="F608" s="41"/>
    </row>
    <row r="609" spans="5:6" ht="18" customHeight="1">
      <c r="E609" s="41"/>
      <c r="F609" s="41"/>
    </row>
    <row r="610" spans="5:6" ht="18" customHeight="1">
      <c r="E610" s="41"/>
      <c r="F610" s="41"/>
    </row>
    <row r="611" spans="5:6" ht="18" customHeight="1">
      <c r="E611" s="41"/>
      <c r="F611" s="41"/>
    </row>
    <row r="612" spans="5:6" ht="18" customHeight="1">
      <c r="E612" s="41"/>
      <c r="F612" s="41"/>
    </row>
    <row r="613" spans="5:6" ht="18" customHeight="1">
      <c r="E613" s="41"/>
      <c r="F613" s="41"/>
    </row>
    <row r="614" spans="5:6" ht="18" customHeight="1">
      <c r="E614" s="41"/>
      <c r="F614" s="41"/>
    </row>
    <row r="615" spans="5:6" ht="18" customHeight="1">
      <c r="E615" s="41"/>
      <c r="F615" s="41"/>
    </row>
    <row r="616" spans="5:6" ht="18" customHeight="1">
      <c r="E616" s="41"/>
      <c r="F616" s="41"/>
    </row>
    <row r="617" spans="5:6" ht="18" customHeight="1">
      <c r="E617" s="41"/>
      <c r="F617" s="41"/>
    </row>
    <row r="618" spans="5:6" ht="18" customHeight="1">
      <c r="E618" s="41"/>
      <c r="F618" s="41"/>
    </row>
    <row r="619" spans="5:6" ht="18" customHeight="1">
      <c r="E619" s="41"/>
      <c r="F619" s="41"/>
    </row>
    <row r="620" spans="5:6" ht="18" customHeight="1">
      <c r="E620" s="41"/>
      <c r="F620" s="41"/>
    </row>
    <row r="621" spans="5:6" ht="18" customHeight="1">
      <c r="E621" s="41"/>
      <c r="F621" s="41"/>
    </row>
    <row r="622" spans="5:6" ht="18" customHeight="1">
      <c r="E622" s="41"/>
      <c r="F622" s="41"/>
    </row>
    <row r="623" spans="5:6" ht="18" customHeight="1">
      <c r="E623" s="41"/>
      <c r="F623" s="41"/>
    </row>
    <row r="624" spans="5:6" ht="18" customHeight="1">
      <c r="E624" s="41"/>
      <c r="F624" s="41"/>
    </row>
    <row r="625" spans="5:6" ht="18" customHeight="1">
      <c r="E625" s="41"/>
      <c r="F625" s="41"/>
    </row>
    <row r="626" spans="5:6" ht="18" customHeight="1">
      <c r="E626" s="41"/>
      <c r="F626" s="41"/>
    </row>
    <row r="627" spans="5:6" ht="18" customHeight="1">
      <c r="E627" s="41"/>
      <c r="F627" s="41"/>
    </row>
    <row r="628" spans="5:6" ht="18" customHeight="1">
      <c r="E628" s="41"/>
      <c r="F628" s="41"/>
    </row>
    <row r="629" spans="5:6" ht="18" customHeight="1">
      <c r="E629" s="41"/>
      <c r="F629" s="41"/>
    </row>
    <row r="630" spans="5:6" ht="18" customHeight="1">
      <c r="E630" s="41"/>
      <c r="F630" s="41"/>
    </row>
    <row r="631" spans="5:6" ht="18" customHeight="1">
      <c r="E631" s="41"/>
      <c r="F631" s="41"/>
    </row>
    <row r="632" spans="5:6" ht="18" customHeight="1">
      <c r="E632" s="41"/>
      <c r="F632" s="41"/>
    </row>
    <row r="633" spans="5:6" ht="18" customHeight="1">
      <c r="E633" s="41"/>
      <c r="F633" s="41"/>
    </row>
    <row r="634" spans="5:6" ht="18" customHeight="1">
      <c r="E634" s="41"/>
      <c r="F634" s="41"/>
    </row>
    <row r="635" spans="5:6" ht="18" customHeight="1">
      <c r="E635" s="41"/>
      <c r="F635" s="41"/>
    </row>
    <row r="636" spans="5:6" ht="18" customHeight="1">
      <c r="E636" s="41"/>
      <c r="F636" s="41"/>
    </row>
    <row r="637" spans="5:6" ht="18" customHeight="1">
      <c r="E637" s="41"/>
      <c r="F637" s="41"/>
    </row>
    <row r="638" spans="5:6" ht="18" customHeight="1">
      <c r="E638" s="41"/>
      <c r="F638" s="41"/>
    </row>
    <row r="639" spans="5:6" ht="18" customHeight="1">
      <c r="E639" s="41"/>
      <c r="F639" s="41"/>
    </row>
    <row r="640" spans="5:6" ht="18" customHeight="1">
      <c r="E640" s="41"/>
      <c r="F640" s="41"/>
    </row>
    <row r="641" spans="5:6" ht="18" customHeight="1">
      <c r="E641" s="41"/>
      <c r="F641" s="41"/>
    </row>
    <row r="642" spans="5:6" ht="18" customHeight="1">
      <c r="E642" s="41"/>
      <c r="F642" s="41"/>
    </row>
    <row r="643" spans="5:6" ht="18" customHeight="1">
      <c r="E643" s="41"/>
      <c r="F643" s="41"/>
    </row>
    <row r="644" spans="5:6" ht="18" customHeight="1">
      <c r="E644" s="41"/>
      <c r="F644" s="41"/>
    </row>
    <row r="645" spans="5:6" ht="18" customHeight="1">
      <c r="E645" s="41"/>
      <c r="F645" s="41"/>
    </row>
    <row r="646" spans="5:6" ht="18" customHeight="1">
      <c r="E646" s="41"/>
      <c r="F646" s="41"/>
    </row>
    <row r="647" spans="5:6" ht="18" customHeight="1">
      <c r="E647" s="41"/>
      <c r="F647" s="41"/>
    </row>
    <row r="648" spans="5:6" ht="18" customHeight="1">
      <c r="E648" s="41"/>
      <c r="F648" s="41"/>
    </row>
    <row r="649" spans="5:6" ht="18" customHeight="1">
      <c r="E649" s="41"/>
      <c r="F649" s="41"/>
    </row>
    <row r="650" spans="5:6" ht="18" customHeight="1">
      <c r="E650" s="41"/>
      <c r="F650" s="41"/>
    </row>
    <row r="651" spans="5:6" ht="18" customHeight="1">
      <c r="E651" s="41"/>
      <c r="F651" s="41"/>
    </row>
    <row r="652" spans="5:6" ht="18" customHeight="1">
      <c r="E652" s="41"/>
      <c r="F652" s="41"/>
    </row>
    <row r="653" spans="5:6" ht="18" customHeight="1">
      <c r="E653" s="41"/>
      <c r="F653" s="41"/>
    </row>
    <row r="654" spans="5:6" ht="18" customHeight="1">
      <c r="E654" s="41"/>
      <c r="F654" s="41"/>
    </row>
    <row r="655" spans="5:6" ht="18" customHeight="1">
      <c r="E655" s="41"/>
      <c r="F655" s="41"/>
    </row>
    <row r="656" spans="5:6" ht="18" customHeight="1">
      <c r="E656" s="41"/>
      <c r="F656" s="41"/>
    </row>
    <row r="657" spans="5:6" ht="18" customHeight="1">
      <c r="E657" s="41"/>
      <c r="F657" s="41"/>
    </row>
    <row r="658" spans="5:6" ht="18" customHeight="1">
      <c r="E658" s="41"/>
      <c r="F658" s="41"/>
    </row>
    <row r="659" spans="5:6" ht="18" customHeight="1">
      <c r="E659" s="41"/>
      <c r="F659" s="41"/>
    </row>
    <row r="660" spans="5:6" ht="18" customHeight="1">
      <c r="E660" s="41"/>
      <c r="F660" s="41"/>
    </row>
    <row r="661" spans="5:6" ht="18" customHeight="1">
      <c r="E661" s="41"/>
      <c r="F661" s="41"/>
    </row>
    <row r="662" spans="5:6" ht="18" customHeight="1">
      <c r="E662" s="41"/>
      <c r="F662" s="41"/>
    </row>
    <row r="663" spans="5:6" ht="18" customHeight="1">
      <c r="E663" s="41"/>
      <c r="F663" s="41"/>
    </row>
    <row r="664" spans="5:6" ht="18" customHeight="1">
      <c r="E664" s="41"/>
      <c r="F664" s="41"/>
    </row>
    <row r="665" spans="5:6" ht="18" customHeight="1">
      <c r="E665" s="41"/>
      <c r="F665" s="41"/>
    </row>
    <row r="666" spans="5:6" ht="18" customHeight="1">
      <c r="E666" s="41"/>
      <c r="F666" s="41"/>
    </row>
    <row r="667" spans="5:6" ht="18" customHeight="1">
      <c r="E667" s="41"/>
      <c r="F667" s="41"/>
    </row>
    <row r="668" spans="5:6" ht="18" customHeight="1">
      <c r="E668" s="41"/>
      <c r="F668" s="41"/>
    </row>
    <row r="669" spans="5:6" ht="18" customHeight="1">
      <c r="E669" s="41"/>
      <c r="F669" s="41"/>
    </row>
    <row r="670" spans="5:6" ht="18" customHeight="1">
      <c r="E670" s="41"/>
      <c r="F670" s="41"/>
    </row>
    <row r="671" spans="5:6" ht="18" customHeight="1">
      <c r="E671" s="41"/>
      <c r="F671" s="41"/>
    </row>
    <row r="672" spans="5:6" ht="18" customHeight="1">
      <c r="E672" s="41"/>
      <c r="F672" s="41"/>
    </row>
    <row r="673" spans="5:6" ht="18" customHeight="1">
      <c r="E673" s="41"/>
      <c r="F673" s="41"/>
    </row>
    <row r="674" spans="5:6" ht="18" customHeight="1">
      <c r="E674" s="41"/>
      <c r="F674" s="41"/>
    </row>
    <row r="675" spans="5:6" ht="18" customHeight="1">
      <c r="E675" s="41"/>
      <c r="F675" s="41"/>
    </row>
    <row r="676" spans="5:6" ht="18" customHeight="1">
      <c r="E676" s="41"/>
      <c r="F676" s="41"/>
    </row>
    <row r="677" spans="5:6" ht="18" customHeight="1">
      <c r="E677" s="41"/>
      <c r="F677" s="41"/>
    </row>
    <row r="678" spans="5:6" ht="18" customHeight="1">
      <c r="E678" s="41"/>
      <c r="F678" s="41"/>
    </row>
    <row r="679" spans="5:6" ht="18" customHeight="1">
      <c r="E679" s="41"/>
      <c r="F679" s="41"/>
    </row>
    <row r="680" spans="5:6" ht="18" customHeight="1">
      <c r="E680" s="41"/>
      <c r="F680" s="41"/>
    </row>
    <row r="681" spans="5:6" ht="18" customHeight="1">
      <c r="E681" s="41"/>
      <c r="F681" s="41"/>
    </row>
    <row r="682" spans="5:6" ht="18" customHeight="1">
      <c r="E682" s="41"/>
      <c r="F682" s="41"/>
    </row>
    <row r="683" spans="5:6" ht="18" customHeight="1">
      <c r="E683" s="41"/>
      <c r="F683" s="41"/>
    </row>
    <row r="684" spans="5:6" ht="18" customHeight="1">
      <c r="E684" s="41"/>
      <c r="F684" s="41"/>
    </row>
    <row r="685" spans="5:6" ht="18" customHeight="1">
      <c r="E685" s="41"/>
      <c r="F685" s="41"/>
    </row>
    <row r="686" spans="5:6" ht="18" customHeight="1">
      <c r="E686" s="41"/>
      <c r="F686" s="41"/>
    </row>
    <row r="687" spans="5:6" ht="18" customHeight="1">
      <c r="E687" s="41"/>
      <c r="F687" s="41"/>
    </row>
    <row r="688" spans="5:6" ht="18" customHeight="1">
      <c r="E688" s="41"/>
      <c r="F688" s="41"/>
    </row>
    <row r="689" spans="5:6" ht="18" customHeight="1">
      <c r="E689" s="41"/>
      <c r="F689" s="41"/>
    </row>
    <row r="690" spans="5:6" ht="18" customHeight="1">
      <c r="E690" s="41"/>
      <c r="F690" s="41"/>
    </row>
    <row r="691" spans="5:6" ht="18" customHeight="1">
      <c r="E691" s="41"/>
      <c r="F691" s="41"/>
    </row>
    <row r="692" spans="5:6" ht="18" customHeight="1">
      <c r="E692" s="41"/>
      <c r="F692" s="41"/>
    </row>
    <row r="693" spans="5:6" ht="18" customHeight="1">
      <c r="E693" s="41"/>
      <c r="F693" s="41"/>
    </row>
    <row r="694" spans="5:6" ht="18" customHeight="1">
      <c r="E694" s="41"/>
      <c r="F694" s="41"/>
    </row>
    <row r="695" spans="5:6" ht="18" customHeight="1">
      <c r="E695" s="41"/>
      <c r="F695" s="41"/>
    </row>
    <row r="696" spans="5:6" ht="18" customHeight="1">
      <c r="E696" s="41"/>
      <c r="F696" s="41"/>
    </row>
    <row r="697" spans="5:6" ht="18" customHeight="1">
      <c r="E697" s="41"/>
      <c r="F697" s="41"/>
    </row>
    <row r="698" spans="5:6" ht="18" customHeight="1">
      <c r="E698" s="41"/>
      <c r="F698" s="41"/>
    </row>
    <row r="699" spans="5:6" ht="18" customHeight="1">
      <c r="E699" s="41"/>
      <c r="F699" s="41"/>
    </row>
    <row r="700" spans="5:6" ht="18" customHeight="1">
      <c r="E700" s="41"/>
      <c r="F700" s="41"/>
    </row>
    <row r="701" spans="5:6" ht="18" customHeight="1">
      <c r="E701" s="41"/>
      <c r="F701" s="41"/>
    </row>
    <row r="702" spans="5:6" ht="18" customHeight="1">
      <c r="E702" s="41"/>
      <c r="F702" s="41"/>
    </row>
    <row r="703" spans="5:6" ht="18" customHeight="1">
      <c r="E703" s="41"/>
      <c r="F703" s="41"/>
    </row>
    <row r="704" spans="5:6" ht="18" customHeight="1">
      <c r="E704" s="41"/>
      <c r="F704" s="41"/>
    </row>
    <row r="705" spans="5:6" ht="18" customHeight="1">
      <c r="E705" s="41"/>
      <c r="F705" s="41"/>
    </row>
    <row r="706" spans="5:6" ht="18" customHeight="1">
      <c r="E706" s="41"/>
      <c r="F706" s="41"/>
    </row>
    <row r="707" spans="5:6" ht="18" customHeight="1">
      <c r="E707" s="41"/>
      <c r="F707" s="41"/>
    </row>
    <row r="708" spans="5:6" ht="18" customHeight="1">
      <c r="E708" s="41"/>
      <c r="F708" s="41"/>
    </row>
    <row r="709" spans="5:6" ht="18" customHeight="1">
      <c r="E709" s="41"/>
      <c r="F709" s="41"/>
    </row>
    <row r="710" spans="5:6" ht="18" customHeight="1">
      <c r="E710" s="41"/>
      <c r="F710" s="41"/>
    </row>
    <row r="711" spans="5:6" ht="18" customHeight="1">
      <c r="E711" s="41"/>
      <c r="F711" s="41"/>
    </row>
    <row r="712" spans="5:6" ht="18" customHeight="1">
      <c r="E712" s="41"/>
      <c r="F712" s="41"/>
    </row>
    <row r="713" spans="5:6" ht="18" customHeight="1">
      <c r="E713" s="41"/>
      <c r="F713" s="41"/>
    </row>
    <row r="714" spans="5:6" ht="18" customHeight="1">
      <c r="E714" s="41"/>
      <c r="F714" s="41"/>
    </row>
    <row r="715" spans="5:6" ht="18" customHeight="1">
      <c r="E715" s="41"/>
      <c r="F715" s="41"/>
    </row>
    <row r="716" spans="5:6" ht="18" customHeight="1">
      <c r="E716" s="41"/>
      <c r="F716" s="41"/>
    </row>
    <row r="717" spans="5:6" ht="18" customHeight="1">
      <c r="E717" s="41"/>
      <c r="F717" s="41"/>
    </row>
    <row r="718" spans="5:6" ht="18" customHeight="1">
      <c r="E718" s="41"/>
      <c r="F718" s="41"/>
    </row>
    <row r="719" spans="5:6" ht="18" customHeight="1">
      <c r="E719" s="41"/>
      <c r="F719" s="41"/>
    </row>
    <row r="720" spans="5:6" ht="18" customHeight="1">
      <c r="E720" s="41"/>
      <c r="F720" s="41"/>
    </row>
    <row r="721" spans="5:6" ht="18" customHeight="1">
      <c r="E721" s="41"/>
      <c r="F721" s="41"/>
    </row>
    <row r="722" spans="5:6" ht="18" customHeight="1">
      <c r="E722" s="41"/>
      <c r="F722" s="41"/>
    </row>
    <row r="723" spans="5:6" ht="18" customHeight="1">
      <c r="E723" s="41"/>
      <c r="F723" s="41"/>
    </row>
    <row r="724" spans="5:6" ht="18" customHeight="1">
      <c r="E724" s="41"/>
      <c r="F724" s="41"/>
    </row>
    <row r="725" spans="5:6" ht="18" customHeight="1">
      <c r="E725" s="41"/>
      <c r="F725" s="41"/>
    </row>
    <row r="726" spans="5:6" ht="18" customHeight="1">
      <c r="E726" s="41"/>
      <c r="F726" s="41"/>
    </row>
    <row r="727" spans="5:6" ht="18" customHeight="1">
      <c r="E727" s="41"/>
      <c r="F727" s="41"/>
    </row>
    <row r="728" spans="5:6" ht="18" customHeight="1">
      <c r="E728" s="41"/>
      <c r="F728" s="41"/>
    </row>
    <row r="729" spans="5:6" ht="18" customHeight="1">
      <c r="E729" s="41"/>
      <c r="F729" s="41"/>
    </row>
    <row r="730" spans="5:6" ht="18" customHeight="1">
      <c r="E730" s="41"/>
      <c r="F730" s="41"/>
    </row>
    <row r="731" spans="5:6" ht="18" customHeight="1">
      <c r="E731" s="41"/>
      <c r="F731" s="41"/>
    </row>
    <row r="732" spans="5:6" ht="18" customHeight="1">
      <c r="E732" s="41"/>
      <c r="F732" s="41"/>
    </row>
    <row r="733" spans="5:6" ht="18" customHeight="1">
      <c r="E733" s="41"/>
      <c r="F733" s="41"/>
    </row>
    <row r="734" spans="5:6" ht="18" customHeight="1">
      <c r="E734" s="41"/>
      <c r="F734" s="41"/>
    </row>
    <row r="735" spans="5:6" ht="18" customHeight="1">
      <c r="E735" s="41"/>
      <c r="F735" s="41"/>
    </row>
    <row r="736" spans="5:6" ht="18" customHeight="1">
      <c r="E736" s="41"/>
      <c r="F736" s="41"/>
    </row>
    <row r="737" spans="5:6" ht="18" customHeight="1">
      <c r="E737" s="41"/>
      <c r="F737" s="41"/>
    </row>
    <row r="738" spans="5:6" ht="18" customHeight="1">
      <c r="E738" s="41"/>
      <c r="F738" s="41"/>
    </row>
    <row r="739" spans="5:6" ht="18" customHeight="1">
      <c r="E739" s="41"/>
      <c r="F739" s="41"/>
    </row>
    <row r="740" spans="5:6" ht="18" customHeight="1">
      <c r="E740" s="41"/>
      <c r="F740" s="41"/>
    </row>
    <row r="741" spans="5:6" ht="18" customHeight="1">
      <c r="E741" s="41"/>
      <c r="F741" s="41"/>
    </row>
    <row r="742" spans="5:6" ht="18" customHeight="1">
      <c r="E742" s="41"/>
      <c r="F742" s="41"/>
    </row>
    <row r="743" spans="5:6" ht="18" customHeight="1">
      <c r="E743" s="41"/>
      <c r="F743" s="41"/>
    </row>
    <row r="744" spans="5:6" ht="18" customHeight="1">
      <c r="E744" s="41"/>
      <c r="F744" s="41"/>
    </row>
    <row r="745" spans="5:6" ht="18" customHeight="1">
      <c r="E745" s="41"/>
      <c r="F745" s="41"/>
    </row>
    <row r="746" spans="5:6" ht="18" customHeight="1">
      <c r="E746" s="41"/>
      <c r="F746" s="41"/>
    </row>
    <row r="747" spans="5:6" ht="18" customHeight="1">
      <c r="E747" s="41"/>
      <c r="F747" s="41"/>
    </row>
    <row r="748" spans="5:6" ht="18" customHeight="1">
      <c r="E748" s="41"/>
      <c r="F748" s="41"/>
    </row>
    <row r="749" spans="5:6" ht="18" customHeight="1">
      <c r="E749" s="41"/>
      <c r="F749" s="41"/>
    </row>
    <row r="750" spans="5:6" ht="18" customHeight="1">
      <c r="E750" s="41"/>
      <c r="F750" s="41"/>
    </row>
    <row r="751" spans="5:6" ht="18" customHeight="1">
      <c r="E751" s="41"/>
      <c r="F751" s="41"/>
    </row>
    <row r="752" spans="5:6" ht="18" customHeight="1">
      <c r="E752" s="41"/>
      <c r="F752" s="41"/>
    </row>
    <row r="753" spans="5:6" ht="18" customHeight="1">
      <c r="E753" s="41"/>
      <c r="F753" s="41"/>
    </row>
    <row r="754" spans="5:6" ht="18" customHeight="1">
      <c r="E754" s="41"/>
      <c r="F754" s="41"/>
    </row>
    <row r="755" spans="5:6" ht="18" customHeight="1">
      <c r="E755" s="41"/>
      <c r="F755" s="41"/>
    </row>
    <row r="756" spans="5:6" ht="18" customHeight="1">
      <c r="E756" s="41"/>
      <c r="F756" s="41"/>
    </row>
    <row r="757" spans="5:6" ht="18" customHeight="1">
      <c r="E757" s="41"/>
      <c r="F757" s="41"/>
    </row>
    <row r="758" spans="5:6" ht="18" customHeight="1">
      <c r="E758" s="41"/>
      <c r="F758" s="41"/>
    </row>
    <row r="759" spans="5:6" ht="18" customHeight="1">
      <c r="E759" s="41"/>
      <c r="F759" s="41"/>
    </row>
    <row r="760" spans="5:6" ht="18" customHeight="1">
      <c r="E760" s="41"/>
      <c r="F760" s="41"/>
    </row>
    <row r="761" spans="5:6" ht="18" customHeight="1">
      <c r="E761" s="41"/>
      <c r="F761" s="41"/>
    </row>
    <row r="762" spans="5:6" ht="18" customHeight="1">
      <c r="E762" s="41"/>
      <c r="F762" s="41"/>
    </row>
    <row r="763" spans="5:6" ht="18" customHeight="1">
      <c r="E763" s="41"/>
      <c r="F763" s="41"/>
    </row>
    <row r="764" spans="5:6" ht="18" customHeight="1">
      <c r="E764" s="41"/>
      <c r="F764" s="41"/>
    </row>
    <row r="765" spans="5:6" ht="18" customHeight="1">
      <c r="E765" s="41"/>
      <c r="F765" s="41"/>
    </row>
    <row r="766" spans="5:6" ht="18" customHeight="1">
      <c r="E766" s="41"/>
      <c r="F766" s="41"/>
    </row>
    <row r="767" spans="5:6" ht="18" customHeight="1">
      <c r="E767" s="41"/>
      <c r="F767" s="41"/>
    </row>
    <row r="768" spans="5:6" ht="18" customHeight="1">
      <c r="E768" s="41"/>
      <c r="F768" s="41"/>
    </row>
    <row r="769" spans="5:6" ht="18" customHeight="1">
      <c r="E769" s="41"/>
      <c r="F769" s="41"/>
    </row>
    <row r="770" spans="5:6" ht="18" customHeight="1">
      <c r="E770" s="41"/>
      <c r="F770" s="41"/>
    </row>
    <row r="771" spans="5:6" ht="18" customHeight="1">
      <c r="E771" s="41"/>
      <c r="F771" s="41"/>
    </row>
    <row r="772" spans="5:6" ht="18" customHeight="1">
      <c r="E772" s="41"/>
      <c r="F772" s="41"/>
    </row>
    <row r="773" spans="5:6" ht="18" customHeight="1">
      <c r="E773" s="41"/>
      <c r="F773" s="41"/>
    </row>
    <row r="774" spans="5:6" ht="18" customHeight="1">
      <c r="E774" s="41"/>
      <c r="F774" s="41"/>
    </row>
    <row r="775" spans="5:6" ht="18" customHeight="1">
      <c r="E775" s="41"/>
      <c r="F775" s="41"/>
    </row>
    <row r="776" spans="5:6" ht="18" customHeight="1">
      <c r="E776" s="41"/>
      <c r="F776" s="41"/>
    </row>
    <row r="777" spans="5:6" ht="18" customHeight="1">
      <c r="E777" s="41"/>
      <c r="F777" s="41"/>
    </row>
    <row r="778" spans="5:6" ht="18" customHeight="1">
      <c r="E778" s="41"/>
      <c r="F778" s="41"/>
    </row>
    <row r="779" spans="5:6" ht="18" customHeight="1">
      <c r="E779" s="41"/>
      <c r="F779" s="41"/>
    </row>
    <row r="780" spans="5:6" ht="18" customHeight="1">
      <c r="E780" s="41"/>
      <c r="F780" s="41"/>
    </row>
    <row r="781" spans="5:6" ht="18" customHeight="1">
      <c r="E781" s="41"/>
      <c r="F781" s="41"/>
    </row>
    <row r="782" spans="5:6" ht="18" customHeight="1">
      <c r="E782" s="41"/>
      <c r="F782" s="41"/>
    </row>
    <row r="783" spans="5:6" ht="18" customHeight="1">
      <c r="E783" s="41"/>
      <c r="F783" s="41"/>
    </row>
    <row r="784" spans="5:6" ht="18" customHeight="1">
      <c r="E784" s="41"/>
      <c r="F784" s="41"/>
    </row>
    <row r="785" spans="5:6" ht="18" customHeight="1">
      <c r="E785" s="41"/>
      <c r="F785" s="41"/>
    </row>
    <row r="786" spans="5:6" ht="18" customHeight="1">
      <c r="E786" s="41"/>
      <c r="F786" s="41"/>
    </row>
    <row r="787" spans="5:6" ht="18" customHeight="1">
      <c r="E787" s="41"/>
      <c r="F787" s="41"/>
    </row>
    <row r="788" spans="5:6" ht="18" customHeight="1">
      <c r="E788" s="41"/>
      <c r="F788" s="41"/>
    </row>
    <row r="789" spans="5:6" ht="18" customHeight="1">
      <c r="E789" s="41"/>
      <c r="F789" s="41"/>
    </row>
    <row r="790" spans="5:6" ht="18" customHeight="1">
      <c r="E790" s="41"/>
      <c r="F790" s="41"/>
    </row>
    <row r="791" spans="5:6" ht="18" customHeight="1">
      <c r="E791" s="41"/>
      <c r="F791" s="41"/>
    </row>
    <row r="792" spans="5:6" ht="18" customHeight="1">
      <c r="E792" s="41"/>
      <c r="F792" s="41"/>
    </row>
    <row r="793" spans="5:6" ht="18" customHeight="1">
      <c r="E793" s="41"/>
      <c r="F793" s="41"/>
    </row>
    <row r="794" spans="5:6" ht="18" customHeight="1">
      <c r="E794" s="41"/>
      <c r="F794" s="41"/>
    </row>
    <row r="795" spans="5:6" ht="18" customHeight="1">
      <c r="E795" s="41"/>
      <c r="F795" s="41"/>
    </row>
    <row r="796" spans="5:6" ht="18" customHeight="1">
      <c r="E796" s="41"/>
      <c r="F796" s="41"/>
    </row>
    <row r="797" spans="5:6" ht="18" customHeight="1">
      <c r="E797" s="41"/>
      <c r="F797" s="41"/>
    </row>
    <row r="798" spans="5:6" ht="18" customHeight="1">
      <c r="E798" s="41"/>
      <c r="F798" s="41"/>
    </row>
    <row r="799" spans="5:6" ht="18" customHeight="1">
      <c r="E799" s="41"/>
      <c r="F799" s="41"/>
    </row>
    <row r="800" spans="5:6" ht="18" customHeight="1">
      <c r="E800" s="41"/>
      <c r="F800" s="41"/>
    </row>
    <row r="801" spans="5:6" ht="18" customHeight="1">
      <c r="E801" s="41"/>
      <c r="F801" s="41"/>
    </row>
    <row r="802" spans="5:6" ht="18" customHeight="1">
      <c r="E802" s="41"/>
      <c r="F802" s="41"/>
    </row>
    <row r="803" spans="5:6" ht="18" customHeight="1">
      <c r="E803" s="41"/>
      <c r="F803" s="41"/>
    </row>
    <row r="804" spans="5:6" ht="18" customHeight="1">
      <c r="E804" s="41"/>
      <c r="F804" s="41"/>
    </row>
    <row r="805" spans="5:6" ht="18" customHeight="1">
      <c r="E805" s="41"/>
      <c r="F805" s="41"/>
    </row>
    <row r="806" spans="5:6" ht="18" customHeight="1">
      <c r="E806" s="41"/>
      <c r="F806" s="41"/>
    </row>
    <row r="807" spans="5:6" ht="18" customHeight="1">
      <c r="E807" s="41"/>
      <c r="F807" s="41"/>
    </row>
    <row r="808" spans="5:6" ht="18" customHeight="1">
      <c r="E808" s="41"/>
      <c r="F808" s="41"/>
    </row>
    <row r="809" spans="5:6" ht="18" customHeight="1">
      <c r="E809" s="41"/>
      <c r="F809" s="41"/>
    </row>
    <row r="810" spans="5:6" ht="18" customHeight="1">
      <c r="E810" s="41"/>
      <c r="F810" s="41"/>
    </row>
    <row r="811" spans="5:6" ht="18" customHeight="1">
      <c r="E811" s="41"/>
      <c r="F811" s="41"/>
    </row>
    <row r="812" spans="5:6" ht="18" customHeight="1">
      <c r="E812" s="41"/>
      <c r="F812" s="41"/>
    </row>
    <row r="813" spans="5:6" ht="18" customHeight="1">
      <c r="E813" s="41"/>
      <c r="F813" s="41"/>
    </row>
    <row r="814" spans="5:6" ht="18" customHeight="1">
      <c r="E814" s="41"/>
      <c r="F814" s="41"/>
    </row>
    <row r="815" spans="5:6" ht="18" customHeight="1">
      <c r="E815" s="41"/>
      <c r="F815" s="41"/>
    </row>
    <row r="816" spans="5:6" ht="18" customHeight="1">
      <c r="E816" s="41"/>
      <c r="F816" s="41"/>
    </row>
    <row r="817" spans="5:6" ht="18" customHeight="1">
      <c r="E817" s="41"/>
      <c r="F817" s="41"/>
    </row>
    <row r="818" spans="5:6" ht="18" customHeight="1">
      <c r="E818" s="41"/>
      <c r="F818" s="41"/>
    </row>
    <row r="819" spans="5:6" ht="18" customHeight="1">
      <c r="E819" s="41"/>
      <c r="F819" s="41"/>
    </row>
    <row r="820" spans="5:6" ht="18" customHeight="1">
      <c r="E820" s="41"/>
      <c r="F820" s="41"/>
    </row>
    <row r="821" spans="5:6" ht="18" customHeight="1">
      <c r="E821" s="41"/>
      <c r="F821" s="41"/>
    </row>
    <row r="822" spans="5:6" ht="18" customHeight="1">
      <c r="E822" s="41"/>
      <c r="F822" s="41"/>
    </row>
    <row r="823" spans="5:6" ht="18" customHeight="1">
      <c r="E823" s="41"/>
      <c r="F823" s="41"/>
    </row>
    <row r="824" spans="5:6" ht="18" customHeight="1">
      <c r="E824" s="41"/>
      <c r="F824" s="41"/>
    </row>
    <row r="825" spans="5:6" ht="18" customHeight="1">
      <c r="E825" s="41"/>
      <c r="F825" s="41"/>
    </row>
    <row r="826" spans="5:6" ht="18" customHeight="1">
      <c r="E826" s="41"/>
      <c r="F826" s="41"/>
    </row>
    <row r="827" spans="5:6" ht="18" customHeight="1">
      <c r="E827" s="41"/>
      <c r="F827" s="41"/>
    </row>
    <row r="828" spans="5:6" ht="18" customHeight="1">
      <c r="E828" s="41"/>
      <c r="F828" s="41"/>
    </row>
    <row r="829" spans="5:6" ht="18" customHeight="1">
      <c r="E829" s="41"/>
      <c r="F829" s="41"/>
    </row>
    <row r="830" spans="5:6" ht="18" customHeight="1">
      <c r="E830" s="41"/>
      <c r="F830" s="41"/>
    </row>
    <row r="831" spans="5:6" ht="18" customHeight="1">
      <c r="E831" s="41"/>
      <c r="F831" s="41"/>
    </row>
    <row r="832" spans="5:6" ht="18" customHeight="1">
      <c r="E832" s="41"/>
      <c r="F832" s="41"/>
    </row>
    <row r="833" spans="5:6" ht="18" customHeight="1">
      <c r="E833" s="41"/>
      <c r="F833" s="41"/>
    </row>
    <row r="834" spans="5:6" ht="18" customHeight="1">
      <c r="E834" s="41"/>
      <c r="F834" s="41"/>
    </row>
    <row r="835" spans="5:6" ht="18" customHeight="1">
      <c r="E835" s="41"/>
      <c r="F835" s="41"/>
    </row>
    <row r="836" spans="5:6" ht="18" customHeight="1">
      <c r="E836" s="41"/>
      <c r="F836" s="41"/>
    </row>
    <row r="837" spans="5:6" ht="18" customHeight="1">
      <c r="E837" s="41"/>
      <c r="F837" s="41"/>
    </row>
    <row r="838" spans="5:6" ht="18" customHeight="1">
      <c r="E838" s="41"/>
      <c r="F838" s="41"/>
    </row>
    <row r="839" spans="5:6" ht="18" customHeight="1">
      <c r="E839" s="41"/>
      <c r="F839" s="41"/>
    </row>
    <row r="840" spans="5:6" ht="18" customHeight="1">
      <c r="E840" s="41"/>
      <c r="F840" s="41"/>
    </row>
    <row r="841" spans="5:6" ht="18" customHeight="1">
      <c r="E841" s="41"/>
      <c r="F841" s="41"/>
    </row>
    <row r="842" spans="5:6" ht="18" customHeight="1">
      <c r="E842" s="41"/>
      <c r="F842" s="41"/>
    </row>
    <row r="843" spans="5:6" ht="18" customHeight="1">
      <c r="E843" s="41"/>
      <c r="F843" s="41"/>
    </row>
    <row r="844" spans="5:6" ht="18" customHeight="1">
      <c r="E844" s="41"/>
      <c r="F844" s="41"/>
    </row>
    <row r="845" spans="5:6" ht="18" customHeight="1">
      <c r="E845" s="41"/>
      <c r="F845" s="41"/>
    </row>
    <row r="846" spans="5:6" ht="18" customHeight="1">
      <c r="E846" s="41"/>
      <c r="F846" s="41"/>
    </row>
    <row r="847" spans="5:6" ht="18" customHeight="1">
      <c r="E847" s="41"/>
      <c r="F847" s="41"/>
    </row>
    <row r="848" spans="5:6" ht="18" customHeight="1">
      <c r="E848" s="41"/>
      <c r="F848" s="41"/>
    </row>
    <row r="849" spans="5:6" ht="18" customHeight="1">
      <c r="E849" s="41"/>
      <c r="F849" s="41"/>
    </row>
    <row r="850" spans="5:6" ht="18" customHeight="1">
      <c r="E850" s="41"/>
      <c r="F850" s="41"/>
    </row>
    <row r="851" spans="5:6" ht="18" customHeight="1">
      <c r="E851" s="41"/>
      <c r="F851" s="41"/>
    </row>
    <row r="852" spans="5:6" ht="18" customHeight="1">
      <c r="E852" s="41"/>
      <c r="F852" s="41"/>
    </row>
    <row r="853" spans="5:6" ht="18" customHeight="1">
      <c r="E853" s="41"/>
      <c r="F853" s="41"/>
    </row>
  </sheetData>
  <phoneticPr fontId="4" type="noConversion"/>
  <conditionalFormatting sqref="D1">
    <cfRule type="cellIs" dxfId="137" priority="2" operator="equal">
      <formula>0</formula>
    </cfRule>
  </conditionalFormatting>
  <conditionalFormatting sqref="F1">
    <cfRule type="cellIs" dxfId="136" priority="1" operator="equal">
      <formula>0</formula>
    </cfRule>
  </conditionalFormatting>
  <conditionalFormatting sqref="G1">
    <cfRule type="cellIs" dxfId="135" priority="6" operator="equal">
      <formula>0</formula>
    </cfRule>
  </conditionalFormatting>
  <conditionalFormatting sqref="H1">
    <cfRule type="cellIs" dxfId="134" priority="5" operator="equal">
      <formula>0</formula>
    </cfRule>
  </conditionalFormatting>
  <conditionalFormatting sqref="I1">
    <cfRule type="cellIs" dxfId="133" priority="3" operator="equal">
      <formula>0</formula>
    </cfRule>
  </conditionalFormatting>
  <pageMargins left="0.7" right="0.7" top="0.75" bottom="0.75" header="0.3" footer="0.3"/>
  <pageSetup paperSize="9" orientation="portrait" horizontalDpi="0" verticalDpi="0"/>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3"/>
  <dimension ref="A1:O806"/>
  <sheetViews>
    <sheetView zoomScaleNormal="100" workbookViewId="0">
      <pane ySplit="1" topLeftCell="A2" activePane="bottomLeft" state="frozen"/>
      <selection pane="bottomLeft" activeCell="K2" sqref="K2"/>
      <selection activeCell="XEK27" sqref="XEK27:XEL27"/>
    </sheetView>
  </sheetViews>
  <sheetFormatPr defaultColWidth="10.875" defaultRowHeight="15.95"/>
  <cols>
    <col min="1" max="1" width="13.375" style="11" bestFit="1" customWidth="1"/>
    <col min="2" max="2" width="10.5" style="9" bestFit="1" customWidth="1"/>
    <col min="3" max="3" width="14.125" style="9" bestFit="1" customWidth="1"/>
    <col min="4" max="4" width="28.625" style="9" bestFit="1" customWidth="1"/>
    <col min="5" max="5" width="32" style="11" bestFit="1" customWidth="1"/>
    <col min="6" max="6" width="25.875" style="11" bestFit="1" customWidth="1"/>
    <col min="7" max="7" width="33.875" style="115" bestFit="1" customWidth="1"/>
    <col min="8" max="8" width="32.125" style="18" hidden="1" customWidth="1"/>
    <col min="9" max="9" width="33.625" style="129" bestFit="1" customWidth="1"/>
    <col min="10" max="10" width="36.375" style="71" bestFit="1" customWidth="1"/>
    <col min="11" max="11" width="32" style="71" bestFit="1" customWidth="1"/>
    <col min="12" max="12" width="35.125" style="71" bestFit="1" customWidth="1"/>
    <col min="13" max="13" width="21.625" style="11" bestFit="1" customWidth="1"/>
    <col min="14" max="14" width="41.625" style="11" bestFit="1" customWidth="1"/>
    <col min="15" max="15" width="255.625" style="22" bestFit="1" customWidth="1"/>
    <col min="16" max="16384" width="10.875" style="11"/>
  </cols>
  <sheetData>
    <row r="1" spans="1:15" s="6" customFormat="1" ht="18" customHeight="1">
      <c r="A1" s="93" t="s">
        <v>76</v>
      </c>
      <c r="B1" s="93" t="s">
        <v>77</v>
      </c>
      <c r="C1" s="93" t="s">
        <v>0</v>
      </c>
      <c r="D1" s="8" t="s">
        <v>191</v>
      </c>
      <c r="E1" s="93" t="s">
        <v>192</v>
      </c>
      <c r="F1" s="8" t="s">
        <v>193</v>
      </c>
      <c r="G1" s="120" t="s">
        <v>78</v>
      </c>
      <c r="H1" s="8" t="s">
        <v>79</v>
      </c>
      <c r="I1" s="126" t="s">
        <v>194</v>
      </c>
      <c r="J1" s="6" t="s">
        <v>80</v>
      </c>
      <c r="K1" s="8" t="s">
        <v>83</v>
      </c>
      <c r="L1" s="8" t="s">
        <v>90</v>
      </c>
      <c r="M1" s="8" t="s">
        <v>313</v>
      </c>
      <c r="N1" s="8" t="s">
        <v>420</v>
      </c>
      <c r="O1" s="97" t="s">
        <v>74</v>
      </c>
    </row>
    <row r="2" spans="1:15" ht="18" customHeight="1">
      <c r="A2" s="7" t="s">
        <v>213</v>
      </c>
      <c r="B2" s="10" t="s">
        <v>213</v>
      </c>
      <c r="C2" s="9" t="s">
        <v>44</v>
      </c>
      <c r="D2" s="28" t="s">
        <v>213</v>
      </c>
      <c r="E2" s="11" t="s">
        <v>213</v>
      </c>
      <c r="F2" s="11" t="s">
        <v>213</v>
      </c>
      <c r="G2" s="121" t="s">
        <v>213</v>
      </c>
      <c r="H2" s="24"/>
      <c r="I2" s="134" t="e">
        <f>AppDistribution[[#This Row],[Total Revenue (Millions NOK)]]/('Total Revenue (Millions)'!#REF!)*100</f>
        <v>#VALUE!</v>
      </c>
      <c r="J2" s="70"/>
      <c r="K2" s="70"/>
      <c r="L2" s="70"/>
      <c r="O2" s="17" t="s">
        <v>421</v>
      </c>
    </row>
    <row r="3" spans="1:15">
      <c r="G3" s="124"/>
      <c r="H3" s="16"/>
      <c r="I3" s="125"/>
      <c r="J3" s="72"/>
      <c r="K3" s="72"/>
      <c r="L3" s="72"/>
    </row>
    <row r="4" spans="1:15">
      <c r="G4" s="124"/>
      <c r="H4" s="16"/>
      <c r="I4" s="125"/>
      <c r="J4" s="72"/>
      <c r="K4" s="72"/>
      <c r="L4" s="72"/>
    </row>
    <row r="5" spans="1:15">
      <c r="G5" s="124"/>
      <c r="H5" s="16"/>
      <c r="I5" s="125"/>
      <c r="J5" s="72"/>
      <c r="K5" s="72"/>
      <c r="L5" s="72"/>
    </row>
    <row r="6" spans="1:15">
      <c r="G6" s="124"/>
      <c r="H6" s="16"/>
      <c r="I6" s="125"/>
      <c r="J6" s="72"/>
      <c r="K6" s="72"/>
      <c r="L6" s="72"/>
    </row>
    <row r="7" spans="1:15">
      <c r="G7" s="124"/>
      <c r="H7" s="16"/>
      <c r="I7" s="125"/>
      <c r="J7" s="72"/>
      <c r="K7" s="72"/>
      <c r="L7" s="72"/>
    </row>
    <row r="8" spans="1:15">
      <c r="G8" s="124"/>
      <c r="H8" s="16"/>
      <c r="I8" s="125"/>
      <c r="J8" s="72"/>
      <c r="K8" s="72"/>
      <c r="L8" s="72"/>
    </row>
    <row r="9" spans="1:15">
      <c r="G9" s="124"/>
      <c r="H9" s="16"/>
      <c r="I9" s="125"/>
      <c r="J9" s="72"/>
      <c r="K9" s="72"/>
      <c r="L9" s="72"/>
    </row>
    <row r="10" spans="1:15">
      <c r="G10" s="124"/>
      <c r="H10" s="16"/>
      <c r="I10" s="125"/>
      <c r="J10" s="72"/>
      <c r="K10" s="72"/>
      <c r="L10" s="72"/>
    </row>
    <row r="11" spans="1:15">
      <c r="G11" s="124"/>
      <c r="H11" s="16"/>
      <c r="I11" s="125"/>
      <c r="J11" s="72"/>
      <c r="K11" s="72"/>
      <c r="L11" s="72"/>
    </row>
    <row r="12" spans="1:15">
      <c r="G12" s="124"/>
      <c r="H12" s="16"/>
      <c r="I12" s="125"/>
      <c r="J12" s="72"/>
      <c r="K12" s="72"/>
      <c r="L12" s="72"/>
    </row>
    <row r="13" spans="1:15">
      <c r="G13" s="124"/>
      <c r="H13" s="16"/>
      <c r="I13" s="125"/>
      <c r="J13" s="72"/>
      <c r="K13" s="72"/>
      <c r="L13" s="72"/>
    </row>
    <row r="14" spans="1:15">
      <c r="G14" s="124"/>
      <c r="H14" s="16"/>
      <c r="I14" s="125"/>
      <c r="J14" s="72"/>
      <c r="K14" s="72"/>
      <c r="L14" s="72"/>
    </row>
    <row r="15" spans="1:15">
      <c r="G15" s="124"/>
      <c r="H15" s="16"/>
      <c r="I15" s="125"/>
      <c r="J15" s="72"/>
      <c r="K15" s="72"/>
      <c r="L15" s="72"/>
    </row>
    <row r="16" spans="1:15">
      <c r="G16" s="124"/>
      <c r="H16" s="16"/>
      <c r="I16" s="125"/>
      <c r="J16" s="72"/>
      <c r="K16" s="72"/>
      <c r="L16" s="72"/>
    </row>
    <row r="17" spans="7:12">
      <c r="G17" s="124"/>
      <c r="H17" s="16"/>
      <c r="I17" s="125"/>
      <c r="J17" s="72"/>
      <c r="K17" s="72"/>
      <c r="L17" s="72"/>
    </row>
    <row r="18" spans="7:12">
      <c r="G18" s="124"/>
      <c r="H18" s="16"/>
      <c r="I18" s="125"/>
      <c r="J18" s="72"/>
      <c r="K18" s="72"/>
      <c r="L18" s="72"/>
    </row>
    <row r="19" spans="7:12">
      <c r="G19" s="124"/>
      <c r="H19" s="16"/>
      <c r="I19" s="125"/>
      <c r="J19" s="72"/>
      <c r="K19" s="72"/>
      <c r="L19" s="72"/>
    </row>
    <row r="20" spans="7:12">
      <c r="G20" s="124"/>
      <c r="H20" s="16"/>
      <c r="I20" s="125"/>
      <c r="J20" s="72"/>
      <c r="K20" s="72"/>
      <c r="L20" s="72"/>
    </row>
    <row r="21" spans="7:12">
      <c r="G21" s="124"/>
      <c r="H21" s="16"/>
      <c r="I21" s="125"/>
      <c r="J21" s="72"/>
      <c r="K21" s="72"/>
      <c r="L21" s="72"/>
    </row>
    <row r="22" spans="7:12">
      <c r="G22" s="124"/>
      <c r="H22" s="16"/>
      <c r="I22" s="125"/>
      <c r="J22" s="72"/>
      <c r="K22" s="72"/>
      <c r="L22" s="72"/>
    </row>
    <row r="23" spans="7:12">
      <c r="G23" s="124"/>
      <c r="H23" s="16"/>
      <c r="I23" s="125"/>
      <c r="J23" s="72"/>
      <c r="K23" s="72"/>
      <c r="L23" s="72"/>
    </row>
    <row r="24" spans="7:12">
      <c r="G24" s="124"/>
      <c r="H24" s="16"/>
      <c r="I24" s="125"/>
      <c r="J24" s="72"/>
      <c r="K24" s="72"/>
      <c r="L24" s="72"/>
    </row>
    <row r="25" spans="7:12">
      <c r="G25" s="124"/>
      <c r="H25" s="16"/>
      <c r="I25" s="125"/>
      <c r="J25" s="72"/>
      <c r="K25" s="72"/>
      <c r="L25" s="72"/>
    </row>
    <row r="26" spans="7:12">
      <c r="G26" s="124"/>
      <c r="H26" s="16"/>
      <c r="I26" s="125"/>
      <c r="J26" s="72"/>
      <c r="K26" s="72"/>
      <c r="L26" s="72"/>
    </row>
    <row r="27" spans="7:12">
      <c r="G27" s="124"/>
      <c r="H27" s="16"/>
      <c r="I27" s="125"/>
      <c r="J27" s="72"/>
      <c r="K27" s="72"/>
      <c r="L27" s="72"/>
    </row>
    <row r="28" spans="7:12">
      <c r="G28" s="124"/>
      <c r="H28" s="16"/>
      <c r="I28" s="125"/>
      <c r="J28" s="72"/>
      <c r="K28" s="72"/>
      <c r="L28" s="72"/>
    </row>
    <row r="29" spans="7:12">
      <c r="G29" s="124"/>
      <c r="H29" s="16"/>
      <c r="I29" s="125"/>
      <c r="J29" s="72"/>
      <c r="K29" s="72"/>
      <c r="L29" s="72"/>
    </row>
    <row r="30" spans="7:12">
      <c r="G30" s="124"/>
      <c r="H30" s="16"/>
      <c r="I30" s="125"/>
      <c r="J30" s="72"/>
      <c r="K30" s="72"/>
      <c r="L30" s="72"/>
    </row>
    <row r="31" spans="7:12">
      <c r="G31" s="124"/>
      <c r="H31" s="16"/>
      <c r="I31" s="125"/>
      <c r="J31" s="72"/>
      <c r="K31" s="72"/>
      <c r="L31" s="72"/>
    </row>
    <row r="32" spans="7:12">
      <c r="G32" s="124"/>
      <c r="H32" s="16"/>
      <c r="I32" s="125"/>
      <c r="J32" s="72"/>
      <c r="K32" s="72"/>
      <c r="L32" s="72"/>
    </row>
    <row r="33" spans="7:12">
      <c r="G33" s="124"/>
      <c r="H33" s="16"/>
      <c r="I33" s="125"/>
      <c r="J33" s="72"/>
      <c r="K33" s="72"/>
      <c r="L33" s="72"/>
    </row>
    <row r="34" spans="7:12">
      <c r="G34" s="124"/>
      <c r="H34" s="16"/>
      <c r="I34" s="125"/>
      <c r="J34" s="72"/>
      <c r="K34" s="72"/>
      <c r="L34" s="72"/>
    </row>
    <row r="35" spans="7:12">
      <c r="G35" s="124"/>
      <c r="H35" s="16"/>
      <c r="I35" s="125"/>
      <c r="J35" s="72"/>
      <c r="K35" s="72"/>
      <c r="L35" s="72"/>
    </row>
    <row r="36" spans="7:12">
      <c r="G36" s="124"/>
      <c r="H36" s="16"/>
      <c r="I36" s="125"/>
      <c r="J36" s="72"/>
      <c r="K36" s="72"/>
      <c r="L36" s="72"/>
    </row>
    <row r="37" spans="7:12">
      <c r="G37" s="124"/>
      <c r="H37" s="16"/>
      <c r="I37" s="125"/>
      <c r="J37" s="72"/>
      <c r="K37" s="72"/>
      <c r="L37" s="72"/>
    </row>
    <row r="38" spans="7:12">
      <c r="G38" s="124"/>
      <c r="H38" s="16"/>
      <c r="I38" s="125"/>
      <c r="J38" s="72"/>
      <c r="K38" s="72"/>
      <c r="L38" s="72"/>
    </row>
    <row r="39" spans="7:12">
      <c r="G39" s="124"/>
      <c r="H39" s="16"/>
      <c r="I39" s="125"/>
      <c r="J39" s="72"/>
      <c r="K39" s="72"/>
      <c r="L39" s="72"/>
    </row>
    <row r="40" spans="7:12">
      <c r="G40" s="124"/>
      <c r="H40" s="16"/>
      <c r="I40" s="125"/>
      <c r="J40" s="72"/>
      <c r="K40" s="72"/>
      <c r="L40" s="72"/>
    </row>
    <row r="41" spans="7:12">
      <c r="G41" s="124"/>
      <c r="H41" s="16"/>
      <c r="I41" s="125"/>
      <c r="J41" s="72"/>
      <c r="K41" s="72"/>
      <c r="L41" s="72"/>
    </row>
    <row r="42" spans="7:12">
      <c r="G42" s="124"/>
      <c r="H42" s="16"/>
      <c r="I42" s="125"/>
      <c r="J42" s="72"/>
      <c r="K42" s="72"/>
      <c r="L42" s="72"/>
    </row>
    <row r="43" spans="7:12">
      <c r="G43" s="124"/>
      <c r="H43" s="16"/>
      <c r="I43" s="125"/>
      <c r="J43" s="72"/>
      <c r="K43" s="72"/>
      <c r="L43" s="72"/>
    </row>
    <row r="44" spans="7:12">
      <c r="G44" s="124"/>
      <c r="H44" s="16"/>
      <c r="I44" s="125"/>
      <c r="J44" s="72"/>
      <c r="K44" s="72"/>
      <c r="L44" s="72"/>
    </row>
    <row r="45" spans="7:12">
      <c r="G45" s="124"/>
      <c r="H45" s="16"/>
      <c r="I45" s="125"/>
      <c r="J45" s="72"/>
      <c r="K45" s="72"/>
      <c r="L45" s="72"/>
    </row>
    <row r="46" spans="7:12">
      <c r="G46" s="124"/>
      <c r="H46" s="16"/>
      <c r="I46" s="125"/>
      <c r="J46" s="72"/>
      <c r="K46" s="72"/>
      <c r="L46" s="72"/>
    </row>
    <row r="47" spans="7:12">
      <c r="G47" s="124"/>
      <c r="H47" s="16"/>
      <c r="I47" s="125"/>
      <c r="J47" s="72"/>
      <c r="K47" s="72"/>
      <c r="L47" s="72"/>
    </row>
    <row r="48" spans="7:12">
      <c r="G48" s="124"/>
      <c r="H48" s="16"/>
      <c r="I48" s="125"/>
      <c r="J48" s="72"/>
      <c r="K48" s="72"/>
      <c r="L48" s="72"/>
    </row>
    <row r="49" spans="7:12">
      <c r="G49" s="124"/>
      <c r="H49" s="16"/>
      <c r="I49" s="125"/>
      <c r="J49" s="72"/>
      <c r="K49" s="72"/>
      <c r="L49" s="72"/>
    </row>
    <row r="50" spans="7:12">
      <c r="G50" s="124"/>
      <c r="H50" s="16"/>
      <c r="I50" s="125"/>
      <c r="J50" s="72"/>
      <c r="K50" s="72"/>
      <c r="L50" s="72"/>
    </row>
    <row r="51" spans="7:12">
      <c r="G51" s="124"/>
      <c r="H51" s="16"/>
      <c r="I51" s="125"/>
      <c r="J51" s="72"/>
      <c r="K51" s="72"/>
      <c r="L51" s="72"/>
    </row>
    <row r="52" spans="7:12">
      <c r="G52" s="124"/>
      <c r="H52" s="16"/>
      <c r="I52" s="125"/>
      <c r="J52" s="72"/>
      <c r="K52" s="72"/>
      <c r="L52" s="72"/>
    </row>
    <row r="53" spans="7:12">
      <c r="G53" s="124"/>
      <c r="H53" s="16"/>
      <c r="I53" s="125"/>
      <c r="J53" s="72"/>
      <c r="K53" s="72"/>
      <c r="L53" s="72"/>
    </row>
    <row r="54" spans="7:12">
      <c r="G54" s="124"/>
      <c r="H54" s="16"/>
      <c r="I54" s="125"/>
      <c r="J54" s="72"/>
      <c r="K54" s="72"/>
      <c r="L54" s="72"/>
    </row>
    <row r="55" spans="7:12">
      <c r="G55" s="124"/>
      <c r="H55" s="16"/>
      <c r="I55" s="125"/>
      <c r="J55" s="72"/>
      <c r="K55" s="72"/>
      <c r="L55" s="72"/>
    </row>
    <row r="56" spans="7:12">
      <c r="G56" s="124"/>
      <c r="H56" s="16"/>
      <c r="I56" s="125"/>
      <c r="J56" s="72"/>
      <c r="K56" s="72"/>
      <c r="L56" s="72"/>
    </row>
    <row r="57" spans="7:12">
      <c r="G57" s="124"/>
      <c r="H57" s="16"/>
      <c r="I57" s="125"/>
      <c r="J57" s="72"/>
      <c r="K57" s="72"/>
      <c r="L57" s="72"/>
    </row>
    <row r="58" spans="7:12">
      <c r="G58" s="124"/>
      <c r="H58" s="16"/>
      <c r="I58" s="125"/>
      <c r="J58" s="72"/>
      <c r="K58" s="72"/>
      <c r="L58" s="72"/>
    </row>
    <row r="59" spans="7:12">
      <c r="G59" s="124"/>
      <c r="H59" s="16"/>
      <c r="I59" s="125"/>
      <c r="J59" s="72"/>
      <c r="K59" s="72"/>
      <c r="L59" s="72"/>
    </row>
    <row r="60" spans="7:12">
      <c r="G60" s="124"/>
      <c r="H60" s="16"/>
      <c r="I60" s="125"/>
      <c r="J60" s="72"/>
      <c r="K60" s="72"/>
      <c r="L60" s="72"/>
    </row>
    <row r="61" spans="7:12">
      <c r="G61" s="124"/>
      <c r="H61" s="16"/>
      <c r="I61" s="125"/>
      <c r="J61" s="72"/>
      <c r="K61" s="72"/>
      <c r="L61" s="72"/>
    </row>
    <row r="62" spans="7:12">
      <c r="G62" s="124"/>
      <c r="H62" s="16"/>
      <c r="I62" s="125"/>
      <c r="J62" s="72"/>
      <c r="K62" s="72"/>
      <c r="L62" s="72"/>
    </row>
    <row r="63" spans="7:12">
      <c r="G63" s="124"/>
      <c r="H63" s="16"/>
      <c r="I63" s="125"/>
      <c r="J63" s="72"/>
      <c r="K63" s="72"/>
      <c r="L63" s="72"/>
    </row>
    <row r="64" spans="7:12">
      <c r="G64" s="124"/>
      <c r="H64" s="16"/>
      <c r="I64" s="125"/>
      <c r="J64" s="72"/>
      <c r="K64" s="72"/>
      <c r="L64" s="72"/>
    </row>
    <row r="65" spans="7:12">
      <c r="G65" s="124"/>
      <c r="H65" s="16"/>
      <c r="I65" s="125"/>
      <c r="J65" s="72"/>
      <c r="K65" s="72"/>
      <c r="L65" s="72"/>
    </row>
    <row r="66" spans="7:12">
      <c r="G66" s="124"/>
      <c r="H66" s="16"/>
      <c r="I66" s="125"/>
      <c r="J66" s="72"/>
      <c r="K66" s="72"/>
      <c r="L66" s="72"/>
    </row>
    <row r="67" spans="7:12">
      <c r="G67" s="124"/>
      <c r="H67" s="16"/>
      <c r="I67" s="125"/>
      <c r="J67" s="72"/>
      <c r="K67" s="72"/>
      <c r="L67" s="72"/>
    </row>
    <row r="68" spans="7:12">
      <c r="G68" s="124"/>
      <c r="H68" s="16"/>
      <c r="I68" s="125"/>
      <c r="J68" s="72"/>
      <c r="K68" s="72"/>
      <c r="L68" s="72"/>
    </row>
    <row r="69" spans="7:12">
      <c r="G69" s="124"/>
      <c r="H69" s="16"/>
      <c r="I69" s="125"/>
      <c r="J69" s="72"/>
      <c r="K69" s="72"/>
      <c r="L69" s="72"/>
    </row>
    <row r="70" spans="7:12">
      <c r="G70" s="124"/>
      <c r="H70" s="16"/>
      <c r="I70" s="125"/>
      <c r="J70" s="72"/>
      <c r="K70" s="72"/>
      <c r="L70" s="72"/>
    </row>
    <row r="71" spans="7:12">
      <c r="G71" s="124"/>
      <c r="H71" s="16"/>
      <c r="I71" s="125"/>
      <c r="J71" s="72"/>
      <c r="K71" s="72"/>
      <c r="L71" s="72"/>
    </row>
    <row r="72" spans="7:12">
      <c r="G72" s="124"/>
      <c r="H72" s="16"/>
      <c r="I72" s="125"/>
      <c r="J72" s="72"/>
      <c r="K72" s="72"/>
      <c r="L72" s="72"/>
    </row>
    <row r="73" spans="7:12">
      <c r="G73" s="124"/>
      <c r="H73" s="16"/>
      <c r="I73" s="125"/>
      <c r="J73" s="72"/>
      <c r="K73" s="72"/>
      <c r="L73" s="72"/>
    </row>
    <row r="74" spans="7:12">
      <c r="G74" s="124"/>
      <c r="H74" s="16"/>
      <c r="I74" s="125"/>
      <c r="J74" s="72"/>
      <c r="K74" s="72"/>
      <c r="L74" s="72"/>
    </row>
    <row r="75" spans="7:12">
      <c r="G75" s="124"/>
      <c r="H75" s="16"/>
      <c r="I75" s="125"/>
      <c r="J75" s="72"/>
      <c r="K75" s="72"/>
      <c r="L75" s="72"/>
    </row>
    <row r="76" spans="7:12">
      <c r="G76" s="124"/>
      <c r="H76" s="16"/>
      <c r="I76" s="125"/>
      <c r="J76" s="72"/>
      <c r="K76" s="72"/>
      <c r="L76" s="72"/>
    </row>
    <row r="77" spans="7:12">
      <c r="G77" s="124"/>
      <c r="H77" s="16"/>
      <c r="I77" s="125"/>
      <c r="J77" s="72"/>
      <c r="K77" s="72"/>
      <c r="L77" s="72"/>
    </row>
    <row r="78" spans="7:12">
      <c r="G78" s="124"/>
      <c r="H78" s="16"/>
      <c r="I78" s="125"/>
      <c r="J78" s="72"/>
      <c r="K78" s="72"/>
      <c r="L78" s="72"/>
    </row>
    <row r="79" spans="7:12">
      <c r="G79" s="124"/>
      <c r="H79" s="16"/>
      <c r="I79" s="125"/>
      <c r="J79" s="72"/>
      <c r="K79" s="72"/>
      <c r="L79" s="72"/>
    </row>
    <row r="80" spans="7:12">
      <c r="G80" s="124"/>
      <c r="H80" s="16"/>
      <c r="I80" s="125"/>
      <c r="J80" s="72"/>
      <c r="K80" s="72"/>
      <c r="L80" s="72"/>
    </row>
    <row r="81" spans="7:12">
      <c r="G81" s="124"/>
      <c r="H81" s="16"/>
      <c r="I81" s="125"/>
      <c r="J81" s="72"/>
      <c r="K81" s="72"/>
      <c r="L81" s="72"/>
    </row>
    <row r="82" spans="7:12">
      <c r="G82" s="124"/>
      <c r="H82" s="16"/>
      <c r="I82" s="125"/>
      <c r="J82" s="72"/>
      <c r="K82" s="72"/>
      <c r="L82" s="72"/>
    </row>
    <row r="83" spans="7:12">
      <c r="G83" s="124"/>
      <c r="H83" s="16"/>
      <c r="I83" s="125"/>
      <c r="J83" s="72"/>
      <c r="K83" s="72"/>
      <c r="L83" s="72"/>
    </row>
    <row r="84" spans="7:12">
      <c r="G84" s="124"/>
      <c r="H84" s="16"/>
      <c r="I84" s="125"/>
      <c r="J84" s="72"/>
      <c r="K84" s="72"/>
      <c r="L84" s="72"/>
    </row>
    <row r="85" spans="7:12">
      <c r="G85" s="124"/>
      <c r="H85" s="16"/>
      <c r="I85" s="125"/>
      <c r="J85" s="72"/>
      <c r="K85" s="72"/>
      <c r="L85" s="72"/>
    </row>
    <row r="86" spans="7:12">
      <c r="G86" s="124"/>
      <c r="H86" s="16"/>
      <c r="I86" s="125"/>
      <c r="J86" s="72"/>
      <c r="K86" s="72"/>
      <c r="L86" s="72"/>
    </row>
    <row r="87" spans="7:12">
      <c r="G87" s="124"/>
      <c r="H87" s="16"/>
      <c r="I87" s="125"/>
      <c r="J87" s="72"/>
      <c r="K87" s="72"/>
      <c r="L87" s="72"/>
    </row>
    <row r="88" spans="7:12">
      <c r="G88" s="124"/>
      <c r="H88" s="16"/>
      <c r="I88" s="125"/>
      <c r="J88" s="72"/>
      <c r="K88" s="72"/>
      <c r="L88" s="72"/>
    </row>
    <row r="89" spans="7:12">
      <c r="G89" s="124"/>
      <c r="H89" s="16"/>
      <c r="I89" s="125"/>
      <c r="J89" s="72"/>
      <c r="K89" s="72"/>
      <c r="L89" s="72"/>
    </row>
    <row r="90" spans="7:12">
      <c r="G90" s="124"/>
      <c r="H90" s="16"/>
      <c r="I90" s="125"/>
      <c r="J90" s="72"/>
      <c r="K90" s="72"/>
      <c r="L90" s="72"/>
    </row>
    <row r="91" spans="7:12">
      <c r="G91" s="124"/>
      <c r="H91" s="16"/>
      <c r="I91" s="125"/>
      <c r="J91" s="72"/>
      <c r="K91" s="72"/>
      <c r="L91" s="72"/>
    </row>
    <row r="92" spans="7:12">
      <c r="G92" s="124"/>
      <c r="H92" s="16"/>
      <c r="I92" s="125"/>
      <c r="J92" s="72"/>
      <c r="K92" s="72"/>
      <c r="L92" s="72"/>
    </row>
    <row r="93" spans="7:12">
      <c r="G93" s="124"/>
      <c r="H93" s="16"/>
      <c r="I93" s="125"/>
      <c r="J93" s="72"/>
      <c r="K93" s="72"/>
      <c r="L93" s="72"/>
    </row>
    <row r="94" spans="7:12">
      <c r="G94" s="124"/>
      <c r="H94" s="16"/>
      <c r="I94" s="125"/>
      <c r="J94" s="72"/>
      <c r="K94" s="72"/>
      <c r="L94" s="72"/>
    </row>
    <row r="95" spans="7:12">
      <c r="G95" s="124"/>
      <c r="H95" s="16"/>
      <c r="I95" s="125"/>
      <c r="J95" s="72"/>
      <c r="K95" s="72"/>
      <c r="L95" s="72"/>
    </row>
    <row r="96" spans="7:12">
      <c r="G96" s="124"/>
      <c r="H96" s="16"/>
      <c r="I96" s="125"/>
      <c r="J96" s="72"/>
      <c r="K96" s="72"/>
      <c r="L96" s="72"/>
    </row>
    <row r="97" spans="7:12">
      <c r="G97" s="124"/>
      <c r="H97" s="16"/>
      <c r="I97" s="125"/>
      <c r="J97" s="72"/>
      <c r="K97" s="72"/>
      <c r="L97" s="72"/>
    </row>
    <row r="98" spans="7:12">
      <c r="G98" s="124"/>
      <c r="H98" s="16"/>
      <c r="I98" s="125"/>
      <c r="J98" s="72"/>
      <c r="K98" s="72"/>
      <c r="L98" s="72"/>
    </row>
    <row r="99" spans="7:12">
      <c r="G99" s="124"/>
      <c r="H99" s="16"/>
      <c r="I99" s="125"/>
      <c r="J99" s="72"/>
      <c r="K99" s="72"/>
      <c r="L99" s="72"/>
    </row>
    <row r="100" spans="7:12">
      <c r="G100" s="124"/>
      <c r="H100" s="16"/>
      <c r="I100" s="125"/>
      <c r="J100" s="72"/>
      <c r="K100" s="72"/>
      <c r="L100" s="72"/>
    </row>
    <row r="101" spans="7:12">
      <c r="G101" s="124"/>
      <c r="H101" s="16"/>
      <c r="I101" s="125"/>
      <c r="J101" s="72"/>
      <c r="K101" s="72"/>
      <c r="L101" s="72"/>
    </row>
    <row r="102" spans="7:12">
      <c r="G102" s="124"/>
      <c r="H102" s="16"/>
      <c r="I102" s="125"/>
      <c r="J102" s="72"/>
      <c r="K102" s="72"/>
      <c r="L102" s="72"/>
    </row>
    <row r="103" spans="7:12">
      <c r="G103" s="124"/>
      <c r="H103" s="16"/>
      <c r="I103" s="125"/>
      <c r="J103" s="72"/>
      <c r="K103" s="72"/>
      <c r="L103" s="72"/>
    </row>
    <row r="104" spans="7:12">
      <c r="G104" s="124"/>
      <c r="H104" s="16"/>
      <c r="I104" s="125"/>
      <c r="J104" s="72"/>
      <c r="K104" s="72"/>
      <c r="L104" s="72"/>
    </row>
    <row r="105" spans="7:12">
      <c r="G105" s="124"/>
      <c r="H105" s="16"/>
      <c r="I105" s="125"/>
      <c r="J105" s="72"/>
      <c r="K105" s="72"/>
      <c r="L105" s="72"/>
    </row>
    <row r="106" spans="7:12">
      <c r="G106" s="124"/>
      <c r="H106" s="16"/>
      <c r="I106" s="125"/>
      <c r="J106" s="72"/>
      <c r="K106" s="72"/>
      <c r="L106" s="72"/>
    </row>
    <row r="107" spans="7:12">
      <c r="G107" s="124"/>
      <c r="H107" s="16"/>
      <c r="I107" s="125"/>
      <c r="J107" s="72"/>
      <c r="K107" s="72"/>
      <c r="L107" s="72"/>
    </row>
    <row r="108" spans="7:12">
      <c r="G108" s="124"/>
      <c r="H108" s="16"/>
      <c r="I108" s="125"/>
      <c r="J108" s="72"/>
      <c r="K108" s="72"/>
      <c r="L108" s="72"/>
    </row>
    <row r="109" spans="7:12">
      <c r="G109" s="124"/>
      <c r="H109" s="16"/>
      <c r="I109" s="125"/>
      <c r="J109" s="72"/>
      <c r="K109" s="72"/>
      <c r="L109" s="72"/>
    </row>
    <row r="110" spans="7:12">
      <c r="G110" s="124"/>
      <c r="H110" s="16"/>
      <c r="I110" s="125"/>
      <c r="J110" s="72"/>
      <c r="K110" s="72"/>
      <c r="L110" s="72"/>
    </row>
    <row r="111" spans="7:12">
      <c r="G111" s="124"/>
      <c r="H111" s="16"/>
      <c r="I111" s="125"/>
      <c r="J111" s="72"/>
      <c r="K111" s="72"/>
      <c r="L111" s="72"/>
    </row>
    <row r="112" spans="7:12">
      <c r="G112" s="124"/>
      <c r="H112" s="16"/>
      <c r="I112" s="125"/>
      <c r="J112" s="72"/>
      <c r="K112" s="72"/>
      <c r="L112" s="72"/>
    </row>
    <row r="113" spans="7:12">
      <c r="G113" s="124"/>
      <c r="H113" s="16"/>
      <c r="I113" s="125"/>
      <c r="J113" s="72"/>
      <c r="K113" s="72"/>
      <c r="L113" s="72"/>
    </row>
    <row r="114" spans="7:12">
      <c r="G114" s="124"/>
      <c r="H114" s="16"/>
      <c r="I114" s="125"/>
      <c r="J114" s="72"/>
      <c r="K114" s="72"/>
      <c r="L114" s="72"/>
    </row>
    <row r="115" spans="7:12">
      <c r="G115" s="124"/>
      <c r="H115" s="16"/>
      <c r="I115" s="125"/>
      <c r="J115" s="72"/>
      <c r="K115" s="72"/>
      <c r="L115" s="72"/>
    </row>
    <row r="116" spans="7:12">
      <c r="G116" s="124"/>
      <c r="H116" s="16"/>
      <c r="I116" s="125"/>
      <c r="J116" s="72"/>
      <c r="K116" s="72"/>
      <c r="L116" s="72"/>
    </row>
    <row r="117" spans="7:12">
      <c r="G117" s="124"/>
      <c r="H117" s="16"/>
      <c r="I117" s="125"/>
      <c r="J117" s="72"/>
      <c r="K117" s="72"/>
      <c r="L117" s="72"/>
    </row>
    <row r="118" spans="7:12">
      <c r="G118" s="124"/>
      <c r="H118" s="16"/>
      <c r="I118" s="125"/>
      <c r="J118" s="72"/>
      <c r="K118" s="72"/>
      <c r="L118" s="72"/>
    </row>
    <row r="119" spans="7:12">
      <c r="G119" s="124"/>
      <c r="H119" s="16"/>
      <c r="I119" s="125"/>
      <c r="J119" s="72"/>
      <c r="K119" s="72"/>
      <c r="L119" s="72"/>
    </row>
    <row r="120" spans="7:12">
      <c r="G120" s="124"/>
      <c r="H120" s="16"/>
      <c r="I120" s="125"/>
      <c r="J120" s="72"/>
      <c r="K120" s="72"/>
      <c r="L120" s="72"/>
    </row>
    <row r="121" spans="7:12">
      <c r="G121" s="124"/>
      <c r="H121" s="16"/>
      <c r="I121" s="125"/>
      <c r="J121" s="72"/>
      <c r="K121" s="72"/>
      <c r="L121" s="72"/>
    </row>
    <row r="122" spans="7:12">
      <c r="G122" s="124"/>
      <c r="H122" s="16"/>
      <c r="I122" s="125"/>
      <c r="J122" s="72"/>
      <c r="K122" s="72"/>
      <c r="L122" s="72"/>
    </row>
    <row r="123" spans="7:12">
      <c r="G123" s="124"/>
      <c r="H123" s="16"/>
      <c r="I123" s="125"/>
      <c r="J123" s="72"/>
      <c r="K123" s="72"/>
      <c r="L123" s="72"/>
    </row>
    <row r="124" spans="7:12">
      <c r="G124" s="124"/>
      <c r="H124" s="16"/>
      <c r="I124" s="125"/>
      <c r="J124" s="72"/>
      <c r="K124" s="72"/>
      <c r="L124" s="72"/>
    </row>
    <row r="125" spans="7:12">
      <c r="G125" s="124"/>
      <c r="H125" s="16"/>
      <c r="I125" s="125"/>
      <c r="J125" s="72"/>
      <c r="K125" s="72"/>
      <c r="L125" s="72"/>
    </row>
    <row r="126" spans="7:12">
      <c r="G126" s="124"/>
      <c r="H126" s="16"/>
      <c r="I126" s="125"/>
      <c r="J126" s="72"/>
      <c r="K126" s="72"/>
      <c r="L126" s="72"/>
    </row>
    <row r="127" spans="7:12">
      <c r="G127" s="124"/>
      <c r="H127" s="16"/>
      <c r="I127" s="125"/>
      <c r="J127" s="72"/>
      <c r="K127" s="72"/>
      <c r="L127" s="72"/>
    </row>
    <row r="128" spans="7:12">
      <c r="G128" s="124"/>
      <c r="H128" s="16"/>
      <c r="I128" s="125"/>
      <c r="J128" s="72"/>
      <c r="K128" s="72"/>
      <c r="L128" s="72"/>
    </row>
    <row r="129" spans="7:12">
      <c r="G129" s="124"/>
      <c r="H129" s="16"/>
      <c r="I129" s="125"/>
      <c r="J129" s="72"/>
      <c r="K129" s="72"/>
      <c r="L129" s="72"/>
    </row>
    <row r="130" spans="7:12">
      <c r="G130" s="124"/>
      <c r="H130" s="16"/>
      <c r="I130" s="125"/>
      <c r="J130" s="72"/>
      <c r="K130" s="72"/>
      <c r="L130" s="72"/>
    </row>
    <row r="131" spans="7:12">
      <c r="G131" s="124"/>
      <c r="H131" s="16"/>
      <c r="I131" s="125"/>
      <c r="J131" s="72"/>
      <c r="K131" s="72"/>
      <c r="L131" s="72"/>
    </row>
    <row r="132" spans="7:12">
      <c r="G132" s="124"/>
      <c r="H132" s="16"/>
      <c r="I132" s="125"/>
      <c r="J132" s="72"/>
      <c r="K132" s="72"/>
      <c r="L132" s="72"/>
    </row>
    <row r="133" spans="7:12">
      <c r="G133" s="124"/>
      <c r="H133" s="16"/>
      <c r="I133" s="125"/>
      <c r="J133" s="72"/>
      <c r="K133" s="72"/>
      <c r="L133" s="72"/>
    </row>
    <row r="134" spans="7:12">
      <c r="G134" s="124"/>
      <c r="H134" s="16"/>
      <c r="I134" s="125"/>
      <c r="J134" s="72"/>
      <c r="K134" s="72"/>
      <c r="L134" s="72"/>
    </row>
    <row r="135" spans="7:12">
      <c r="G135" s="124"/>
      <c r="H135" s="16"/>
      <c r="I135" s="125"/>
      <c r="J135" s="72"/>
      <c r="K135" s="72"/>
      <c r="L135" s="72"/>
    </row>
    <row r="136" spans="7:12">
      <c r="G136" s="124"/>
      <c r="H136" s="16"/>
      <c r="I136" s="125"/>
      <c r="J136" s="72"/>
      <c r="K136" s="72"/>
      <c r="L136" s="72"/>
    </row>
    <row r="137" spans="7:12">
      <c r="G137" s="124"/>
      <c r="H137" s="16"/>
      <c r="I137" s="125"/>
      <c r="J137" s="72"/>
      <c r="K137" s="72"/>
      <c r="L137" s="72"/>
    </row>
    <row r="138" spans="7:12">
      <c r="G138" s="124"/>
      <c r="H138" s="16"/>
      <c r="I138" s="125"/>
      <c r="J138" s="72"/>
      <c r="K138" s="72"/>
      <c r="L138" s="72"/>
    </row>
    <row r="139" spans="7:12">
      <c r="G139" s="124"/>
      <c r="H139" s="16"/>
      <c r="I139" s="125"/>
      <c r="J139" s="72"/>
      <c r="K139" s="72"/>
      <c r="L139" s="72"/>
    </row>
    <row r="140" spans="7:12">
      <c r="G140" s="124"/>
      <c r="H140" s="16"/>
      <c r="I140" s="125"/>
      <c r="J140" s="72"/>
      <c r="K140" s="72"/>
      <c r="L140" s="72"/>
    </row>
    <row r="141" spans="7:12">
      <c r="G141" s="124"/>
      <c r="H141" s="16"/>
      <c r="I141" s="125"/>
      <c r="J141" s="72"/>
      <c r="K141" s="72"/>
      <c r="L141" s="72"/>
    </row>
    <row r="142" spans="7:12">
      <c r="G142" s="124"/>
      <c r="H142" s="16"/>
      <c r="I142" s="125"/>
      <c r="J142" s="72"/>
      <c r="K142" s="72"/>
      <c r="L142" s="72"/>
    </row>
    <row r="143" spans="7:12">
      <c r="G143" s="124"/>
      <c r="H143" s="16"/>
      <c r="I143" s="125"/>
      <c r="J143" s="72"/>
      <c r="K143" s="72"/>
      <c r="L143" s="72"/>
    </row>
    <row r="144" spans="7:12">
      <c r="G144" s="124"/>
      <c r="H144" s="16"/>
      <c r="I144" s="125"/>
      <c r="J144" s="72"/>
      <c r="K144" s="72"/>
      <c r="L144" s="72"/>
    </row>
    <row r="145" spans="7:12">
      <c r="G145" s="124"/>
      <c r="H145" s="16"/>
      <c r="I145" s="125"/>
      <c r="J145" s="72"/>
      <c r="K145" s="72"/>
      <c r="L145" s="72"/>
    </row>
    <row r="146" spans="7:12">
      <c r="G146" s="124"/>
      <c r="H146" s="16"/>
      <c r="I146" s="125"/>
      <c r="J146" s="72"/>
      <c r="K146" s="72"/>
      <c r="L146" s="72"/>
    </row>
    <row r="147" spans="7:12">
      <c r="G147" s="124"/>
      <c r="H147" s="16"/>
      <c r="I147" s="125"/>
      <c r="J147" s="72"/>
      <c r="K147" s="72"/>
      <c r="L147" s="72"/>
    </row>
    <row r="148" spans="7:12">
      <c r="G148" s="124"/>
      <c r="H148" s="16"/>
      <c r="I148" s="125"/>
      <c r="J148" s="72"/>
      <c r="K148" s="72"/>
      <c r="L148" s="72"/>
    </row>
    <row r="149" spans="7:12">
      <c r="G149" s="124"/>
      <c r="H149" s="16"/>
      <c r="I149" s="125"/>
      <c r="J149" s="72"/>
      <c r="K149" s="72"/>
      <c r="L149" s="72"/>
    </row>
    <row r="150" spans="7:12">
      <c r="G150" s="124"/>
      <c r="H150" s="16"/>
      <c r="I150" s="125"/>
      <c r="J150" s="72"/>
      <c r="K150" s="72"/>
      <c r="L150" s="72"/>
    </row>
    <row r="151" spans="7:12">
      <c r="G151" s="124"/>
      <c r="H151" s="16"/>
      <c r="I151" s="125"/>
      <c r="J151" s="72"/>
      <c r="K151" s="72"/>
      <c r="L151" s="72"/>
    </row>
    <row r="152" spans="7:12">
      <c r="G152" s="124"/>
      <c r="H152" s="16"/>
      <c r="I152" s="125"/>
      <c r="J152" s="72"/>
      <c r="K152" s="72"/>
      <c r="L152" s="72"/>
    </row>
    <row r="153" spans="7:12">
      <c r="G153" s="124"/>
      <c r="H153" s="16"/>
      <c r="I153" s="125"/>
      <c r="J153" s="72"/>
      <c r="K153" s="72"/>
      <c r="L153" s="72"/>
    </row>
    <row r="154" spans="7:12">
      <c r="G154" s="124"/>
      <c r="H154" s="16"/>
      <c r="I154" s="125"/>
      <c r="J154" s="72"/>
      <c r="K154" s="72"/>
      <c r="L154" s="72"/>
    </row>
    <row r="155" spans="7:12">
      <c r="G155" s="124"/>
      <c r="H155" s="16"/>
      <c r="I155" s="125"/>
      <c r="J155" s="72"/>
      <c r="K155" s="72"/>
      <c r="L155" s="72"/>
    </row>
    <row r="156" spans="7:12">
      <c r="G156" s="124"/>
      <c r="H156" s="16"/>
      <c r="I156" s="125"/>
      <c r="J156" s="72"/>
      <c r="K156" s="72"/>
      <c r="L156" s="72"/>
    </row>
    <row r="157" spans="7:12">
      <c r="G157" s="124"/>
      <c r="H157" s="16"/>
      <c r="I157" s="125"/>
      <c r="J157" s="72"/>
      <c r="K157" s="72"/>
      <c r="L157" s="72"/>
    </row>
    <row r="158" spans="7:12">
      <c r="G158" s="124"/>
      <c r="H158" s="16"/>
      <c r="I158" s="125"/>
      <c r="J158" s="72"/>
      <c r="K158" s="72"/>
      <c r="L158" s="72"/>
    </row>
    <row r="159" spans="7:12">
      <c r="G159" s="124"/>
      <c r="H159" s="16"/>
      <c r="I159" s="125"/>
      <c r="J159" s="72"/>
      <c r="K159" s="72"/>
      <c r="L159" s="72"/>
    </row>
    <row r="160" spans="7:12">
      <c r="G160" s="124"/>
      <c r="H160" s="16"/>
      <c r="I160" s="125"/>
      <c r="J160" s="72"/>
      <c r="K160" s="72"/>
      <c r="L160" s="72"/>
    </row>
    <row r="161" spans="7:12">
      <c r="G161" s="124"/>
      <c r="H161" s="16"/>
      <c r="I161" s="125"/>
      <c r="J161" s="72"/>
      <c r="K161" s="72"/>
      <c r="L161" s="72"/>
    </row>
    <row r="162" spans="7:12">
      <c r="G162" s="124"/>
      <c r="H162" s="16"/>
      <c r="I162" s="125"/>
      <c r="J162" s="72"/>
      <c r="K162" s="72"/>
      <c r="L162" s="72"/>
    </row>
    <row r="163" spans="7:12">
      <c r="G163" s="124"/>
      <c r="H163" s="16"/>
      <c r="I163" s="125"/>
      <c r="J163" s="72"/>
      <c r="K163" s="72"/>
      <c r="L163" s="72"/>
    </row>
    <row r="164" spans="7:12">
      <c r="G164" s="124"/>
      <c r="H164" s="16"/>
      <c r="I164" s="125"/>
      <c r="J164" s="72"/>
      <c r="K164" s="72"/>
      <c r="L164" s="72"/>
    </row>
    <row r="165" spans="7:12">
      <c r="G165" s="124"/>
      <c r="H165" s="16"/>
      <c r="I165" s="125"/>
      <c r="J165" s="72"/>
      <c r="K165" s="72"/>
      <c r="L165" s="72"/>
    </row>
    <row r="166" spans="7:12">
      <c r="G166" s="124"/>
      <c r="H166" s="16"/>
      <c r="I166" s="125"/>
      <c r="J166" s="72"/>
      <c r="K166" s="72"/>
      <c r="L166" s="72"/>
    </row>
    <row r="167" spans="7:12">
      <c r="G167" s="124"/>
      <c r="H167" s="16"/>
      <c r="I167" s="125"/>
      <c r="J167" s="72"/>
      <c r="K167" s="72"/>
      <c r="L167" s="72"/>
    </row>
    <row r="168" spans="7:12">
      <c r="G168" s="124"/>
      <c r="H168" s="16"/>
      <c r="I168" s="125"/>
      <c r="J168" s="72"/>
      <c r="K168" s="72"/>
      <c r="L168" s="72"/>
    </row>
    <row r="169" spans="7:12">
      <c r="G169" s="124"/>
      <c r="H169" s="16"/>
      <c r="I169" s="125"/>
      <c r="J169" s="72"/>
      <c r="K169" s="72"/>
      <c r="L169" s="72"/>
    </row>
    <row r="170" spans="7:12">
      <c r="G170" s="124"/>
      <c r="H170" s="16"/>
      <c r="I170" s="125"/>
      <c r="J170" s="72"/>
      <c r="K170" s="72"/>
      <c r="L170" s="72"/>
    </row>
    <row r="171" spans="7:12">
      <c r="G171" s="124"/>
      <c r="H171" s="16"/>
      <c r="I171" s="125"/>
      <c r="J171" s="72"/>
      <c r="K171" s="72"/>
      <c r="L171" s="72"/>
    </row>
    <row r="172" spans="7:12">
      <c r="G172" s="124"/>
      <c r="H172" s="16"/>
      <c r="I172" s="125"/>
      <c r="J172" s="72"/>
      <c r="K172" s="72"/>
      <c r="L172" s="72"/>
    </row>
    <row r="173" spans="7:12">
      <c r="G173" s="124"/>
      <c r="H173" s="16"/>
      <c r="I173" s="125"/>
      <c r="J173" s="72"/>
      <c r="K173" s="72"/>
      <c r="L173" s="72"/>
    </row>
    <row r="174" spans="7:12">
      <c r="G174" s="124"/>
      <c r="H174" s="16"/>
      <c r="I174" s="125"/>
      <c r="J174" s="72"/>
      <c r="K174" s="72"/>
      <c r="L174" s="72"/>
    </row>
    <row r="175" spans="7:12">
      <c r="G175" s="124"/>
      <c r="H175" s="16"/>
      <c r="I175" s="125"/>
      <c r="J175" s="72"/>
      <c r="K175" s="72"/>
      <c r="L175" s="72"/>
    </row>
    <row r="176" spans="7:12">
      <c r="G176" s="124"/>
      <c r="H176" s="16"/>
      <c r="I176" s="125"/>
      <c r="J176" s="72"/>
      <c r="K176" s="72"/>
      <c r="L176" s="72"/>
    </row>
    <row r="177" spans="7:12">
      <c r="G177" s="124"/>
      <c r="H177" s="16"/>
      <c r="I177" s="125"/>
      <c r="J177" s="72"/>
      <c r="K177" s="72"/>
      <c r="L177" s="72"/>
    </row>
    <row r="178" spans="7:12">
      <c r="G178" s="124"/>
      <c r="H178" s="16"/>
      <c r="I178" s="125"/>
      <c r="J178" s="72"/>
      <c r="K178" s="72"/>
      <c r="L178" s="72"/>
    </row>
    <row r="179" spans="7:12">
      <c r="G179" s="124"/>
      <c r="H179" s="16"/>
      <c r="I179" s="125"/>
      <c r="J179" s="72"/>
      <c r="K179" s="72"/>
      <c r="L179" s="72"/>
    </row>
    <row r="180" spans="7:12">
      <c r="G180" s="124"/>
      <c r="H180" s="16"/>
      <c r="I180" s="125"/>
      <c r="J180" s="72"/>
      <c r="K180" s="72"/>
      <c r="L180" s="72"/>
    </row>
    <row r="181" spans="7:12">
      <c r="G181" s="124"/>
      <c r="H181" s="16"/>
      <c r="I181" s="125"/>
      <c r="J181" s="72"/>
      <c r="K181" s="72"/>
      <c r="L181" s="72"/>
    </row>
    <row r="182" spans="7:12">
      <c r="G182" s="124"/>
      <c r="H182" s="16"/>
      <c r="I182" s="125"/>
      <c r="J182" s="72"/>
      <c r="K182" s="72"/>
      <c r="L182" s="72"/>
    </row>
    <row r="183" spans="7:12">
      <c r="G183" s="124"/>
      <c r="H183" s="16"/>
      <c r="I183" s="125"/>
      <c r="J183" s="72"/>
      <c r="K183" s="72"/>
      <c r="L183" s="72"/>
    </row>
    <row r="184" spans="7:12">
      <c r="G184" s="124"/>
      <c r="H184" s="16"/>
      <c r="I184" s="125"/>
      <c r="J184" s="72"/>
      <c r="K184" s="72"/>
      <c r="L184" s="72"/>
    </row>
    <row r="185" spans="7:12">
      <c r="G185" s="124"/>
      <c r="H185" s="16"/>
      <c r="I185" s="125"/>
      <c r="J185" s="72"/>
      <c r="K185" s="72"/>
      <c r="L185" s="72"/>
    </row>
    <row r="186" spans="7:12">
      <c r="G186" s="124"/>
      <c r="H186" s="16"/>
      <c r="I186" s="125"/>
      <c r="J186" s="72"/>
      <c r="K186" s="72"/>
      <c r="L186" s="72"/>
    </row>
    <row r="187" spans="7:12">
      <c r="G187" s="124"/>
      <c r="H187" s="16"/>
      <c r="I187" s="125"/>
      <c r="J187" s="72"/>
      <c r="K187" s="72"/>
      <c r="L187" s="72"/>
    </row>
    <row r="188" spans="7:12">
      <c r="G188" s="124"/>
      <c r="H188" s="16"/>
      <c r="I188" s="125"/>
      <c r="J188" s="72"/>
      <c r="K188" s="72"/>
      <c r="L188" s="72"/>
    </row>
    <row r="189" spans="7:12">
      <c r="G189" s="124"/>
      <c r="H189" s="16"/>
      <c r="I189" s="125"/>
      <c r="J189" s="72"/>
      <c r="K189" s="72"/>
      <c r="L189" s="72"/>
    </row>
    <row r="190" spans="7:12">
      <c r="G190" s="124"/>
      <c r="H190" s="16"/>
      <c r="I190" s="125"/>
      <c r="J190" s="72"/>
      <c r="K190" s="72"/>
      <c r="L190" s="72"/>
    </row>
    <row r="191" spans="7:12">
      <c r="G191" s="124"/>
      <c r="H191" s="16"/>
      <c r="I191" s="125"/>
      <c r="J191" s="72"/>
      <c r="K191" s="72"/>
      <c r="L191" s="72"/>
    </row>
    <row r="192" spans="7:12">
      <c r="G192" s="124"/>
      <c r="H192" s="16"/>
      <c r="I192" s="125"/>
      <c r="J192" s="72"/>
      <c r="K192" s="72"/>
      <c r="L192" s="72"/>
    </row>
    <row r="193" spans="7:12">
      <c r="G193" s="124"/>
      <c r="H193" s="16"/>
      <c r="I193" s="125"/>
      <c r="J193" s="72"/>
      <c r="K193" s="72"/>
      <c r="L193" s="72"/>
    </row>
    <row r="194" spans="7:12">
      <c r="G194" s="124"/>
      <c r="H194" s="16"/>
      <c r="I194" s="125"/>
      <c r="J194" s="72"/>
      <c r="K194" s="72"/>
      <c r="L194" s="72"/>
    </row>
    <row r="195" spans="7:12">
      <c r="G195" s="124"/>
      <c r="H195" s="16"/>
      <c r="I195" s="125"/>
      <c r="J195" s="72"/>
      <c r="K195" s="72"/>
      <c r="L195" s="72"/>
    </row>
    <row r="196" spans="7:12">
      <c r="G196" s="124"/>
      <c r="H196" s="16"/>
      <c r="I196" s="125"/>
      <c r="J196" s="72"/>
      <c r="K196" s="72"/>
      <c r="L196" s="72"/>
    </row>
    <row r="197" spans="7:12">
      <c r="G197" s="124"/>
      <c r="H197" s="16"/>
      <c r="I197" s="125"/>
      <c r="J197" s="72"/>
      <c r="K197" s="72"/>
      <c r="L197" s="72"/>
    </row>
    <row r="198" spans="7:12">
      <c r="G198" s="124"/>
      <c r="H198" s="16"/>
      <c r="I198" s="125"/>
      <c r="J198" s="72"/>
      <c r="K198" s="72"/>
      <c r="L198" s="72"/>
    </row>
    <row r="199" spans="7:12">
      <c r="G199" s="124"/>
      <c r="H199" s="16"/>
      <c r="I199" s="125"/>
      <c r="J199" s="72"/>
      <c r="K199" s="72"/>
      <c r="L199" s="72"/>
    </row>
    <row r="200" spans="7:12">
      <c r="G200" s="124"/>
      <c r="H200" s="16"/>
      <c r="I200" s="125"/>
      <c r="J200" s="72"/>
      <c r="K200" s="72"/>
      <c r="L200" s="72"/>
    </row>
    <row r="201" spans="7:12">
      <c r="G201" s="124"/>
      <c r="H201" s="16"/>
      <c r="I201" s="125"/>
      <c r="J201" s="72"/>
      <c r="K201" s="72"/>
      <c r="L201" s="72"/>
    </row>
    <row r="202" spans="7:12">
      <c r="G202" s="124"/>
      <c r="H202" s="16"/>
      <c r="I202" s="125"/>
      <c r="J202" s="72"/>
      <c r="K202" s="72"/>
      <c r="L202" s="72"/>
    </row>
    <row r="203" spans="7:12">
      <c r="G203" s="124"/>
      <c r="H203" s="16"/>
      <c r="I203" s="125"/>
      <c r="J203" s="72"/>
      <c r="K203" s="72"/>
      <c r="L203" s="72"/>
    </row>
    <row r="204" spans="7:12">
      <c r="G204" s="124"/>
      <c r="H204" s="16"/>
      <c r="I204" s="125"/>
      <c r="J204" s="72"/>
      <c r="K204" s="72"/>
      <c r="L204" s="72"/>
    </row>
    <row r="205" spans="7:12">
      <c r="G205" s="124"/>
      <c r="H205" s="16"/>
      <c r="I205" s="125"/>
      <c r="J205" s="72"/>
      <c r="K205" s="72"/>
      <c r="L205" s="72"/>
    </row>
    <row r="206" spans="7:12">
      <c r="G206" s="124"/>
      <c r="H206" s="16"/>
      <c r="I206" s="125"/>
      <c r="J206" s="72"/>
      <c r="K206" s="72"/>
      <c r="L206" s="72"/>
    </row>
    <row r="207" spans="7:12">
      <c r="G207" s="124"/>
      <c r="H207" s="16"/>
      <c r="I207" s="125"/>
      <c r="J207" s="72"/>
      <c r="K207" s="72"/>
      <c r="L207" s="72"/>
    </row>
    <row r="208" spans="7:12">
      <c r="G208" s="124"/>
      <c r="H208" s="16"/>
      <c r="I208" s="125"/>
      <c r="J208" s="72"/>
      <c r="K208" s="72"/>
      <c r="L208" s="72"/>
    </row>
    <row r="209" spans="7:12">
      <c r="G209" s="124"/>
      <c r="H209" s="16"/>
      <c r="I209" s="125"/>
      <c r="J209" s="72"/>
      <c r="K209" s="72"/>
      <c r="L209" s="72"/>
    </row>
    <row r="210" spans="7:12">
      <c r="G210" s="124"/>
      <c r="H210" s="16"/>
      <c r="I210" s="125"/>
      <c r="J210" s="72"/>
      <c r="K210" s="72"/>
      <c r="L210" s="72"/>
    </row>
    <row r="211" spans="7:12">
      <c r="G211" s="124"/>
      <c r="H211" s="16"/>
      <c r="I211" s="125"/>
      <c r="J211" s="72"/>
      <c r="K211" s="72"/>
      <c r="L211" s="72"/>
    </row>
    <row r="212" spans="7:12">
      <c r="G212" s="124"/>
      <c r="H212" s="16"/>
      <c r="I212" s="125"/>
      <c r="J212" s="72"/>
      <c r="K212" s="72"/>
      <c r="L212" s="72"/>
    </row>
    <row r="213" spans="7:12">
      <c r="G213" s="124"/>
      <c r="H213" s="16"/>
      <c r="I213" s="125"/>
      <c r="J213" s="72"/>
      <c r="K213" s="72"/>
      <c r="L213" s="72"/>
    </row>
    <row r="214" spans="7:12">
      <c r="G214" s="124"/>
      <c r="H214" s="16"/>
      <c r="I214" s="125"/>
      <c r="J214" s="72"/>
      <c r="K214" s="72"/>
      <c r="L214" s="72"/>
    </row>
    <row r="215" spans="7:12">
      <c r="G215" s="124"/>
      <c r="H215" s="16"/>
      <c r="I215" s="125"/>
      <c r="J215" s="72"/>
      <c r="K215" s="72"/>
      <c r="L215" s="72"/>
    </row>
    <row r="216" spans="7:12">
      <c r="G216" s="124"/>
      <c r="H216" s="16"/>
      <c r="I216" s="125"/>
      <c r="J216" s="72"/>
      <c r="K216" s="72"/>
      <c r="L216" s="72"/>
    </row>
    <row r="217" spans="7:12">
      <c r="G217" s="124"/>
      <c r="H217" s="16"/>
      <c r="I217" s="125"/>
      <c r="J217" s="72"/>
      <c r="K217" s="72"/>
      <c r="L217" s="72"/>
    </row>
    <row r="218" spans="7:12">
      <c r="G218" s="124"/>
      <c r="H218" s="16"/>
      <c r="I218" s="125"/>
      <c r="J218" s="72"/>
      <c r="K218" s="72"/>
      <c r="L218" s="72"/>
    </row>
    <row r="219" spans="7:12">
      <c r="G219" s="124"/>
      <c r="H219" s="16"/>
      <c r="I219" s="125"/>
      <c r="J219" s="72"/>
      <c r="K219" s="72"/>
      <c r="L219" s="72"/>
    </row>
    <row r="220" spans="7:12">
      <c r="G220" s="124"/>
      <c r="H220" s="16"/>
      <c r="I220" s="125"/>
      <c r="J220" s="72"/>
      <c r="K220" s="72"/>
      <c r="L220" s="72"/>
    </row>
    <row r="221" spans="7:12">
      <c r="G221" s="124"/>
      <c r="H221" s="16"/>
      <c r="I221" s="125"/>
      <c r="J221" s="72"/>
      <c r="K221" s="72"/>
      <c r="L221" s="72"/>
    </row>
    <row r="222" spans="7:12">
      <c r="G222" s="124"/>
      <c r="H222" s="16"/>
      <c r="I222" s="125"/>
      <c r="J222" s="72"/>
      <c r="K222" s="72"/>
      <c r="L222" s="72"/>
    </row>
    <row r="223" spans="7:12">
      <c r="G223" s="124"/>
      <c r="H223" s="16"/>
      <c r="I223" s="125"/>
      <c r="J223" s="72"/>
      <c r="K223" s="72"/>
      <c r="L223" s="72"/>
    </row>
    <row r="224" spans="7:12">
      <c r="G224" s="124"/>
      <c r="H224" s="16"/>
      <c r="I224" s="125"/>
      <c r="J224" s="72"/>
      <c r="K224" s="72"/>
      <c r="L224" s="72"/>
    </row>
    <row r="225" spans="7:12">
      <c r="G225" s="124"/>
      <c r="H225" s="16"/>
      <c r="I225" s="125"/>
      <c r="J225" s="72"/>
      <c r="K225" s="72"/>
      <c r="L225" s="72"/>
    </row>
    <row r="226" spans="7:12">
      <c r="G226" s="124"/>
      <c r="H226" s="16"/>
      <c r="I226" s="125"/>
      <c r="J226" s="72"/>
      <c r="K226" s="72"/>
      <c r="L226" s="72"/>
    </row>
    <row r="227" spans="7:12">
      <c r="G227" s="124"/>
      <c r="H227" s="16"/>
      <c r="I227" s="125"/>
      <c r="J227" s="72"/>
      <c r="K227" s="72"/>
      <c r="L227" s="72"/>
    </row>
    <row r="228" spans="7:12">
      <c r="G228" s="124"/>
      <c r="H228" s="16"/>
      <c r="I228" s="125"/>
      <c r="J228" s="72"/>
      <c r="K228" s="72"/>
      <c r="L228" s="72"/>
    </row>
    <row r="229" spans="7:12">
      <c r="G229" s="124"/>
      <c r="H229" s="16"/>
      <c r="I229" s="125"/>
      <c r="J229" s="72"/>
      <c r="K229" s="72"/>
      <c r="L229" s="72"/>
    </row>
    <row r="230" spans="7:12">
      <c r="G230" s="124"/>
      <c r="H230" s="16"/>
      <c r="I230" s="125"/>
      <c r="J230" s="72"/>
      <c r="K230" s="72"/>
      <c r="L230" s="72"/>
    </row>
    <row r="231" spans="7:12">
      <c r="G231" s="124"/>
      <c r="H231" s="16"/>
      <c r="I231" s="125"/>
      <c r="J231" s="72"/>
      <c r="K231" s="72"/>
      <c r="L231" s="72"/>
    </row>
    <row r="232" spans="7:12">
      <c r="G232" s="124"/>
      <c r="H232" s="16"/>
      <c r="I232" s="125"/>
      <c r="J232" s="72"/>
      <c r="K232" s="72"/>
      <c r="L232" s="72"/>
    </row>
    <row r="233" spans="7:12">
      <c r="G233" s="124"/>
      <c r="H233" s="16"/>
      <c r="I233" s="125"/>
      <c r="J233" s="72"/>
      <c r="K233" s="72"/>
      <c r="L233" s="72"/>
    </row>
    <row r="234" spans="7:12">
      <c r="G234" s="124"/>
      <c r="H234" s="16"/>
      <c r="I234" s="125"/>
      <c r="J234" s="72"/>
      <c r="K234" s="72"/>
      <c r="L234" s="72"/>
    </row>
    <row r="235" spans="7:12">
      <c r="G235" s="124"/>
      <c r="H235" s="16"/>
      <c r="I235" s="125"/>
      <c r="J235" s="72"/>
      <c r="K235" s="72"/>
      <c r="L235" s="72"/>
    </row>
    <row r="236" spans="7:12">
      <c r="G236" s="124"/>
      <c r="H236" s="16"/>
      <c r="I236" s="125"/>
      <c r="J236" s="72"/>
      <c r="K236" s="72"/>
      <c r="L236" s="72"/>
    </row>
    <row r="237" spans="7:12">
      <c r="G237" s="124"/>
      <c r="H237" s="16"/>
      <c r="I237" s="125"/>
      <c r="J237" s="72"/>
      <c r="K237" s="72"/>
      <c r="L237" s="72"/>
    </row>
    <row r="238" spans="7:12">
      <c r="G238" s="124"/>
      <c r="H238" s="16"/>
      <c r="I238" s="125"/>
      <c r="J238" s="72"/>
      <c r="K238" s="72"/>
      <c r="L238" s="72"/>
    </row>
    <row r="239" spans="7:12">
      <c r="G239" s="124"/>
      <c r="H239" s="16"/>
      <c r="I239" s="125"/>
      <c r="J239" s="72"/>
      <c r="K239" s="72"/>
      <c r="L239" s="72"/>
    </row>
    <row r="240" spans="7:12">
      <c r="G240" s="124"/>
      <c r="H240" s="16"/>
      <c r="I240" s="125"/>
      <c r="J240" s="72"/>
      <c r="K240" s="72"/>
      <c r="L240" s="72"/>
    </row>
    <row r="241" spans="7:12">
      <c r="G241" s="124"/>
      <c r="H241" s="16"/>
      <c r="I241" s="125"/>
      <c r="J241" s="72"/>
      <c r="K241" s="72"/>
      <c r="L241" s="72"/>
    </row>
    <row r="242" spans="7:12">
      <c r="G242" s="124"/>
      <c r="H242" s="16"/>
      <c r="I242" s="125"/>
      <c r="J242" s="72"/>
      <c r="K242" s="72"/>
      <c r="L242" s="72"/>
    </row>
    <row r="243" spans="7:12">
      <c r="G243" s="124"/>
      <c r="H243" s="16"/>
      <c r="I243" s="125"/>
      <c r="J243" s="72"/>
      <c r="K243" s="72"/>
      <c r="L243" s="72"/>
    </row>
    <row r="244" spans="7:12">
      <c r="G244" s="124"/>
      <c r="H244" s="16"/>
      <c r="I244" s="125"/>
      <c r="J244" s="72"/>
      <c r="K244" s="72"/>
      <c r="L244" s="72"/>
    </row>
    <row r="245" spans="7:12">
      <c r="G245" s="124"/>
      <c r="H245" s="16"/>
      <c r="I245" s="125"/>
      <c r="J245" s="72"/>
      <c r="K245" s="72"/>
      <c r="L245" s="72"/>
    </row>
    <row r="246" spans="7:12">
      <c r="G246" s="124"/>
      <c r="H246" s="16"/>
      <c r="I246" s="125"/>
      <c r="J246" s="72"/>
      <c r="K246" s="72"/>
      <c r="L246" s="72"/>
    </row>
    <row r="247" spans="7:12">
      <c r="G247" s="124"/>
      <c r="H247" s="16"/>
      <c r="I247" s="125"/>
      <c r="J247" s="72"/>
      <c r="K247" s="72"/>
      <c r="L247" s="72"/>
    </row>
    <row r="248" spans="7:12">
      <c r="G248" s="124"/>
      <c r="H248" s="16"/>
      <c r="I248" s="125"/>
      <c r="J248" s="72"/>
      <c r="K248" s="72"/>
      <c r="L248" s="72"/>
    </row>
    <row r="249" spans="7:12">
      <c r="G249" s="124"/>
      <c r="H249" s="16"/>
      <c r="I249" s="125"/>
      <c r="J249" s="72"/>
      <c r="K249" s="72"/>
      <c r="L249" s="72"/>
    </row>
    <row r="250" spans="7:12">
      <c r="G250" s="124"/>
      <c r="H250" s="16"/>
      <c r="I250" s="125"/>
      <c r="J250" s="72"/>
      <c r="K250" s="72"/>
      <c r="L250" s="72"/>
    </row>
    <row r="251" spans="7:12">
      <c r="G251" s="124"/>
      <c r="H251" s="16"/>
      <c r="I251" s="125"/>
      <c r="J251" s="72"/>
      <c r="K251" s="72"/>
      <c r="L251" s="72"/>
    </row>
    <row r="252" spans="7:12">
      <c r="G252" s="124"/>
      <c r="H252" s="16"/>
      <c r="I252" s="125"/>
      <c r="J252" s="72"/>
      <c r="K252" s="72"/>
      <c r="L252" s="72"/>
    </row>
    <row r="253" spans="7:12">
      <c r="G253" s="124"/>
      <c r="H253" s="16"/>
      <c r="I253" s="125"/>
      <c r="J253" s="72"/>
      <c r="K253" s="72"/>
      <c r="L253" s="72"/>
    </row>
    <row r="254" spans="7:12">
      <c r="G254" s="124"/>
      <c r="H254" s="16"/>
      <c r="I254" s="125"/>
      <c r="J254" s="72"/>
      <c r="K254" s="72"/>
      <c r="L254" s="72"/>
    </row>
    <row r="255" spans="7:12">
      <c r="G255" s="124"/>
      <c r="H255" s="16"/>
      <c r="I255" s="125"/>
      <c r="J255" s="72"/>
      <c r="K255" s="72"/>
      <c r="L255" s="72"/>
    </row>
    <row r="256" spans="7:12">
      <c r="G256" s="124"/>
      <c r="H256" s="16"/>
      <c r="I256" s="125"/>
      <c r="J256" s="72"/>
      <c r="K256" s="72"/>
      <c r="L256" s="72"/>
    </row>
    <row r="257" spans="7:12">
      <c r="G257" s="124"/>
      <c r="H257" s="16"/>
      <c r="I257" s="125"/>
      <c r="J257" s="72"/>
      <c r="K257" s="72"/>
      <c r="L257" s="72"/>
    </row>
    <row r="258" spans="7:12">
      <c r="G258" s="124"/>
      <c r="H258" s="16"/>
      <c r="I258" s="125"/>
      <c r="J258" s="72"/>
      <c r="K258" s="72"/>
      <c r="L258" s="72"/>
    </row>
    <row r="259" spans="7:12">
      <c r="G259" s="124"/>
      <c r="H259" s="16"/>
      <c r="I259" s="125"/>
      <c r="J259" s="72"/>
      <c r="K259" s="72"/>
      <c r="L259" s="72"/>
    </row>
    <row r="260" spans="7:12">
      <c r="G260" s="124"/>
      <c r="H260" s="16"/>
      <c r="I260" s="125"/>
      <c r="J260" s="72"/>
      <c r="K260" s="72"/>
      <c r="L260" s="72"/>
    </row>
    <row r="261" spans="7:12">
      <c r="G261" s="124"/>
      <c r="H261" s="16"/>
      <c r="I261" s="125"/>
      <c r="J261" s="72"/>
      <c r="K261" s="72"/>
      <c r="L261" s="72"/>
    </row>
    <row r="262" spans="7:12">
      <c r="G262" s="124"/>
      <c r="H262" s="16"/>
      <c r="I262" s="125"/>
      <c r="J262" s="72"/>
      <c r="K262" s="72"/>
      <c r="L262" s="72"/>
    </row>
    <row r="263" spans="7:12">
      <c r="G263" s="124"/>
      <c r="H263" s="16"/>
      <c r="I263" s="125"/>
      <c r="J263" s="72"/>
      <c r="K263" s="72"/>
      <c r="L263" s="72"/>
    </row>
    <row r="264" spans="7:12">
      <c r="G264" s="124"/>
      <c r="H264" s="16"/>
      <c r="I264" s="125"/>
      <c r="J264" s="72"/>
      <c r="K264" s="72"/>
      <c r="L264" s="72"/>
    </row>
    <row r="265" spans="7:12">
      <c r="G265" s="124"/>
      <c r="H265" s="16"/>
      <c r="I265" s="125"/>
      <c r="J265" s="72"/>
      <c r="K265" s="72"/>
      <c r="L265" s="72"/>
    </row>
    <row r="266" spans="7:12">
      <c r="G266" s="124"/>
      <c r="H266" s="16"/>
      <c r="I266" s="125"/>
      <c r="J266" s="72"/>
      <c r="K266" s="72"/>
      <c r="L266" s="72"/>
    </row>
    <row r="267" spans="7:12">
      <c r="G267" s="124"/>
      <c r="H267" s="16"/>
      <c r="I267" s="125"/>
      <c r="J267" s="72"/>
      <c r="K267" s="72"/>
      <c r="L267" s="72"/>
    </row>
    <row r="268" spans="7:12">
      <c r="G268" s="124"/>
      <c r="H268" s="16"/>
      <c r="I268" s="125"/>
      <c r="J268" s="72"/>
      <c r="K268" s="72"/>
      <c r="L268" s="72"/>
    </row>
    <row r="269" spans="7:12">
      <c r="G269" s="124"/>
      <c r="H269" s="16"/>
      <c r="I269" s="125"/>
      <c r="J269" s="72"/>
      <c r="K269" s="72"/>
      <c r="L269" s="72"/>
    </row>
    <row r="270" spans="7:12">
      <c r="G270" s="124"/>
      <c r="H270" s="16"/>
      <c r="I270" s="125"/>
      <c r="J270" s="72"/>
      <c r="K270" s="72"/>
      <c r="L270" s="72"/>
    </row>
    <row r="271" spans="7:12">
      <c r="G271" s="124"/>
      <c r="H271" s="16"/>
      <c r="I271" s="125"/>
      <c r="J271" s="72"/>
      <c r="K271" s="72"/>
      <c r="L271" s="72"/>
    </row>
    <row r="272" spans="7:12">
      <c r="G272" s="124"/>
      <c r="H272" s="16"/>
      <c r="I272" s="125"/>
      <c r="J272" s="72"/>
      <c r="K272" s="72"/>
      <c r="L272" s="72"/>
    </row>
    <row r="273" spans="7:12">
      <c r="G273" s="124"/>
      <c r="H273" s="16"/>
      <c r="I273" s="125"/>
      <c r="J273" s="72"/>
      <c r="K273" s="72"/>
      <c r="L273" s="72"/>
    </row>
    <row r="274" spans="7:12">
      <c r="G274" s="124"/>
      <c r="H274" s="16"/>
      <c r="I274" s="125"/>
      <c r="J274" s="72"/>
      <c r="K274" s="72"/>
      <c r="L274" s="72"/>
    </row>
    <row r="275" spans="7:12">
      <c r="G275" s="124"/>
      <c r="H275" s="16"/>
      <c r="I275" s="125"/>
      <c r="J275" s="72"/>
      <c r="K275" s="72"/>
      <c r="L275" s="72"/>
    </row>
    <row r="276" spans="7:12">
      <c r="G276" s="124"/>
      <c r="H276" s="16"/>
      <c r="I276" s="125"/>
      <c r="J276" s="72"/>
      <c r="K276" s="72"/>
      <c r="L276" s="72"/>
    </row>
    <row r="277" spans="7:12">
      <c r="G277" s="124"/>
      <c r="H277" s="16"/>
      <c r="I277" s="125"/>
      <c r="J277" s="72"/>
      <c r="K277" s="72"/>
      <c r="L277" s="72"/>
    </row>
    <row r="278" spans="7:12">
      <c r="G278" s="124"/>
      <c r="H278" s="16"/>
      <c r="I278" s="125"/>
      <c r="J278" s="72"/>
      <c r="K278" s="72"/>
      <c r="L278" s="72"/>
    </row>
    <row r="279" spans="7:12">
      <c r="G279" s="124"/>
      <c r="H279" s="16"/>
      <c r="I279" s="125"/>
      <c r="J279" s="72"/>
      <c r="K279" s="72"/>
      <c r="L279" s="72"/>
    </row>
    <row r="280" spans="7:12">
      <c r="G280" s="124"/>
      <c r="H280" s="16"/>
      <c r="I280" s="125"/>
      <c r="J280" s="72"/>
      <c r="K280" s="72"/>
      <c r="L280" s="72"/>
    </row>
    <row r="281" spans="7:12">
      <c r="G281" s="124"/>
      <c r="H281" s="16"/>
      <c r="I281" s="125"/>
      <c r="J281" s="72"/>
      <c r="K281" s="72"/>
      <c r="L281" s="72"/>
    </row>
    <row r="282" spans="7:12">
      <c r="G282" s="124"/>
      <c r="H282" s="16"/>
      <c r="I282" s="125"/>
      <c r="J282" s="72"/>
      <c r="K282" s="72"/>
      <c r="L282" s="72"/>
    </row>
    <row r="283" spans="7:12">
      <c r="G283" s="124"/>
      <c r="H283" s="16"/>
      <c r="I283" s="125"/>
      <c r="J283" s="72"/>
      <c r="K283" s="72"/>
      <c r="L283" s="72"/>
    </row>
    <row r="284" spans="7:12">
      <c r="G284" s="124"/>
      <c r="H284" s="16"/>
      <c r="I284" s="125"/>
      <c r="J284" s="72"/>
      <c r="K284" s="72"/>
      <c r="L284" s="72"/>
    </row>
    <row r="285" spans="7:12">
      <c r="G285" s="124"/>
      <c r="H285" s="16"/>
      <c r="I285" s="125"/>
      <c r="J285" s="72"/>
      <c r="K285" s="72"/>
      <c r="L285" s="72"/>
    </row>
    <row r="286" spans="7:12">
      <c r="G286" s="124"/>
      <c r="H286" s="16"/>
      <c r="I286" s="125"/>
      <c r="J286" s="72"/>
      <c r="K286" s="72"/>
      <c r="L286" s="72"/>
    </row>
    <row r="287" spans="7:12">
      <c r="G287" s="124"/>
      <c r="H287" s="16"/>
      <c r="I287" s="125"/>
      <c r="J287" s="72"/>
      <c r="K287" s="72"/>
      <c r="L287" s="72"/>
    </row>
    <row r="288" spans="7:12">
      <c r="G288" s="124"/>
      <c r="H288" s="16"/>
      <c r="I288" s="125"/>
      <c r="J288" s="72"/>
      <c r="K288" s="72"/>
      <c r="L288" s="72"/>
    </row>
    <row r="289" spans="7:12">
      <c r="G289" s="124"/>
      <c r="H289" s="16"/>
      <c r="I289" s="125"/>
      <c r="J289" s="72"/>
      <c r="K289" s="72"/>
      <c r="L289" s="72"/>
    </row>
    <row r="290" spans="7:12">
      <c r="G290" s="124"/>
      <c r="H290" s="16"/>
      <c r="I290" s="125"/>
      <c r="J290" s="72"/>
      <c r="K290" s="72"/>
      <c r="L290" s="72"/>
    </row>
    <row r="291" spans="7:12">
      <c r="G291" s="124"/>
      <c r="H291" s="16"/>
      <c r="I291" s="125"/>
      <c r="J291" s="72"/>
      <c r="K291" s="72"/>
      <c r="L291" s="72"/>
    </row>
    <row r="292" spans="7:12">
      <c r="G292" s="124"/>
      <c r="H292" s="16"/>
      <c r="I292" s="125"/>
      <c r="J292" s="72"/>
      <c r="K292" s="72"/>
      <c r="L292" s="72"/>
    </row>
    <row r="293" spans="7:12">
      <c r="G293" s="124"/>
      <c r="H293" s="16"/>
      <c r="I293" s="125"/>
      <c r="J293" s="72"/>
      <c r="K293" s="72"/>
      <c r="L293" s="72"/>
    </row>
    <row r="294" spans="7:12">
      <c r="G294" s="124"/>
      <c r="H294" s="16"/>
      <c r="I294" s="125"/>
      <c r="J294" s="72"/>
      <c r="K294" s="72"/>
      <c r="L294" s="72"/>
    </row>
    <row r="295" spans="7:12">
      <c r="G295" s="124"/>
      <c r="H295" s="16"/>
      <c r="I295" s="125"/>
      <c r="J295" s="72"/>
      <c r="K295" s="72"/>
      <c r="L295" s="72"/>
    </row>
    <row r="296" spans="7:12">
      <c r="G296" s="124"/>
      <c r="H296" s="16"/>
      <c r="I296" s="125"/>
      <c r="J296" s="72"/>
      <c r="K296" s="72"/>
      <c r="L296" s="72"/>
    </row>
    <row r="297" spans="7:12">
      <c r="G297" s="124"/>
      <c r="H297" s="16"/>
      <c r="I297" s="125"/>
      <c r="J297" s="72"/>
      <c r="K297" s="72"/>
      <c r="L297" s="72"/>
    </row>
    <row r="298" spans="7:12">
      <c r="G298" s="124"/>
      <c r="H298" s="16"/>
      <c r="I298" s="125"/>
      <c r="J298" s="72"/>
      <c r="K298" s="72"/>
      <c r="L298" s="72"/>
    </row>
    <row r="299" spans="7:12">
      <c r="G299" s="124"/>
      <c r="H299" s="16"/>
      <c r="I299" s="125"/>
      <c r="J299" s="72"/>
      <c r="K299" s="72"/>
      <c r="L299" s="72"/>
    </row>
    <row r="300" spans="7:12">
      <c r="G300" s="124"/>
      <c r="H300" s="16"/>
      <c r="I300" s="125"/>
      <c r="J300" s="72"/>
      <c r="K300" s="72"/>
      <c r="L300" s="72"/>
    </row>
    <row r="301" spans="7:12">
      <c r="G301" s="124"/>
      <c r="H301" s="16"/>
      <c r="I301" s="125"/>
      <c r="J301" s="72"/>
      <c r="K301" s="72"/>
      <c r="L301" s="72"/>
    </row>
    <row r="302" spans="7:12">
      <c r="G302" s="124"/>
      <c r="H302" s="16"/>
      <c r="I302" s="125"/>
      <c r="J302" s="72"/>
      <c r="K302" s="72"/>
      <c r="L302" s="72"/>
    </row>
    <row r="303" spans="7:12">
      <c r="G303" s="124"/>
      <c r="H303" s="16"/>
      <c r="I303" s="125"/>
      <c r="J303" s="72"/>
      <c r="K303" s="72"/>
      <c r="L303" s="72"/>
    </row>
    <row r="304" spans="7:12">
      <c r="G304" s="124"/>
      <c r="H304" s="16"/>
      <c r="I304" s="125"/>
      <c r="J304" s="72"/>
      <c r="K304" s="72"/>
      <c r="L304" s="72"/>
    </row>
    <row r="305" spans="7:12">
      <c r="G305" s="124"/>
      <c r="H305" s="16"/>
      <c r="I305" s="125"/>
      <c r="J305" s="72"/>
      <c r="K305" s="72"/>
      <c r="L305" s="72"/>
    </row>
    <row r="306" spans="7:12">
      <c r="G306" s="124"/>
      <c r="H306" s="16"/>
      <c r="I306" s="125"/>
      <c r="J306" s="72"/>
      <c r="K306" s="72"/>
      <c r="L306" s="72"/>
    </row>
    <row r="307" spans="7:12">
      <c r="G307" s="124"/>
      <c r="H307" s="16"/>
      <c r="I307" s="125"/>
      <c r="J307" s="72"/>
      <c r="K307" s="72"/>
      <c r="L307" s="72"/>
    </row>
    <row r="308" spans="7:12">
      <c r="G308" s="124"/>
      <c r="H308" s="16"/>
      <c r="I308" s="125"/>
      <c r="J308" s="72"/>
      <c r="K308" s="72"/>
      <c r="L308" s="72"/>
    </row>
    <row r="309" spans="7:12">
      <c r="G309" s="124"/>
      <c r="H309" s="16"/>
      <c r="I309" s="125"/>
      <c r="J309" s="72"/>
      <c r="K309" s="72"/>
      <c r="L309" s="72"/>
    </row>
    <row r="310" spans="7:12">
      <c r="G310" s="124"/>
      <c r="H310" s="16"/>
      <c r="I310" s="125"/>
      <c r="J310" s="72"/>
      <c r="K310" s="72"/>
      <c r="L310" s="72"/>
    </row>
    <row r="311" spans="7:12">
      <c r="G311" s="124"/>
      <c r="H311" s="16"/>
      <c r="I311" s="125"/>
      <c r="J311" s="72"/>
      <c r="K311" s="72"/>
      <c r="L311" s="72"/>
    </row>
    <row r="312" spans="7:12">
      <c r="G312" s="124"/>
      <c r="H312" s="16"/>
      <c r="I312" s="125"/>
      <c r="J312" s="72"/>
      <c r="K312" s="72"/>
      <c r="L312" s="72"/>
    </row>
    <row r="313" spans="7:12">
      <c r="G313" s="124"/>
      <c r="H313" s="16"/>
      <c r="I313" s="125"/>
      <c r="J313" s="72"/>
      <c r="K313" s="72"/>
      <c r="L313" s="72"/>
    </row>
    <row r="314" spans="7:12">
      <c r="G314" s="124"/>
      <c r="H314" s="16"/>
      <c r="I314" s="125"/>
      <c r="J314" s="72"/>
      <c r="K314" s="72"/>
      <c r="L314" s="72"/>
    </row>
    <row r="315" spans="7:12">
      <c r="G315" s="124"/>
      <c r="H315" s="16"/>
      <c r="I315" s="125"/>
      <c r="J315" s="72"/>
      <c r="K315" s="72"/>
      <c r="L315" s="72"/>
    </row>
    <row r="316" spans="7:12">
      <c r="G316" s="124"/>
      <c r="H316" s="16"/>
      <c r="I316" s="125"/>
      <c r="J316" s="72"/>
      <c r="K316" s="72"/>
      <c r="L316" s="72"/>
    </row>
    <row r="317" spans="7:12">
      <c r="G317" s="124"/>
      <c r="H317" s="16"/>
      <c r="I317" s="125"/>
      <c r="J317" s="72"/>
      <c r="K317" s="72"/>
      <c r="L317" s="72"/>
    </row>
    <row r="318" spans="7:12">
      <c r="G318" s="124"/>
      <c r="H318" s="16"/>
      <c r="I318" s="125"/>
      <c r="J318" s="72"/>
      <c r="K318" s="72"/>
      <c r="L318" s="72"/>
    </row>
    <row r="319" spans="7:12">
      <c r="G319" s="124"/>
      <c r="H319" s="16"/>
      <c r="I319" s="125"/>
      <c r="J319" s="72"/>
      <c r="K319" s="72"/>
      <c r="L319" s="72"/>
    </row>
    <row r="320" spans="7:12">
      <c r="G320" s="124"/>
      <c r="H320" s="16"/>
      <c r="I320" s="125"/>
      <c r="J320" s="72"/>
      <c r="K320" s="72"/>
      <c r="L320" s="72"/>
    </row>
    <row r="321" spans="7:12">
      <c r="G321" s="124"/>
      <c r="H321" s="16"/>
      <c r="I321" s="125"/>
      <c r="J321" s="72"/>
      <c r="K321" s="72"/>
      <c r="L321" s="72"/>
    </row>
    <row r="322" spans="7:12">
      <c r="G322" s="124"/>
      <c r="H322" s="16"/>
      <c r="I322" s="125"/>
      <c r="J322" s="72"/>
      <c r="K322" s="72"/>
      <c r="L322" s="72"/>
    </row>
    <row r="323" spans="7:12">
      <c r="G323" s="124"/>
      <c r="H323" s="16"/>
      <c r="I323" s="125"/>
      <c r="J323" s="72"/>
      <c r="K323" s="72"/>
      <c r="L323" s="72"/>
    </row>
    <row r="324" spans="7:12">
      <c r="G324" s="124"/>
      <c r="H324" s="16"/>
      <c r="I324" s="125"/>
      <c r="J324" s="72"/>
      <c r="K324" s="72"/>
      <c r="L324" s="72"/>
    </row>
    <row r="325" spans="7:12">
      <c r="G325" s="124"/>
      <c r="H325" s="16"/>
      <c r="I325" s="125"/>
      <c r="J325" s="72"/>
      <c r="K325" s="72"/>
      <c r="L325" s="72"/>
    </row>
    <row r="326" spans="7:12">
      <c r="G326" s="124"/>
      <c r="H326" s="16"/>
      <c r="I326" s="125"/>
      <c r="J326" s="72"/>
      <c r="K326" s="72"/>
      <c r="L326" s="72"/>
    </row>
    <row r="327" spans="7:12">
      <c r="G327" s="124"/>
      <c r="H327" s="16"/>
      <c r="I327" s="125"/>
      <c r="J327" s="72"/>
      <c r="K327" s="72"/>
      <c r="L327" s="72"/>
    </row>
    <row r="328" spans="7:12">
      <c r="G328" s="124"/>
      <c r="H328" s="16"/>
      <c r="I328" s="125"/>
      <c r="J328" s="72"/>
      <c r="K328" s="72"/>
      <c r="L328" s="72"/>
    </row>
    <row r="329" spans="7:12">
      <c r="G329" s="124"/>
      <c r="H329" s="16"/>
      <c r="I329" s="125"/>
      <c r="J329" s="72"/>
      <c r="K329" s="72"/>
      <c r="L329" s="72"/>
    </row>
    <row r="330" spans="7:12">
      <c r="G330" s="124"/>
      <c r="H330" s="16"/>
      <c r="I330" s="125"/>
      <c r="J330" s="72"/>
      <c r="K330" s="72"/>
      <c r="L330" s="72"/>
    </row>
    <row r="331" spans="7:12">
      <c r="G331" s="124"/>
      <c r="H331" s="16"/>
      <c r="I331" s="125"/>
      <c r="J331" s="72"/>
      <c r="K331" s="72"/>
      <c r="L331" s="72"/>
    </row>
    <row r="332" spans="7:12">
      <c r="G332" s="124"/>
      <c r="H332" s="16"/>
      <c r="I332" s="125"/>
      <c r="J332" s="72"/>
      <c r="K332" s="72"/>
      <c r="L332" s="72"/>
    </row>
    <row r="333" spans="7:12">
      <c r="G333" s="124"/>
      <c r="H333" s="16"/>
      <c r="I333" s="125"/>
      <c r="J333" s="72"/>
      <c r="K333" s="72"/>
      <c r="L333" s="72"/>
    </row>
    <row r="334" spans="7:12">
      <c r="G334" s="124"/>
      <c r="H334" s="16"/>
      <c r="I334" s="125"/>
      <c r="J334" s="72"/>
      <c r="K334" s="72"/>
      <c r="L334" s="72"/>
    </row>
    <row r="335" spans="7:12">
      <c r="G335" s="124"/>
      <c r="H335" s="16"/>
      <c r="I335" s="125"/>
      <c r="J335" s="72"/>
      <c r="K335" s="72"/>
      <c r="L335" s="72"/>
    </row>
    <row r="336" spans="7:12">
      <c r="G336" s="124"/>
      <c r="H336" s="16"/>
      <c r="I336" s="125"/>
      <c r="J336" s="72"/>
      <c r="K336" s="72"/>
      <c r="L336" s="72"/>
    </row>
    <row r="337" spans="7:12">
      <c r="G337" s="124"/>
      <c r="H337" s="16"/>
      <c r="I337" s="125"/>
      <c r="J337" s="72"/>
      <c r="K337" s="72"/>
      <c r="L337" s="72"/>
    </row>
    <row r="338" spans="7:12">
      <c r="G338" s="124"/>
      <c r="H338" s="16"/>
      <c r="I338" s="125"/>
      <c r="J338" s="72"/>
      <c r="K338" s="72"/>
      <c r="L338" s="72"/>
    </row>
    <row r="339" spans="7:12">
      <c r="G339" s="124"/>
      <c r="H339" s="16"/>
      <c r="I339" s="125"/>
      <c r="J339" s="72"/>
      <c r="K339" s="72"/>
      <c r="L339" s="72"/>
    </row>
    <row r="340" spans="7:12">
      <c r="G340" s="124"/>
      <c r="H340" s="16"/>
      <c r="I340" s="125"/>
      <c r="J340" s="72"/>
      <c r="K340" s="72"/>
      <c r="L340" s="72"/>
    </row>
    <row r="341" spans="7:12">
      <c r="G341" s="124"/>
      <c r="H341" s="16"/>
      <c r="I341" s="125"/>
      <c r="J341" s="72"/>
      <c r="K341" s="72"/>
      <c r="L341" s="72"/>
    </row>
    <row r="342" spans="7:12">
      <c r="G342" s="124"/>
      <c r="H342" s="16"/>
      <c r="I342" s="125"/>
      <c r="J342" s="72"/>
      <c r="K342" s="72"/>
      <c r="L342" s="72"/>
    </row>
    <row r="343" spans="7:12">
      <c r="G343" s="124"/>
      <c r="H343" s="16"/>
      <c r="I343" s="125"/>
      <c r="J343" s="72"/>
      <c r="K343" s="72"/>
      <c r="L343" s="72"/>
    </row>
    <row r="344" spans="7:12">
      <c r="G344" s="124"/>
      <c r="H344" s="16"/>
      <c r="I344" s="125"/>
      <c r="J344" s="72"/>
      <c r="K344" s="72"/>
      <c r="L344" s="72"/>
    </row>
    <row r="345" spans="7:12">
      <c r="G345" s="124"/>
      <c r="H345" s="16"/>
      <c r="I345" s="125"/>
      <c r="J345" s="72"/>
      <c r="K345" s="72"/>
      <c r="L345" s="72"/>
    </row>
    <row r="346" spans="7:12">
      <c r="G346" s="124"/>
      <c r="H346" s="16"/>
      <c r="I346" s="125"/>
      <c r="J346" s="72"/>
      <c r="K346" s="72"/>
      <c r="L346" s="72"/>
    </row>
    <row r="347" spans="7:12">
      <c r="G347" s="124"/>
      <c r="H347" s="16"/>
      <c r="I347" s="125"/>
      <c r="J347" s="72"/>
      <c r="K347" s="72"/>
      <c r="L347" s="72"/>
    </row>
    <row r="348" spans="7:12">
      <c r="G348" s="124"/>
      <c r="H348" s="16"/>
      <c r="I348" s="125"/>
      <c r="J348" s="72"/>
      <c r="K348" s="72"/>
      <c r="L348" s="72"/>
    </row>
    <row r="349" spans="7:12">
      <c r="G349" s="124"/>
      <c r="H349" s="16"/>
      <c r="I349" s="125"/>
      <c r="J349" s="72"/>
      <c r="K349" s="72"/>
      <c r="L349" s="72"/>
    </row>
    <row r="350" spans="7:12">
      <c r="G350" s="124"/>
      <c r="H350" s="16"/>
      <c r="I350" s="125"/>
      <c r="J350" s="72"/>
      <c r="K350" s="72"/>
      <c r="L350" s="72"/>
    </row>
    <row r="351" spans="7:12">
      <c r="G351" s="124"/>
      <c r="H351" s="16"/>
      <c r="I351" s="125"/>
      <c r="J351" s="72"/>
      <c r="K351" s="72"/>
      <c r="L351" s="72"/>
    </row>
    <row r="352" spans="7:12">
      <c r="G352" s="124"/>
      <c r="H352" s="16"/>
      <c r="I352" s="125"/>
      <c r="J352" s="72"/>
      <c r="K352" s="72"/>
      <c r="L352" s="72"/>
    </row>
    <row r="353" spans="7:12">
      <c r="G353" s="124"/>
      <c r="H353" s="16"/>
      <c r="I353" s="125"/>
      <c r="J353" s="72"/>
      <c r="K353" s="72"/>
      <c r="L353" s="72"/>
    </row>
    <row r="354" spans="7:12">
      <c r="G354" s="124"/>
      <c r="H354" s="16"/>
      <c r="I354" s="125"/>
      <c r="J354" s="72"/>
      <c r="K354" s="72"/>
      <c r="L354" s="72"/>
    </row>
    <row r="355" spans="7:12">
      <c r="G355" s="124"/>
      <c r="H355" s="16"/>
      <c r="I355" s="125"/>
      <c r="J355" s="72"/>
      <c r="K355" s="72"/>
      <c r="L355" s="72"/>
    </row>
    <row r="356" spans="7:12">
      <c r="G356" s="124"/>
      <c r="H356" s="16"/>
      <c r="I356" s="125"/>
      <c r="J356" s="72"/>
      <c r="K356" s="72"/>
      <c r="L356" s="72"/>
    </row>
    <row r="357" spans="7:12">
      <c r="G357" s="124"/>
      <c r="H357" s="16"/>
      <c r="I357" s="125"/>
      <c r="J357" s="72"/>
      <c r="K357" s="72"/>
      <c r="L357" s="72"/>
    </row>
    <row r="358" spans="7:12">
      <c r="G358" s="124"/>
      <c r="H358" s="16"/>
      <c r="I358" s="125"/>
      <c r="J358" s="72"/>
      <c r="K358" s="72"/>
      <c r="L358" s="72"/>
    </row>
    <row r="359" spans="7:12">
      <c r="G359" s="124"/>
      <c r="H359" s="16"/>
      <c r="I359" s="125"/>
      <c r="J359" s="72"/>
      <c r="K359" s="72"/>
      <c r="L359" s="72"/>
    </row>
    <row r="360" spans="7:12">
      <c r="G360" s="124"/>
      <c r="H360" s="16"/>
      <c r="I360" s="125"/>
      <c r="J360" s="72"/>
      <c r="K360" s="72"/>
      <c r="L360" s="72"/>
    </row>
    <row r="361" spans="7:12">
      <c r="G361" s="124"/>
      <c r="H361" s="16"/>
      <c r="I361" s="125"/>
      <c r="J361" s="72"/>
      <c r="K361" s="72"/>
      <c r="L361" s="72"/>
    </row>
    <row r="362" spans="7:12">
      <c r="G362" s="124"/>
      <c r="H362" s="16"/>
      <c r="I362" s="125"/>
      <c r="J362" s="72"/>
      <c r="K362" s="72"/>
      <c r="L362" s="72"/>
    </row>
    <row r="363" spans="7:12">
      <c r="G363" s="124"/>
      <c r="H363" s="16"/>
      <c r="I363" s="125"/>
      <c r="J363" s="72"/>
      <c r="K363" s="72"/>
      <c r="L363" s="72"/>
    </row>
    <row r="364" spans="7:12">
      <c r="G364" s="124"/>
      <c r="H364" s="16"/>
      <c r="I364" s="125"/>
      <c r="J364" s="72"/>
      <c r="K364" s="72"/>
      <c r="L364" s="72"/>
    </row>
    <row r="365" spans="7:12">
      <c r="G365" s="124"/>
      <c r="H365" s="16"/>
      <c r="I365" s="125"/>
      <c r="J365" s="72"/>
      <c r="K365" s="72"/>
      <c r="L365" s="72"/>
    </row>
    <row r="366" spans="7:12">
      <c r="G366" s="124"/>
      <c r="H366" s="16"/>
      <c r="I366" s="125"/>
      <c r="J366" s="72"/>
      <c r="K366" s="72"/>
      <c r="L366" s="72"/>
    </row>
    <row r="367" spans="7:12">
      <c r="G367" s="124"/>
      <c r="H367" s="16"/>
      <c r="I367" s="125"/>
      <c r="J367" s="72"/>
      <c r="K367" s="72"/>
      <c r="L367" s="72"/>
    </row>
    <row r="368" spans="7:12">
      <c r="G368" s="124"/>
      <c r="H368" s="16"/>
      <c r="I368" s="125"/>
      <c r="J368" s="72"/>
      <c r="K368" s="72"/>
      <c r="L368" s="72"/>
    </row>
    <row r="369" spans="7:12">
      <c r="G369" s="124"/>
      <c r="H369" s="16"/>
      <c r="I369" s="125"/>
      <c r="J369" s="72"/>
      <c r="K369" s="72"/>
      <c r="L369" s="72"/>
    </row>
    <row r="370" spans="7:12">
      <c r="G370" s="124"/>
      <c r="H370" s="16"/>
      <c r="I370" s="125"/>
      <c r="J370" s="72"/>
      <c r="K370" s="72"/>
      <c r="L370" s="72"/>
    </row>
    <row r="371" spans="7:12">
      <c r="G371" s="124"/>
      <c r="H371" s="16"/>
      <c r="I371" s="125"/>
      <c r="J371" s="72"/>
      <c r="K371" s="72"/>
      <c r="L371" s="72"/>
    </row>
    <row r="372" spans="7:12">
      <c r="G372" s="124"/>
      <c r="H372" s="16"/>
      <c r="I372" s="125"/>
      <c r="J372" s="72"/>
      <c r="K372" s="72"/>
      <c r="L372" s="72"/>
    </row>
    <row r="373" spans="7:12">
      <c r="G373" s="124"/>
      <c r="H373" s="16"/>
      <c r="I373" s="125"/>
      <c r="J373" s="72"/>
      <c r="K373" s="72"/>
      <c r="L373" s="72"/>
    </row>
    <row r="374" spans="7:12">
      <c r="G374" s="124"/>
      <c r="H374" s="16"/>
      <c r="I374" s="125"/>
      <c r="J374" s="72"/>
      <c r="K374" s="72"/>
      <c r="L374" s="72"/>
    </row>
    <row r="375" spans="7:12">
      <c r="G375" s="124"/>
      <c r="H375" s="16"/>
      <c r="I375" s="125"/>
      <c r="J375" s="72"/>
      <c r="K375" s="72"/>
      <c r="L375" s="72"/>
    </row>
    <row r="376" spans="7:12">
      <c r="G376" s="124"/>
      <c r="H376" s="16"/>
      <c r="I376" s="125"/>
      <c r="J376" s="72"/>
      <c r="K376" s="72"/>
      <c r="L376" s="72"/>
    </row>
    <row r="377" spans="7:12">
      <c r="G377" s="124"/>
      <c r="H377" s="16"/>
      <c r="I377" s="125"/>
      <c r="J377" s="72"/>
      <c r="K377" s="72"/>
      <c r="L377" s="72"/>
    </row>
    <row r="378" spans="7:12">
      <c r="G378" s="124"/>
      <c r="H378" s="16"/>
      <c r="I378" s="125"/>
      <c r="J378" s="72"/>
      <c r="K378" s="72"/>
      <c r="L378" s="72"/>
    </row>
    <row r="379" spans="7:12">
      <c r="G379" s="124"/>
      <c r="H379" s="16"/>
      <c r="I379" s="125"/>
      <c r="J379" s="72"/>
      <c r="K379" s="72"/>
      <c r="L379" s="72"/>
    </row>
    <row r="380" spans="7:12">
      <c r="G380" s="124"/>
      <c r="H380" s="16"/>
      <c r="I380" s="125"/>
      <c r="J380" s="72"/>
      <c r="K380" s="72"/>
      <c r="L380" s="72"/>
    </row>
    <row r="381" spans="7:12">
      <c r="G381" s="124"/>
      <c r="H381" s="16"/>
      <c r="I381" s="125"/>
      <c r="J381" s="72"/>
      <c r="K381" s="72"/>
      <c r="L381" s="72"/>
    </row>
    <row r="382" spans="7:12">
      <c r="G382" s="124"/>
      <c r="H382" s="16"/>
      <c r="I382" s="125"/>
      <c r="J382" s="72"/>
      <c r="K382" s="72"/>
      <c r="L382" s="72"/>
    </row>
    <row r="383" spans="7:12">
      <c r="G383" s="124"/>
      <c r="H383" s="16"/>
      <c r="I383" s="125"/>
      <c r="J383" s="72"/>
      <c r="K383" s="72"/>
      <c r="L383" s="72"/>
    </row>
    <row r="384" spans="7:12">
      <c r="G384" s="124"/>
      <c r="H384" s="16"/>
      <c r="I384" s="125"/>
      <c r="J384" s="72"/>
      <c r="K384" s="72"/>
      <c r="L384" s="72"/>
    </row>
    <row r="385" spans="7:12">
      <c r="G385" s="124"/>
      <c r="H385" s="16"/>
      <c r="I385" s="125"/>
      <c r="J385" s="72"/>
      <c r="K385" s="72"/>
      <c r="L385" s="72"/>
    </row>
    <row r="386" spans="7:12">
      <c r="G386" s="124"/>
      <c r="H386" s="16"/>
      <c r="I386" s="125"/>
      <c r="J386" s="72"/>
      <c r="K386" s="72"/>
      <c r="L386" s="72"/>
    </row>
    <row r="387" spans="7:12">
      <c r="G387" s="124"/>
      <c r="H387" s="16"/>
      <c r="I387" s="125"/>
      <c r="J387" s="72"/>
      <c r="K387" s="72"/>
      <c r="L387" s="72"/>
    </row>
    <row r="388" spans="7:12">
      <c r="G388" s="124"/>
      <c r="H388" s="16"/>
      <c r="I388" s="125"/>
      <c r="J388" s="72"/>
      <c r="K388" s="72"/>
      <c r="L388" s="72"/>
    </row>
    <row r="389" spans="7:12">
      <c r="G389" s="124"/>
      <c r="H389" s="16"/>
      <c r="I389" s="125"/>
      <c r="J389" s="72"/>
      <c r="K389" s="72"/>
      <c r="L389" s="72"/>
    </row>
    <row r="390" spans="7:12">
      <c r="G390" s="124"/>
      <c r="H390" s="16"/>
      <c r="I390" s="125"/>
      <c r="J390" s="72"/>
      <c r="K390" s="72"/>
      <c r="L390" s="72"/>
    </row>
    <row r="391" spans="7:12">
      <c r="G391" s="124"/>
      <c r="H391" s="16"/>
      <c r="I391" s="125"/>
      <c r="J391" s="72"/>
      <c r="K391" s="72"/>
      <c r="L391" s="72"/>
    </row>
    <row r="392" spans="7:12">
      <c r="G392" s="124"/>
      <c r="H392" s="16"/>
      <c r="I392" s="125"/>
      <c r="J392" s="72"/>
      <c r="K392" s="72"/>
      <c r="L392" s="72"/>
    </row>
    <row r="393" spans="7:12">
      <c r="G393" s="124"/>
      <c r="H393" s="16"/>
      <c r="I393" s="125"/>
      <c r="J393" s="72"/>
      <c r="K393" s="72"/>
      <c r="L393" s="72"/>
    </row>
    <row r="394" spans="7:12">
      <c r="G394" s="124"/>
      <c r="H394" s="16"/>
      <c r="I394" s="125"/>
      <c r="J394" s="72"/>
      <c r="K394" s="72"/>
      <c r="L394" s="72"/>
    </row>
    <row r="395" spans="7:12">
      <c r="G395" s="124"/>
      <c r="H395" s="16"/>
      <c r="I395" s="125"/>
      <c r="J395" s="72"/>
      <c r="K395" s="72"/>
      <c r="L395" s="72"/>
    </row>
    <row r="396" spans="7:12">
      <c r="G396" s="124"/>
      <c r="H396" s="16"/>
      <c r="I396" s="125"/>
      <c r="J396" s="72"/>
      <c r="K396" s="72"/>
      <c r="L396" s="72"/>
    </row>
    <row r="397" spans="7:12">
      <c r="G397" s="124"/>
      <c r="H397" s="16"/>
      <c r="I397" s="125"/>
      <c r="J397" s="72"/>
      <c r="K397" s="72"/>
      <c r="L397" s="72"/>
    </row>
    <row r="398" spans="7:12">
      <c r="G398" s="124"/>
      <c r="H398" s="16"/>
      <c r="I398" s="125"/>
      <c r="J398" s="72"/>
      <c r="K398" s="72"/>
      <c r="L398" s="72"/>
    </row>
    <row r="399" spans="7:12">
      <c r="G399" s="124"/>
      <c r="H399" s="16"/>
      <c r="I399" s="125"/>
      <c r="J399" s="72"/>
      <c r="K399" s="72"/>
      <c r="L399" s="72"/>
    </row>
    <row r="400" spans="7:12">
      <c r="G400" s="124"/>
      <c r="H400" s="16"/>
      <c r="I400" s="125"/>
      <c r="J400" s="72"/>
      <c r="K400" s="72"/>
      <c r="L400" s="72"/>
    </row>
    <row r="401" spans="7:12">
      <c r="G401" s="124"/>
      <c r="H401" s="16"/>
      <c r="I401" s="125"/>
      <c r="J401" s="72"/>
      <c r="K401" s="72"/>
      <c r="L401" s="72"/>
    </row>
    <row r="402" spans="7:12">
      <c r="G402" s="124"/>
      <c r="H402" s="16"/>
      <c r="I402" s="125"/>
      <c r="J402" s="72"/>
      <c r="K402" s="72"/>
      <c r="L402" s="72"/>
    </row>
    <row r="403" spans="7:12">
      <c r="G403" s="124"/>
      <c r="H403" s="16"/>
      <c r="I403" s="125"/>
      <c r="J403" s="72"/>
      <c r="K403" s="72"/>
      <c r="L403" s="72"/>
    </row>
    <row r="404" spans="7:12">
      <c r="G404" s="124"/>
      <c r="H404" s="16"/>
      <c r="I404" s="125"/>
      <c r="J404" s="72"/>
      <c r="K404" s="72"/>
      <c r="L404" s="72"/>
    </row>
    <row r="405" spans="7:12">
      <c r="G405" s="124"/>
      <c r="H405" s="16"/>
      <c r="I405" s="125"/>
      <c r="J405" s="72"/>
      <c r="K405" s="72"/>
      <c r="L405" s="72"/>
    </row>
    <row r="406" spans="7:12">
      <c r="G406" s="124"/>
      <c r="H406" s="16"/>
      <c r="I406" s="125"/>
      <c r="J406" s="72"/>
      <c r="K406" s="72"/>
      <c r="L406" s="72"/>
    </row>
    <row r="407" spans="7:12">
      <c r="G407" s="124"/>
      <c r="H407" s="16"/>
      <c r="I407" s="125"/>
      <c r="J407" s="72"/>
      <c r="K407" s="72"/>
      <c r="L407" s="72"/>
    </row>
    <row r="408" spans="7:12">
      <c r="G408" s="124"/>
      <c r="H408" s="16"/>
      <c r="I408" s="125"/>
      <c r="J408" s="72"/>
      <c r="K408" s="72"/>
      <c r="L408" s="72"/>
    </row>
    <row r="409" spans="7:12">
      <c r="G409" s="124"/>
      <c r="H409" s="16"/>
      <c r="I409" s="125"/>
      <c r="J409" s="72"/>
      <c r="K409" s="72"/>
      <c r="L409" s="72"/>
    </row>
    <row r="410" spans="7:12">
      <c r="G410" s="124"/>
      <c r="H410" s="16"/>
      <c r="I410" s="125"/>
      <c r="J410" s="72"/>
      <c r="K410" s="72"/>
      <c r="L410" s="72"/>
    </row>
    <row r="411" spans="7:12">
      <c r="G411" s="124"/>
      <c r="H411" s="16"/>
      <c r="I411" s="125"/>
      <c r="J411" s="72"/>
      <c r="K411" s="72"/>
      <c r="L411" s="72"/>
    </row>
    <row r="412" spans="7:12">
      <c r="G412" s="124"/>
      <c r="H412" s="16"/>
      <c r="I412" s="125"/>
      <c r="J412" s="72"/>
      <c r="K412" s="72"/>
      <c r="L412" s="72"/>
    </row>
    <row r="413" spans="7:12">
      <c r="G413" s="124"/>
      <c r="H413" s="16"/>
      <c r="I413" s="125"/>
      <c r="J413" s="72"/>
      <c r="K413" s="72"/>
      <c r="L413" s="72"/>
    </row>
    <row r="414" spans="7:12">
      <c r="G414" s="124"/>
      <c r="H414" s="16"/>
      <c r="I414" s="125"/>
      <c r="J414" s="72"/>
      <c r="K414" s="72"/>
      <c r="L414" s="72"/>
    </row>
    <row r="415" spans="7:12">
      <c r="G415" s="124"/>
      <c r="H415" s="16"/>
      <c r="I415" s="125"/>
      <c r="J415" s="72"/>
      <c r="K415" s="72"/>
      <c r="L415" s="72"/>
    </row>
    <row r="416" spans="7:12">
      <c r="G416" s="124"/>
      <c r="H416" s="16"/>
      <c r="I416" s="125"/>
      <c r="J416" s="72"/>
      <c r="K416" s="72"/>
      <c r="L416" s="72"/>
    </row>
    <row r="417" spans="7:12">
      <c r="G417" s="124"/>
      <c r="H417" s="16"/>
      <c r="I417" s="125"/>
      <c r="J417" s="72"/>
      <c r="K417" s="72"/>
      <c r="L417" s="72"/>
    </row>
    <row r="418" spans="7:12">
      <c r="G418" s="124"/>
      <c r="H418" s="16"/>
      <c r="I418" s="125"/>
      <c r="J418" s="72"/>
      <c r="K418" s="72"/>
      <c r="L418" s="72"/>
    </row>
    <row r="419" spans="7:12">
      <c r="G419" s="124"/>
      <c r="H419" s="16"/>
      <c r="I419" s="125"/>
      <c r="J419" s="72"/>
      <c r="K419" s="72"/>
      <c r="L419" s="72"/>
    </row>
    <row r="420" spans="7:12">
      <c r="G420" s="124"/>
      <c r="H420" s="16"/>
      <c r="I420" s="125"/>
      <c r="J420" s="72"/>
      <c r="K420" s="72"/>
      <c r="L420" s="72"/>
    </row>
    <row r="421" spans="7:12">
      <c r="G421" s="124"/>
      <c r="H421" s="16"/>
      <c r="I421" s="125"/>
      <c r="J421" s="72"/>
      <c r="K421" s="72"/>
      <c r="L421" s="72"/>
    </row>
    <row r="422" spans="7:12">
      <c r="G422" s="124"/>
      <c r="H422" s="16"/>
      <c r="I422" s="125"/>
      <c r="J422" s="72"/>
      <c r="K422" s="72"/>
      <c r="L422" s="72"/>
    </row>
    <row r="423" spans="7:12">
      <c r="G423" s="124"/>
      <c r="H423" s="16"/>
      <c r="I423" s="125"/>
      <c r="J423" s="72"/>
      <c r="K423" s="72"/>
      <c r="L423" s="72"/>
    </row>
    <row r="424" spans="7:12">
      <c r="G424" s="124"/>
      <c r="H424" s="16"/>
      <c r="I424" s="125"/>
      <c r="J424" s="72"/>
      <c r="K424" s="72"/>
      <c r="L424" s="72"/>
    </row>
    <row r="425" spans="7:12">
      <c r="G425" s="124"/>
      <c r="H425" s="16"/>
      <c r="I425" s="125"/>
      <c r="J425" s="72"/>
      <c r="K425" s="72"/>
      <c r="L425" s="72"/>
    </row>
    <row r="426" spans="7:12">
      <c r="G426" s="124"/>
      <c r="H426" s="16"/>
      <c r="I426" s="125"/>
      <c r="J426" s="72"/>
      <c r="K426" s="72"/>
      <c r="L426" s="72"/>
    </row>
    <row r="427" spans="7:12">
      <c r="G427" s="124"/>
      <c r="H427" s="16"/>
      <c r="I427" s="125"/>
      <c r="J427" s="72"/>
      <c r="K427" s="72"/>
      <c r="L427" s="72"/>
    </row>
    <row r="428" spans="7:12">
      <c r="G428" s="124"/>
      <c r="H428" s="16"/>
      <c r="I428" s="125"/>
      <c r="J428" s="72"/>
      <c r="K428" s="72"/>
      <c r="L428" s="72"/>
    </row>
    <row r="429" spans="7:12">
      <c r="G429" s="124"/>
      <c r="H429" s="16"/>
      <c r="I429" s="125"/>
      <c r="J429" s="72"/>
      <c r="K429" s="72"/>
      <c r="L429" s="72"/>
    </row>
    <row r="430" spans="7:12">
      <c r="G430" s="124"/>
      <c r="H430" s="16"/>
      <c r="I430" s="125"/>
      <c r="J430" s="72"/>
      <c r="K430" s="72"/>
      <c r="L430" s="72"/>
    </row>
    <row r="431" spans="7:12">
      <c r="G431" s="124"/>
      <c r="H431" s="16"/>
      <c r="I431" s="125"/>
      <c r="J431" s="72"/>
      <c r="K431" s="72"/>
      <c r="L431" s="72"/>
    </row>
    <row r="432" spans="7:12">
      <c r="G432" s="124"/>
      <c r="H432" s="16"/>
      <c r="I432" s="125"/>
      <c r="J432" s="72"/>
      <c r="K432" s="72"/>
      <c r="L432" s="72"/>
    </row>
    <row r="433" spans="7:12">
      <c r="G433" s="124"/>
      <c r="H433" s="16"/>
      <c r="I433" s="125"/>
      <c r="J433" s="72"/>
      <c r="K433" s="72"/>
      <c r="L433" s="72"/>
    </row>
    <row r="434" spans="7:12">
      <c r="G434" s="124"/>
      <c r="H434" s="16"/>
      <c r="I434" s="125"/>
      <c r="J434" s="72"/>
      <c r="K434" s="72"/>
      <c r="L434" s="72"/>
    </row>
    <row r="435" spans="7:12">
      <c r="G435" s="124"/>
      <c r="H435" s="16"/>
      <c r="I435" s="125"/>
      <c r="J435" s="72"/>
      <c r="K435" s="72"/>
      <c r="L435" s="72"/>
    </row>
    <row r="436" spans="7:12">
      <c r="G436" s="124"/>
      <c r="H436" s="16"/>
      <c r="I436" s="125"/>
      <c r="J436" s="72"/>
      <c r="K436" s="72"/>
      <c r="L436" s="72"/>
    </row>
    <row r="437" spans="7:12">
      <c r="G437" s="124"/>
      <c r="H437" s="16"/>
      <c r="I437" s="125"/>
      <c r="J437" s="72"/>
      <c r="K437" s="72"/>
      <c r="L437" s="72"/>
    </row>
    <row r="438" spans="7:12">
      <c r="G438" s="124"/>
      <c r="H438" s="16"/>
      <c r="I438" s="125"/>
      <c r="J438" s="72"/>
      <c r="K438" s="72"/>
      <c r="L438" s="72"/>
    </row>
    <row r="439" spans="7:12">
      <c r="G439" s="124"/>
      <c r="H439" s="16"/>
      <c r="I439" s="125"/>
      <c r="J439" s="72"/>
      <c r="K439" s="72"/>
      <c r="L439" s="72"/>
    </row>
    <row r="440" spans="7:12">
      <c r="G440" s="124"/>
      <c r="H440" s="16"/>
      <c r="I440" s="125"/>
      <c r="J440" s="72"/>
      <c r="K440" s="72"/>
      <c r="L440" s="72"/>
    </row>
    <row r="441" spans="7:12">
      <c r="G441" s="124"/>
      <c r="H441" s="16"/>
      <c r="I441" s="125"/>
      <c r="J441" s="72"/>
      <c r="K441" s="72"/>
      <c r="L441" s="72"/>
    </row>
    <row r="442" spans="7:12">
      <c r="G442" s="124"/>
      <c r="H442" s="16"/>
      <c r="I442" s="125"/>
      <c r="J442" s="72"/>
      <c r="K442" s="72"/>
      <c r="L442" s="72"/>
    </row>
    <row r="443" spans="7:12">
      <c r="G443" s="124"/>
      <c r="H443" s="16"/>
      <c r="I443" s="125"/>
      <c r="J443" s="72"/>
      <c r="K443" s="72"/>
      <c r="L443" s="72"/>
    </row>
    <row r="444" spans="7:12">
      <c r="G444" s="124"/>
      <c r="H444" s="16"/>
      <c r="I444" s="125"/>
      <c r="J444" s="72"/>
      <c r="K444" s="72"/>
      <c r="L444" s="72"/>
    </row>
    <row r="445" spans="7:12">
      <c r="G445" s="124"/>
      <c r="H445" s="16"/>
      <c r="I445" s="125"/>
      <c r="J445" s="72"/>
      <c r="K445" s="72"/>
      <c r="L445" s="72"/>
    </row>
    <row r="446" spans="7:12">
      <c r="G446" s="124"/>
      <c r="H446" s="16"/>
      <c r="I446" s="125"/>
      <c r="J446" s="72"/>
      <c r="K446" s="72"/>
      <c r="L446" s="72"/>
    </row>
    <row r="447" spans="7:12">
      <c r="G447" s="124"/>
      <c r="H447" s="16"/>
      <c r="I447" s="125"/>
      <c r="J447" s="72"/>
      <c r="K447" s="72"/>
      <c r="L447" s="72"/>
    </row>
    <row r="448" spans="7:12">
      <c r="G448" s="124"/>
      <c r="H448" s="16"/>
      <c r="I448" s="125"/>
      <c r="J448" s="72"/>
      <c r="K448" s="72"/>
      <c r="L448" s="72"/>
    </row>
    <row r="449" spans="7:12">
      <c r="G449" s="124"/>
      <c r="H449" s="16"/>
      <c r="I449" s="125"/>
      <c r="J449" s="72"/>
      <c r="K449" s="72"/>
      <c r="L449" s="72"/>
    </row>
    <row r="450" spans="7:12">
      <c r="G450" s="124"/>
      <c r="H450" s="16"/>
      <c r="I450" s="125"/>
      <c r="J450" s="72"/>
      <c r="K450" s="72"/>
      <c r="L450" s="72"/>
    </row>
    <row r="451" spans="7:12">
      <c r="G451" s="124"/>
      <c r="H451" s="16"/>
      <c r="I451" s="125"/>
      <c r="J451" s="72"/>
      <c r="K451" s="72"/>
      <c r="L451" s="72"/>
    </row>
    <row r="452" spans="7:12">
      <c r="G452" s="124"/>
      <c r="H452" s="16"/>
      <c r="I452" s="125"/>
      <c r="J452" s="72"/>
      <c r="K452" s="72"/>
      <c r="L452" s="72"/>
    </row>
    <row r="453" spans="7:12">
      <c r="G453" s="124"/>
      <c r="H453" s="16"/>
      <c r="I453" s="125"/>
      <c r="J453" s="72"/>
      <c r="K453" s="72"/>
      <c r="L453" s="72"/>
    </row>
    <row r="454" spans="7:12">
      <c r="G454" s="124"/>
      <c r="H454" s="16"/>
      <c r="I454" s="125"/>
      <c r="J454" s="72"/>
      <c r="K454" s="72"/>
      <c r="L454" s="72"/>
    </row>
    <row r="455" spans="7:12">
      <c r="G455" s="124"/>
      <c r="H455" s="16"/>
      <c r="I455" s="125"/>
      <c r="J455" s="72"/>
      <c r="K455" s="72"/>
      <c r="L455" s="72"/>
    </row>
    <row r="456" spans="7:12">
      <c r="G456" s="124"/>
      <c r="H456" s="16"/>
      <c r="I456" s="125"/>
      <c r="J456" s="72"/>
      <c r="K456" s="72"/>
      <c r="L456" s="72"/>
    </row>
    <row r="457" spans="7:12">
      <c r="G457" s="124"/>
      <c r="H457" s="16"/>
      <c r="I457" s="125"/>
      <c r="J457" s="72"/>
      <c r="K457" s="72"/>
      <c r="L457" s="72"/>
    </row>
    <row r="458" spans="7:12">
      <c r="G458" s="124"/>
      <c r="H458" s="16"/>
      <c r="I458" s="125"/>
      <c r="J458" s="72"/>
      <c r="K458" s="72"/>
      <c r="L458" s="72"/>
    </row>
    <row r="459" spans="7:12">
      <c r="G459" s="124"/>
      <c r="H459" s="16"/>
      <c r="I459" s="125"/>
      <c r="J459" s="72"/>
      <c r="K459" s="72"/>
      <c r="L459" s="72"/>
    </row>
    <row r="460" spans="7:12">
      <c r="G460" s="124"/>
      <c r="H460" s="16"/>
      <c r="I460" s="125"/>
      <c r="J460" s="72"/>
      <c r="K460" s="72"/>
      <c r="L460" s="72"/>
    </row>
    <row r="461" spans="7:12">
      <c r="G461" s="124"/>
      <c r="H461" s="16"/>
      <c r="I461" s="125"/>
      <c r="J461" s="72"/>
      <c r="K461" s="72"/>
      <c r="L461" s="72"/>
    </row>
    <row r="462" spans="7:12">
      <c r="G462" s="124"/>
      <c r="H462" s="16"/>
      <c r="I462" s="125"/>
      <c r="J462" s="72"/>
      <c r="K462" s="72"/>
      <c r="L462" s="72"/>
    </row>
    <row r="463" spans="7:12">
      <c r="G463" s="124"/>
      <c r="H463" s="16"/>
      <c r="I463" s="125"/>
      <c r="J463" s="72"/>
      <c r="K463" s="72"/>
      <c r="L463" s="72"/>
    </row>
    <row r="464" spans="7:12">
      <c r="G464" s="124"/>
      <c r="H464" s="16"/>
      <c r="I464" s="125"/>
      <c r="J464" s="72"/>
      <c r="K464" s="72"/>
      <c r="L464" s="72"/>
    </row>
    <row r="465" spans="7:12">
      <c r="G465" s="124"/>
      <c r="H465" s="16"/>
      <c r="I465" s="125"/>
      <c r="J465" s="72"/>
      <c r="K465" s="72"/>
      <c r="L465" s="72"/>
    </row>
    <row r="466" spans="7:12">
      <c r="G466" s="124"/>
      <c r="H466" s="16"/>
      <c r="I466" s="125"/>
      <c r="J466" s="72"/>
      <c r="K466" s="72"/>
      <c r="L466" s="72"/>
    </row>
    <row r="467" spans="7:12">
      <c r="G467" s="124"/>
      <c r="H467" s="16"/>
      <c r="I467" s="125"/>
      <c r="J467" s="72"/>
      <c r="K467" s="72"/>
      <c r="L467" s="72"/>
    </row>
    <row r="468" spans="7:12">
      <c r="G468" s="124"/>
      <c r="H468" s="16"/>
      <c r="I468" s="125"/>
      <c r="J468" s="72"/>
      <c r="K468" s="72"/>
      <c r="L468" s="72"/>
    </row>
    <row r="469" spans="7:12">
      <c r="G469" s="124"/>
      <c r="H469" s="16"/>
      <c r="I469" s="125"/>
      <c r="J469" s="72"/>
      <c r="K469" s="72"/>
      <c r="L469" s="72"/>
    </row>
    <row r="470" spans="7:12">
      <c r="G470" s="124"/>
      <c r="H470" s="16"/>
      <c r="I470" s="125"/>
      <c r="J470" s="72"/>
      <c r="K470" s="72"/>
      <c r="L470" s="72"/>
    </row>
    <row r="471" spans="7:12">
      <c r="G471" s="124"/>
      <c r="H471" s="16"/>
      <c r="I471" s="125"/>
      <c r="J471" s="72"/>
      <c r="K471" s="72"/>
      <c r="L471" s="72"/>
    </row>
    <row r="472" spans="7:12">
      <c r="G472" s="124"/>
      <c r="H472" s="16"/>
      <c r="I472" s="125"/>
      <c r="J472" s="72"/>
      <c r="K472" s="72"/>
      <c r="L472" s="72"/>
    </row>
    <row r="473" spans="7:12">
      <c r="G473" s="124"/>
      <c r="H473" s="16"/>
      <c r="I473" s="125"/>
      <c r="J473" s="72"/>
      <c r="K473" s="72"/>
      <c r="L473" s="72"/>
    </row>
    <row r="474" spans="7:12">
      <c r="G474" s="124"/>
      <c r="H474" s="16"/>
      <c r="I474" s="125"/>
      <c r="J474" s="72"/>
      <c r="K474" s="72"/>
      <c r="L474" s="72"/>
    </row>
    <row r="475" spans="7:12">
      <c r="G475" s="124"/>
      <c r="H475" s="16"/>
      <c r="I475" s="125"/>
      <c r="J475" s="72"/>
      <c r="K475" s="72"/>
      <c r="L475" s="72"/>
    </row>
    <row r="476" spans="7:12">
      <c r="G476" s="124"/>
      <c r="H476" s="16"/>
      <c r="I476" s="125"/>
      <c r="J476" s="72"/>
      <c r="K476" s="72"/>
      <c r="L476" s="72"/>
    </row>
    <row r="477" spans="7:12">
      <c r="G477" s="124"/>
      <c r="H477" s="16"/>
      <c r="I477" s="125"/>
      <c r="J477" s="72"/>
      <c r="K477" s="72"/>
      <c r="L477" s="72"/>
    </row>
    <row r="478" spans="7:12">
      <c r="G478" s="124"/>
      <c r="H478" s="16"/>
      <c r="I478" s="125"/>
      <c r="J478" s="72"/>
      <c r="K478" s="72"/>
      <c r="L478" s="72"/>
    </row>
    <row r="479" spans="7:12">
      <c r="G479" s="124"/>
      <c r="H479" s="16"/>
      <c r="I479" s="125"/>
      <c r="J479" s="72"/>
      <c r="K479" s="72"/>
      <c r="L479" s="72"/>
    </row>
    <row r="480" spans="7:12">
      <c r="G480" s="124"/>
      <c r="H480" s="16"/>
      <c r="I480" s="125"/>
      <c r="J480" s="72"/>
      <c r="K480" s="72"/>
      <c r="L480" s="72"/>
    </row>
    <row r="481" spans="7:12">
      <c r="G481" s="124"/>
      <c r="H481" s="16"/>
      <c r="I481" s="125"/>
      <c r="J481" s="72"/>
      <c r="K481" s="72"/>
      <c r="L481" s="72"/>
    </row>
    <row r="482" spans="7:12">
      <c r="G482" s="124"/>
      <c r="H482" s="16"/>
      <c r="I482" s="125"/>
      <c r="J482" s="72"/>
      <c r="K482" s="72"/>
      <c r="L482" s="72"/>
    </row>
    <row r="483" spans="7:12">
      <c r="G483" s="124"/>
      <c r="H483" s="16"/>
      <c r="I483" s="125"/>
      <c r="J483" s="72"/>
      <c r="K483" s="72"/>
      <c r="L483" s="72"/>
    </row>
    <row r="484" spans="7:12">
      <c r="G484" s="124"/>
      <c r="H484" s="16"/>
      <c r="I484" s="125"/>
      <c r="J484" s="72"/>
      <c r="K484" s="72"/>
      <c r="L484" s="72"/>
    </row>
    <row r="485" spans="7:12">
      <c r="G485" s="124"/>
      <c r="H485" s="16"/>
      <c r="I485" s="125"/>
      <c r="J485" s="72"/>
      <c r="K485" s="72"/>
      <c r="L485" s="72"/>
    </row>
    <row r="486" spans="7:12">
      <c r="G486" s="124"/>
      <c r="H486" s="16"/>
      <c r="I486" s="125"/>
      <c r="J486" s="72"/>
      <c r="K486" s="72"/>
      <c r="L486" s="72"/>
    </row>
    <row r="487" spans="7:12">
      <c r="G487" s="124"/>
      <c r="H487" s="16"/>
      <c r="I487" s="125"/>
      <c r="J487" s="72"/>
      <c r="K487" s="72"/>
      <c r="L487" s="72"/>
    </row>
    <row r="488" spans="7:12">
      <c r="G488" s="124"/>
      <c r="H488" s="16"/>
      <c r="I488" s="125"/>
      <c r="J488" s="72"/>
      <c r="K488" s="72"/>
      <c r="L488" s="72"/>
    </row>
    <row r="489" spans="7:12">
      <c r="G489" s="124"/>
      <c r="H489" s="16"/>
      <c r="I489" s="125"/>
      <c r="J489" s="72"/>
      <c r="K489" s="72"/>
      <c r="L489" s="72"/>
    </row>
    <row r="490" spans="7:12">
      <c r="G490" s="124"/>
      <c r="H490" s="16"/>
      <c r="I490" s="125"/>
      <c r="J490" s="72"/>
      <c r="K490" s="72"/>
      <c r="L490" s="72"/>
    </row>
    <row r="491" spans="7:12">
      <c r="G491" s="124"/>
      <c r="H491" s="16"/>
      <c r="I491" s="125"/>
      <c r="J491" s="72"/>
      <c r="K491" s="72"/>
      <c r="L491" s="72"/>
    </row>
    <row r="492" spans="7:12">
      <c r="G492" s="124"/>
      <c r="H492" s="16"/>
      <c r="I492" s="125"/>
      <c r="J492" s="72"/>
      <c r="K492" s="72"/>
      <c r="L492" s="72"/>
    </row>
    <row r="493" spans="7:12">
      <c r="G493" s="124"/>
      <c r="H493" s="16"/>
      <c r="I493" s="125"/>
      <c r="J493" s="72"/>
      <c r="K493" s="72"/>
      <c r="L493" s="72"/>
    </row>
    <row r="494" spans="7:12">
      <c r="G494" s="124"/>
      <c r="H494" s="16"/>
      <c r="I494" s="125"/>
      <c r="J494" s="72"/>
      <c r="K494" s="72"/>
      <c r="L494" s="72"/>
    </row>
    <row r="495" spans="7:12">
      <c r="G495" s="124"/>
      <c r="H495" s="16"/>
      <c r="I495" s="125"/>
      <c r="J495" s="72"/>
      <c r="K495" s="72"/>
      <c r="L495" s="72"/>
    </row>
    <row r="496" spans="7:12">
      <c r="G496" s="124"/>
      <c r="H496" s="16"/>
      <c r="I496" s="125"/>
      <c r="J496" s="72"/>
      <c r="K496" s="72"/>
      <c r="L496" s="72"/>
    </row>
    <row r="497" spans="7:12">
      <c r="G497" s="124"/>
      <c r="H497" s="16"/>
      <c r="I497" s="125"/>
      <c r="J497" s="72"/>
      <c r="K497" s="72"/>
      <c r="L497" s="72"/>
    </row>
    <row r="498" spans="7:12">
      <c r="G498" s="124"/>
      <c r="H498" s="16"/>
      <c r="I498" s="125"/>
      <c r="J498" s="72"/>
      <c r="K498" s="72"/>
      <c r="L498" s="72"/>
    </row>
    <row r="499" spans="7:12">
      <c r="G499" s="124"/>
      <c r="H499" s="16"/>
      <c r="I499" s="125"/>
      <c r="J499" s="72"/>
      <c r="K499" s="72"/>
      <c r="L499" s="72"/>
    </row>
    <row r="500" spans="7:12">
      <c r="G500" s="124"/>
      <c r="H500" s="16"/>
      <c r="I500" s="125"/>
      <c r="J500" s="72"/>
      <c r="K500" s="72"/>
      <c r="L500" s="72"/>
    </row>
    <row r="501" spans="7:12">
      <c r="G501" s="124"/>
      <c r="H501" s="16"/>
      <c r="I501" s="125"/>
      <c r="J501" s="72"/>
      <c r="K501" s="72"/>
      <c r="L501" s="72"/>
    </row>
    <row r="502" spans="7:12">
      <c r="G502" s="124"/>
      <c r="H502" s="16"/>
      <c r="I502" s="125"/>
      <c r="J502" s="72"/>
      <c r="K502" s="72"/>
      <c r="L502" s="72"/>
    </row>
    <row r="503" spans="7:12">
      <c r="G503" s="124"/>
      <c r="H503" s="16"/>
      <c r="I503" s="125"/>
      <c r="J503" s="72"/>
      <c r="K503" s="72"/>
      <c r="L503" s="72"/>
    </row>
    <row r="504" spans="7:12">
      <c r="G504" s="124"/>
      <c r="H504" s="16"/>
      <c r="I504" s="125"/>
      <c r="J504" s="72"/>
      <c r="K504" s="72"/>
      <c r="L504" s="72"/>
    </row>
    <row r="505" spans="7:12">
      <c r="G505" s="124"/>
      <c r="H505" s="16"/>
      <c r="I505" s="125"/>
      <c r="J505" s="72"/>
      <c r="K505" s="72"/>
      <c r="L505" s="72"/>
    </row>
    <row r="506" spans="7:12">
      <c r="G506" s="124"/>
      <c r="H506" s="16"/>
      <c r="I506" s="125"/>
      <c r="J506" s="72"/>
      <c r="K506" s="72"/>
      <c r="L506" s="72"/>
    </row>
    <row r="507" spans="7:12">
      <c r="G507" s="124"/>
      <c r="H507" s="16"/>
      <c r="I507" s="125"/>
      <c r="J507" s="72"/>
      <c r="K507" s="72"/>
      <c r="L507" s="72"/>
    </row>
    <row r="508" spans="7:12">
      <c r="G508" s="124"/>
      <c r="H508" s="16"/>
      <c r="I508" s="125"/>
      <c r="J508" s="72"/>
      <c r="K508" s="72"/>
      <c r="L508" s="72"/>
    </row>
    <row r="509" spans="7:12">
      <c r="G509" s="124"/>
      <c r="H509" s="16"/>
      <c r="I509" s="125"/>
      <c r="J509" s="72"/>
      <c r="K509" s="72"/>
      <c r="L509" s="72"/>
    </row>
    <row r="510" spans="7:12">
      <c r="G510" s="124"/>
      <c r="H510" s="16"/>
      <c r="I510" s="125"/>
      <c r="J510" s="72"/>
      <c r="K510" s="72"/>
      <c r="L510" s="72"/>
    </row>
    <row r="511" spans="7:12">
      <c r="G511" s="124"/>
      <c r="H511" s="16"/>
      <c r="I511" s="125"/>
      <c r="J511" s="72"/>
      <c r="K511" s="72"/>
      <c r="L511" s="72"/>
    </row>
    <row r="512" spans="7:12">
      <c r="G512" s="124"/>
      <c r="H512" s="16"/>
      <c r="I512" s="125"/>
      <c r="J512" s="72"/>
      <c r="K512" s="72"/>
      <c r="L512" s="72"/>
    </row>
    <row r="513" spans="7:12">
      <c r="G513" s="124"/>
      <c r="H513" s="16"/>
      <c r="I513" s="125"/>
      <c r="J513" s="72"/>
      <c r="K513" s="72"/>
      <c r="L513" s="72"/>
    </row>
    <row r="514" spans="7:12">
      <c r="G514" s="124"/>
      <c r="H514" s="16"/>
      <c r="I514" s="125"/>
      <c r="J514" s="72"/>
      <c r="K514" s="72"/>
      <c r="L514" s="72"/>
    </row>
    <row r="515" spans="7:12">
      <c r="G515" s="124"/>
      <c r="H515" s="16"/>
      <c r="I515" s="125"/>
      <c r="J515" s="72"/>
      <c r="K515" s="72"/>
      <c r="L515" s="72"/>
    </row>
    <row r="516" spans="7:12">
      <c r="G516" s="124"/>
      <c r="H516" s="16"/>
      <c r="I516" s="125"/>
      <c r="J516" s="72"/>
      <c r="K516" s="72"/>
      <c r="L516" s="72"/>
    </row>
    <row r="517" spans="7:12">
      <c r="G517" s="124"/>
      <c r="H517" s="16"/>
      <c r="I517" s="125"/>
      <c r="J517" s="72"/>
      <c r="K517" s="72"/>
      <c r="L517" s="72"/>
    </row>
    <row r="518" spans="7:12">
      <c r="G518" s="124"/>
      <c r="H518" s="16"/>
      <c r="I518" s="125"/>
      <c r="J518" s="72"/>
      <c r="K518" s="72"/>
      <c r="L518" s="72"/>
    </row>
    <row r="519" spans="7:12">
      <c r="G519" s="124"/>
      <c r="H519" s="16"/>
      <c r="I519" s="125"/>
      <c r="J519" s="72"/>
      <c r="K519" s="72"/>
      <c r="L519" s="72"/>
    </row>
    <row r="520" spans="7:12">
      <c r="G520" s="124"/>
      <c r="H520" s="16"/>
      <c r="I520" s="125"/>
      <c r="J520" s="72"/>
      <c r="K520" s="72"/>
      <c r="L520" s="72"/>
    </row>
    <row r="521" spans="7:12">
      <c r="G521" s="124"/>
      <c r="H521" s="16"/>
      <c r="I521" s="125"/>
      <c r="J521" s="72"/>
      <c r="K521" s="72"/>
      <c r="L521" s="72"/>
    </row>
    <row r="522" spans="7:12">
      <c r="G522" s="124"/>
      <c r="H522" s="16"/>
      <c r="I522" s="125"/>
      <c r="J522" s="72"/>
      <c r="K522" s="72"/>
      <c r="L522" s="72"/>
    </row>
    <row r="523" spans="7:12">
      <c r="G523" s="124"/>
      <c r="H523" s="16"/>
      <c r="I523" s="125"/>
      <c r="J523" s="72"/>
      <c r="K523" s="72"/>
      <c r="L523" s="72"/>
    </row>
    <row r="524" spans="7:12">
      <c r="G524" s="124"/>
      <c r="H524" s="16"/>
      <c r="I524" s="125"/>
      <c r="J524" s="72"/>
      <c r="K524" s="72"/>
      <c r="L524" s="72"/>
    </row>
    <row r="525" spans="7:12">
      <c r="G525" s="124"/>
      <c r="H525" s="16"/>
      <c r="I525" s="125"/>
      <c r="J525" s="72"/>
      <c r="K525" s="72"/>
      <c r="L525" s="72"/>
    </row>
    <row r="526" spans="7:12">
      <c r="G526" s="124"/>
      <c r="H526" s="16"/>
      <c r="I526" s="125"/>
      <c r="J526" s="72"/>
      <c r="K526" s="72"/>
      <c r="L526" s="72"/>
    </row>
    <row r="527" spans="7:12">
      <c r="G527" s="124"/>
      <c r="H527" s="16"/>
      <c r="I527" s="125"/>
      <c r="J527" s="72"/>
      <c r="K527" s="72"/>
      <c r="L527" s="72"/>
    </row>
    <row r="528" spans="7:12">
      <c r="G528" s="124"/>
      <c r="H528" s="16"/>
      <c r="I528" s="125"/>
      <c r="J528" s="72"/>
      <c r="K528" s="72"/>
      <c r="L528" s="72"/>
    </row>
    <row r="529" spans="7:12">
      <c r="G529" s="124"/>
      <c r="H529" s="16"/>
      <c r="I529" s="125"/>
      <c r="J529" s="72"/>
      <c r="K529" s="72"/>
      <c r="L529" s="72"/>
    </row>
    <row r="530" spans="7:12">
      <c r="G530" s="124"/>
      <c r="H530" s="16"/>
      <c r="I530" s="125"/>
      <c r="J530" s="72"/>
      <c r="K530" s="72"/>
      <c r="L530" s="72"/>
    </row>
    <row r="531" spans="7:12">
      <c r="G531" s="124"/>
      <c r="H531" s="16"/>
      <c r="I531" s="125"/>
      <c r="J531" s="72"/>
      <c r="K531" s="72"/>
      <c r="L531" s="72"/>
    </row>
    <row r="532" spans="7:12">
      <c r="G532" s="124"/>
      <c r="H532" s="16"/>
      <c r="I532" s="125"/>
      <c r="J532" s="72"/>
      <c r="K532" s="72"/>
      <c r="L532" s="72"/>
    </row>
    <row r="533" spans="7:12">
      <c r="G533" s="124"/>
      <c r="H533" s="16"/>
      <c r="I533" s="125"/>
      <c r="J533" s="72"/>
      <c r="K533" s="72"/>
      <c r="L533" s="72"/>
    </row>
    <row r="534" spans="7:12">
      <c r="G534" s="124"/>
      <c r="H534" s="16"/>
      <c r="I534" s="125"/>
      <c r="J534" s="72"/>
      <c r="K534" s="72"/>
      <c r="L534" s="72"/>
    </row>
    <row r="535" spans="7:12">
      <c r="G535" s="124"/>
      <c r="H535" s="16"/>
      <c r="I535" s="125"/>
      <c r="J535" s="72"/>
      <c r="K535" s="72"/>
      <c r="L535" s="72"/>
    </row>
    <row r="536" spans="7:12">
      <c r="G536" s="124"/>
      <c r="H536" s="16"/>
      <c r="I536" s="125"/>
      <c r="J536" s="72"/>
      <c r="K536" s="72"/>
      <c r="L536" s="72"/>
    </row>
    <row r="537" spans="7:12">
      <c r="G537" s="124"/>
      <c r="H537" s="16"/>
      <c r="I537" s="125"/>
      <c r="J537" s="72"/>
      <c r="K537" s="72"/>
      <c r="L537" s="72"/>
    </row>
    <row r="538" spans="7:12">
      <c r="G538" s="124"/>
      <c r="H538" s="16"/>
      <c r="I538" s="125"/>
      <c r="J538" s="72"/>
      <c r="K538" s="72"/>
      <c r="L538" s="72"/>
    </row>
    <row r="539" spans="7:12">
      <c r="G539" s="124"/>
      <c r="H539" s="16"/>
      <c r="I539" s="125"/>
      <c r="J539" s="72"/>
      <c r="K539" s="72"/>
      <c r="L539" s="72"/>
    </row>
    <row r="540" spans="7:12">
      <c r="G540" s="124"/>
      <c r="H540" s="16"/>
      <c r="I540" s="125"/>
      <c r="J540" s="72"/>
      <c r="K540" s="72"/>
      <c r="L540" s="72"/>
    </row>
    <row r="541" spans="7:12">
      <c r="G541" s="124"/>
      <c r="H541" s="16"/>
      <c r="I541" s="125"/>
      <c r="J541" s="72"/>
      <c r="K541" s="72"/>
      <c r="L541" s="72"/>
    </row>
    <row r="542" spans="7:12">
      <c r="G542" s="124"/>
      <c r="H542" s="16"/>
      <c r="I542" s="125"/>
      <c r="J542" s="72"/>
      <c r="K542" s="72"/>
      <c r="L542" s="72"/>
    </row>
    <row r="543" spans="7:12">
      <c r="G543" s="124"/>
      <c r="H543" s="16"/>
      <c r="I543" s="125"/>
      <c r="J543" s="72"/>
      <c r="K543" s="72"/>
      <c r="L543" s="72"/>
    </row>
    <row r="544" spans="7:12">
      <c r="G544" s="124"/>
      <c r="H544" s="16"/>
      <c r="I544" s="125"/>
      <c r="J544" s="72"/>
      <c r="K544" s="72"/>
      <c r="L544" s="72"/>
    </row>
    <row r="545" spans="7:12">
      <c r="G545" s="124"/>
      <c r="H545" s="16"/>
      <c r="I545" s="125"/>
      <c r="J545" s="72"/>
      <c r="K545" s="72"/>
      <c r="L545" s="72"/>
    </row>
    <row r="546" spans="7:12">
      <c r="G546" s="124"/>
      <c r="H546" s="16"/>
      <c r="I546" s="125"/>
      <c r="J546" s="72"/>
      <c r="K546" s="72"/>
      <c r="L546" s="72"/>
    </row>
    <row r="547" spans="7:12">
      <c r="G547" s="124"/>
      <c r="H547" s="16"/>
      <c r="I547" s="125"/>
      <c r="J547" s="72"/>
      <c r="K547" s="72"/>
      <c r="L547" s="72"/>
    </row>
    <row r="548" spans="7:12">
      <c r="G548" s="124"/>
      <c r="H548" s="16"/>
      <c r="I548" s="125"/>
      <c r="J548" s="72"/>
      <c r="K548" s="72"/>
      <c r="L548" s="72"/>
    </row>
    <row r="549" spans="7:12">
      <c r="G549" s="124"/>
      <c r="H549" s="16"/>
      <c r="I549" s="125"/>
      <c r="J549" s="72"/>
      <c r="K549" s="72"/>
      <c r="L549" s="72"/>
    </row>
    <row r="550" spans="7:12">
      <c r="G550" s="124"/>
      <c r="H550" s="16"/>
      <c r="I550" s="125"/>
      <c r="J550" s="72"/>
      <c r="K550" s="72"/>
      <c r="L550" s="72"/>
    </row>
    <row r="551" spans="7:12">
      <c r="G551" s="124"/>
      <c r="H551" s="16"/>
      <c r="I551" s="125"/>
      <c r="J551" s="72"/>
      <c r="K551" s="72"/>
      <c r="L551" s="72"/>
    </row>
    <row r="552" spans="7:12">
      <c r="G552" s="124"/>
      <c r="H552" s="16"/>
      <c r="I552" s="125"/>
      <c r="J552" s="72"/>
      <c r="K552" s="72"/>
      <c r="L552" s="72"/>
    </row>
    <row r="553" spans="7:12">
      <c r="G553" s="124"/>
      <c r="H553" s="16"/>
      <c r="I553" s="125"/>
      <c r="J553" s="72"/>
      <c r="K553" s="72"/>
      <c r="L553" s="72"/>
    </row>
    <row r="554" spans="7:12">
      <c r="G554" s="124"/>
      <c r="H554" s="16"/>
      <c r="I554" s="125"/>
      <c r="J554" s="72"/>
      <c r="K554" s="72"/>
      <c r="L554" s="72"/>
    </row>
    <row r="555" spans="7:12">
      <c r="G555" s="124"/>
      <c r="H555" s="16"/>
      <c r="I555" s="125"/>
      <c r="J555" s="72"/>
      <c r="K555" s="72"/>
      <c r="L555" s="72"/>
    </row>
    <row r="556" spans="7:12">
      <c r="G556" s="124"/>
      <c r="H556" s="16"/>
      <c r="I556" s="125"/>
      <c r="J556" s="72"/>
      <c r="K556" s="72"/>
      <c r="L556" s="72"/>
    </row>
    <row r="557" spans="7:12">
      <c r="G557" s="124"/>
      <c r="H557" s="16"/>
      <c r="I557" s="125"/>
      <c r="J557" s="72"/>
      <c r="K557" s="72"/>
      <c r="L557" s="72"/>
    </row>
    <row r="558" spans="7:12">
      <c r="G558" s="124"/>
      <c r="H558" s="16"/>
      <c r="I558" s="125"/>
      <c r="J558" s="72"/>
      <c r="K558" s="72"/>
      <c r="L558" s="72"/>
    </row>
    <row r="559" spans="7:12">
      <c r="G559" s="124"/>
      <c r="H559" s="16"/>
      <c r="I559" s="125"/>
      <c r="J559" s="72"/>
      <c r="K559" s="72"/>
      <c r="L559" s="72"/>
    </row>
    <row r="560" spans="7:12">
      <c r="G560" s="124"/>
      <c r="H560" s="16"/>
      <c r="I560" s="125"/>
      <c r="J560" s="72"/>
      <c r="K560" s="72"/>
      <c r="L560" s="72"/>
    </row>
    <row r="561" spans="7:12">
      <c r="G561" s="124"/>
      <c r="H561" s="16"/>
      <c r="I561" s="125"/>
      <c r="J561" s="72"/>
      <c r="K561" s="72"/>
      <c r="L561" s="72"/>
    </row>
    <row r="562" spans="7:12">
      <c r="G562" s="124"/>
      <c r="H562" s="16"/>
      <c r="I562" s="125"/>
      <c r="J562" s="72"/>
      <c r="K562" s="72"/>
      <c r="L562" s="72"/>
    </row>
    <row r="563" spans="7:12">
      <c r="G563" s="124"/>
      <c r="H563" s="16"/>
      <c r="I563" s="125"/>
      <c r="J563" s="72"/>
      <c r="K563" s="72"/>
      <c r="L563" s="72"/>
    </row>
    <row r="564" spans="7:12">
      <c r="G564" s="124"/>
      <c r="H564" s="16"/>
      <c r="I564" s="125"/>
      <c r="J564" s="72"/>
      <c r="K564" s="72"/>
      <c r="L564" s="72"/>
    </row>
    <row r="565" spans="7:12">
      <c r="G565" s="124"/>
      <c r="H565" s="16"/>
      <c r="I565" s="125"/>
      <c r="J565" s="72"/>
      <c r="K565" s="72"/>
      <c r="L565" s="72"/>
    </row>
    <row r="566" spans="7:12">
      <c r="G566" s="124"/>
      <c r="H566" s="16"/>
      <c r="I566" s="125"/>
      <c r="J566" s="72"/>
      <c r="K566" s="72"/>
      <c r="L566" s="72"/>
    </row>
    <row r="567" spans="7:12">
      <c r="G567" s="124"/>
      <c r="H567" s="16"/>
      <c r="I567" s="125"/>
      <c r="J567" s="72"/>
      <c r="K567" s="72"/>
      <c r="L567" s="72"/>
    </row>
    <row r="568" spans="7:12">
      <c r="G568" s="124"/>
      <c r="H568" s="16"/>
      <c r="I568" s="125"/>
      <c r="J568" s="72"/>
      <c r="K568" s="72"/>
      <c r="L568" s="72"/>
    </row>
    <row r="569" spans="7:12">
      <c r="G569" s="124"/>
      <c r="H569" s="16"/>
      <c r="I569" s="125"/>
      <c r="J569" s="72"/>
      <c r="K569" s="72"/>
      <c r="L569" s="72"/>
    </row>
    <row r="570" spans="7:12">
      <c r="G570" s="124"/>
      <c r="H570" s="16"/>
      <c r="I570" s="125"/>
      <c r="J570" s="72"/>
      <c r="K570" s="72"/>
      <c r="L570" s="72"/>
    </row>
    <row r="571" spans="7:12">
      <c r="G571" s="124"/>
      <c r="H571" s="16"/>
      <c r="I571" s="125"/>
      <c r="J571" s="72"/>
      <c r="K571" s="72"/>
      <c r="L571" s="72"/>
    </row>
    <row r="572" spans="7:12">
      <c r="G572" s="124"/>
      <c r="H572" s="16"/>
      <c r="I572" s="125"/>
      <c r="J572" s="72"/>
      <c r="K572" s="72"/>
      <c r="L572" s="72"/>
    </row>
    <row r="573" spans="7:12">
      <c r="G573" s="124"/>
      <c r="H573" s="16"/>
      <c r="I573" s="125"/>
      <c r="J573" s="72"/>
      <c r="K573" s="72"/>
      <c r="L573" s="72"/>
    </row>
    <row r="574" spans="7:12">
      <c r="G574" s="124"/>
      <c r="H574" s="16"/>
      <c r="I574" s="125"/>
      <c r="J574" s="72"/>
      <c r="K574" s="72"/>
      <c r="L574" s="72"/>
    </row>
    <row r="575" spans="7:12">
      <c r="G575" s="124"/>
      <c r="H575" s="16"/>
      <c r="I575" s="125"/>
      <c r="J575" s="72"/>
      <c r="K575" s="72"/>
      <c r="L575" s="72"/>
    </row>
    <row r="576" spans="7:12">
      <c r="G576" s="124"/>
      <c r="H576" s="16"/>
      <c r="I576" s="125"/>
      <c r="J576" s="72"/>
      <c r="K576" s="72"/>
      <c r="L576" s="72"/>
    </row>
    <row r="577" spans="7:12">
      <c r="G577" s="124"/>
      <c r="H577" s="16"/>
      <c r="I577" s="125"/>
      <c r="J577" s="72"/>
      <c r="K577" s="72"/>
      <c r="L577" s="72"/>
    </row>
    <row r="578" spans="7:12">
      <c r="G578" s="124"/>
      <c r="H578" s="16"/>
      <c r="I578" s="125"/>
      <c r="J578" s="72"/>
      <c r="K578" s="72"/>
      <c r="L578" s="72"/>
    </row>
    <row r="579" spans="7:12">
      <c r="G579" s="124"/>
      <c r="H579" s="16"/>
      <c r="I579" s="125"/>
      <c r="J579" s="72"/>
      <c r="K579" s="72"/>
      <c r="L579" s="72"/>
    </row>
    <row r="580" spans="7:12">
      <c r="G580" s="124"/>
      <c r="H580" s="16"/>
      <c r="I580" s="125"/>
      <c r="J580" s="72"/>
      <c r="K580" s="72"/>
      <c r="L580" s="72"/>
    </row>
    <row r="581" spans="7:12">
      <c r="G581" s="124"/>
      <c r="H581" s="16"/>
      <c r="I581" s="125"/>
      <c r="J581" s="72"/>
      <c r="K581" s="72"/>
      <c r="L581" s="72"/>
    </row>
    <row r="582" spans="7:12">
      <c r="G582" s="124"/>
      <c r="H582" s="16"/>
      <c r="I582" s="125"/>
      <c r="J582" s="72"/>
      <c r="K582" s="72"/>
      <c r="L582" s="72"/>
    </row>
    <row r="583" spans="7:12">
      <c r="G583" s="124"/>
      <c r="H583" s="16"/>
      <c r="I583" s="125"/>
      <c r="J583" s="72"/>
      <c r="K583" s="72"/>
      <c r="L583" s="72"/>
    </row>
    <row r="584" spans="7:12">
      <c r="G584" s="124"/>
      <c r="H584" s="16"/>
      <c r="I584" s="125"/>
      <c r="J584" s="72"/>
      <c r="K584" s="72"/>
      <c r="L584" s="72"/>
    </row>
    <row r="585" spans="7:12">
      <c r="G585" s="124"/>
      <c r="H585" s="16"/>
      <c r="I585" s="125"/>
      <c r="J585" s="72"/>
      <c r="K585" s="72"/>
      <c r="L585" s="72"/>
    </row>
    <row r="586" spans="7:12">
      <c r="G586" s="124"/>
      <c r="H586" s="16"/>
      <c r="I586" s="125"/>
      <c r="J586" s="72"/>
      <c r="K586" s="72"/>
      <c r="L586" s="72"/>
    </row>
    <row r="587" spans="7:12">
      <c r="G587" s="124"/>
      <c r="H587" s="16"/>
      <c r="I587" s="125"/>
      <c r="J587" s="72"/>
      <c r="K587" s="72"/>
      <c r="L587" s="72"/>
    </row>
    <row r="588" spans="7:12">
      <c r="G588" s="124"/>
      <c r="H588" s="16"/>
      <c r="I588" s="125"/>
      <c r="J588" s="72"/>
      <c r="K588" s="72"/>
      <c r="L588" s="72"/>
    </row>
    <row r="589" spans="7:12">
      <c r="G589" s="124"/>
      <c r="H589" s="16"/>
      <c r="I589" s="125"/>
      <c r="J589" s="72"/>
      <c r="K589" s="72"/>
      <c r="L589" s="72"/>
    </row>
    <row r="590" spans="7:12">
      <c r="G590" s="124"/>
      <c r="H590" s="16"/>
      <c r="I590" s="125"/>
      <c r="J590" s="72"/>
      <c r="K590" s="72"/>
      <c r="L590" s="72"/>
    </row>
    <row r="591" spans="7:12">
      <c r="G591" s="124"/>
      <c r="H591" s="16"/>
      <c r="I591" s="125"/>
      <c r="J591" s="72"/>
      <c r="K591" s="72"/>
      <c r="L591" s="72"/>
    </row>
    <row r="592" spans="7:12">
      <c r="G592" s="124"/>
      <c r="H592" s="16"/>
      <c r="I592" s="125"/>
      <c r="J592" s="72"/>
      <c r="K592" s="72"/>
      <c r="L592" s="72"/>
    </row>
    <row r="593" spans="7:12">
      <c r="G593" s="124"/>
      <c r="H593" s="16"/>
      <c r="I593" s="125"/>
      <c r="J593" s="72"/>
      <c r="K593" s="72"/>
      <c r="L593" s="72"/>
    </row>
    <row r="594" spans="7:12">
      <c r="G594" s="124"/>
      <c r="H594" s="16"/>
      <c r="I594" s="125"/>
      <c r="J594" s="72"/>
      <c r="K594" s="72"/>
      <c r="L594" s="72"/>
    </row>
    <row r="595" spans="7:12">
      <c r="G595" s="124"/>
      <c r="H595" s="16"/>
      <c r="I595" s="125"/>
      <c r="J595" s="72"/>
      <c r="K595" s="72"/>
      <c r="L595" s="72"/>
    </row>
    <row r="596" spans="7:12">
      <c r="G596" s="124"/>
      <c r="H596" s="16"/>
      <c r="I596" s="125"/>
      <c r="J596" s="72"/>
      <c r="K596" s="72"/>
      <c r="L596" s="72"/>
    </row>
    <row r="597" spans="7:12">
      <c r="G597" s="124"/>
      <c r="H597" s="16"/>
      <c r="I597" s="125"/>
      <c r="J597" s="72"/>
      <c r="K597" s="72"/>
      <c r="L597" s="72"/>
    </row>
    <row r="598" spans="7:12">
      <c r="G598" s="124"/>
      <c r="H598" s="16"/>
      <c r="I598" s="125"/>
      <c r="J598" s="72"/>
      <c r="K598" s="72"/>
      <c r="L598" s="72"/>
    </row>
    <row r="599" spans="7:12">
      <c r="G599" s="124"/>
      <c r="H599" s="16"/>
      <c r="I599" s="125"/>
      <c r="J599" s="72"/>
      <c r="K599" s="72"/>
      <c r="L599" s="72"/>
    </row>
    <row r="600" spans="7:12">
      <c r="G600" s="124"/>
      <c r="H600" s="16"/>
      <c r="I600" s="125"/>
      <c r="J600" s="72"/>
      <c r="K600" s="72"/>
      <c r="L600" s="72"/>
    </row>
    <row r="601" spans="7:12">
      <c r="G601" s="124"/>
      <c r="H601" s="16"/>
      <c r="I601" s="125"/>
      <c r="J601" s="72"/>
      <c r="K601" s="72"/>
      <c r="L601" s="72"/>
    </row>
    <row r="602" spans="7:12">
      <c r="G602" s="124"/>
      <c r="H602" s="16"/>
      <c r="I602" s="125"/>
      <c r="J602" s="72"/>
      <c r="K602" s="72"/>
      <c r="L602" s="72"/>
    </row>
    <row r="603" spans="7:12">
      <c r="G603" s="124"/>
      <c r="H603" s="16"/>
      <c r="I603" s="125"/>
      <c r="J603" s="72"/>
      <c r="K603" s="72"/>
      <c r="L603" s="72"/>
    </row>
    <row r="604" spans="7:12">
      <c r="G604" s="124"/>
      <c r="H604" s="16"/>
      <c r="I604" s="125"/>
      <c r="J604" s="72"/>
      <c r="K604" s="72"/>
      <c r="L604" s="72"/>
    </row>
    <row r="605" spans="7:12">
      <c r="G605" s="124"/>
      <c r="H605" s="16"/>
      <c r="I605" s="125"/>
      <c r="J605" s="72"/>
      <c r="K605" s="72"/>
      <c r="L605" s="72"/>
    </row>
    <row r="606" spans="7:12">
      <c r="G606" s="124"/>
      <c r="H606" s="16"/>
      <c r="I606" s="125"/>
      <c r="J606" s="72"/>
      <c r="K606" s="72"/>
      <c r="L606" s="72"/>
    </row>
    <row r="607" spans="7:12">
      <c r="G607" s="124"/>
      <c r="H607" s="16"/>
      <c r="I607" s="125"/>
      <c r="J607" s="72"/>
      <c r="K607" s="72"/>
      <c r="L607" s="72"/>
    </row>
    <row r="608" spans="7:12">
      <c r="G608" s="124"/>
      <c r="H608" s="16"/>
      <c r="I608" s="125"/>
      <c r="J608" s="72"/>
      <c r="K608" s="72"/>
      <c r="L608" s="72"/>
    </row>
    <row r="609" spans="7:12">
      <c r="G609" s="124"/>
      <c r="H609" s="16"/>
      <c r="I609" s="125"/>
      <c r="J609" s="72"/>
      <c r="K609" s="72"/>
      <c r="L609" s="72"/>
    </row>
    <row r="610" spans="7:12">
      <c r="G610" s="124"/>
      <c r="H610" s="16"/>
      <c r="I610" s="125"/>
      <c r="J610" s="72"/>
      <c r="K610" s="72"/>
      <c r="L610" s="72"/>
    </row>
    <row r="611" spans="7:12">
      <c r="G611" s="124"/>
      <c r="H611" s="16"/>
      <c r="I611" s="125"/>
      <c r="J611" s="72"/>
      <c r="K611" s="72"/>
      <c r="L611" s="72"/>
    </row>
    <row r="612" spans="7:12">
      <c r="G612" s="124"/>
      <c r="H612" s="16"/>
      <c r="I612" s="125"/>
      <c r="J612" s="72"/>
      <c r="K612" s="72"/>
      <c r="L612" s="72"/>
    </row>
    <row r="613" spans="7:12">
      <c r="G613" s="124"/>
      <c r="H613" s="16"/>
      <c r="I613" s="125"/>
      <c r="J613" s="72"/>
      <c r="K613" s="72"/>
      <c r="L613" s="72"/>
    </row>
    <row r="614" spans="7:12">
      <c r="G614" s="124"/>
      <c r="H614" s="16"/>
      <c r="I614" s="125"/>
      <c r="J614" s="72"/>
      <c r="K614" s="72"/>
      <c r="L614" s="72"/>
    </row>
    <row r="615" spans="7:12">
      <c r="G615" s="124"/>
      <c r="H615" s="16"/>
      <c r="I615" s="125"/>
      <c r="J615" s="72"/>
      <c r="K615" s="72"/>
      <c r="L615" s="72"/>
    </row>
    <row r="616" spans="7:12">
      <c r="G616" s="124"/>
      <c r="H616" s="16"/>
      <c r="I616" s="125"/>
      <c r="J616" s="72"/>
      <c r="K616" s="72"/>
      <c r="L616" s="72"/>
    </row>
    <row r="617" spans="7:12">
      <c r="G617" s="124"/>
      <c r="H617" s="16"/>
      <c r="I617" s="125"/>
      <c r="J617" s="72"/>
      <c r="K617" s="72"/>
      <c r="L617" s="72"/>
    </row>
    <row r="618" spans="7:12">
      <c r="G618" s="124"/>
      <c r="H618" s="16"/>
      <c r="I618" s="125"/>
      <c r="J618" s="72"/>
      <c r="K618" s="72"/>
      <c r="L618" s="72"/>
    </row>
    <row r="619" spans="7:12">
      <c r="G619" s="124"/>
      <c r="H619" s="16"/>
      <c r="I619" s="125"/>
      <c r="J619" s="72"/>
      <c r="K619" s="72"/>
      <c r="L619" s="72"/>
    </row>
    <row r="620" spans="7:12">
      <c r="G620" s="124"/>
      <c r="H620" s="16"/>
      <c r="I620" s="125"/>
      <c r="J620" s="72"/>
      <c r="K620" s="72"/>
      <c r="L620" s="72"/>
    </row>
    <row r="621" spans="7:12">
      <c r="G621" s="124"/>
      <c r="H621" s="16"/>
      <c r="I621" s="125"/>
      <c r="J621" s="72"/>
      <c r="K621" s="72"/>
      <c r="L621" s="72"/>
    </row>
    <row r="622" spans="7:12">
      <c r="G622" s="124"/>
      <c r="H622" s="16"/>
      <c r="I622" s="125"/>
      <c r="J622" s="72"/>
      <c r="K622" s="72"/>
      <c r="L622" s="72"/>
    </row>
    <row r="623" spans="7:12">
      <c r="G623" s="124"/>
      <c r="H623" s="16"/>
      <c r="I623" s="125"/>
      <c r="J623" s="72"/>
      <c r="K623" s="72"/>
      <c r="L623" s="72"/>
    </row>
    <row r="624" spans="7:12">
      <c r="G624" s="124"/>
      <c r="H624" s="16"/>
      <c r="I624" s="125"/>
      <c r="J624" s="72"/>
      <c r="K624" s="72"/>
      <c r="L624" s="72"/>
    </row>
    <row r="625" spans="7:12">
      <c r="G625" s="124"/>
      <c r="H625" s="16"/>
      <c r="I625" s="125"/>
      <c r="J625" s="72"/>
      <c r="K625" s="72"/>
      <c r="L625" s="72"/>
    </row>
    <row r="626" spans="7:12">
      <c r="G626" s="124"/>
      <c r="H626" s="16"/>
      <c r="I626" s="125"/>
      <c r="J626" s="72"/>
      <c r="K626" s="72"/>
      <c r="L626" s="72"/>
    </row>
    <row r="627" spans="7:12">
      <c r="G627" s="124"/>
      <c r="H627" s="16"/>
      <c r="I627" s="125"/>
      <c r="J627" s="72"/>
      <c r="K627" s="72"/>
      <c r="L627" s="72"/>
    </row>
    <row r="628" spans="7:12">
      <c r="G628" s="124"/>
      <c r="H628" s="16"/>
      <c r="I628" s="125"/>
      <c r="J628" s="72"/>
      <c r="K628" s="72"/>
      <c r="L628" s="72"/>
    </row>
    <row r="629" spans="7:12">
      <c r="G629" s="124"/>
      <c r="H629" s="16"/>
      <c r="I629" s="125"/>
      <c r="J629" s="72"/>
      <c r="K629" s="72"/>
      <c r="L629" s="72"/>
    </row>
    <row r="630" spans="7:12">
      <c r="G630" s="124"/>
      <c r="H630" s="16"/>
      <c r="I630" s="125"/>
      <c r="J630" s="72"/>
      <c r="K630" s="72"/>
      <c r="L630" s="72"/>
    </row>
    <row r="631" spans="7:12">
      <c r="G631" s="124"/>
      <c r="H631" s="16"/>
      <c r="I631" s="125"/>
      <c r="J631" s="72"/>
      <c r="K631" s="72"/>
      <c r="L631" s="72"/>
    </row>
    <row r="632" spans="7:12">
      <c r="G632" s="124"/>
      <c r="H632" s="16"/>
      <c r="I632" s="125"/>
      <c r="J632" s="72"/>
      <c r="K632" s="72"/>
      <c r="L632" s="72"/>
    </row>
    <row r="633" spans="7:12">
      <c r="G633" s="124"/>
      <c r="H633" s="16"/>
      <c r="I633" s="125"/>
      <c r="J633" s="72"/>
      <c r="K633" s="72"/>
      <c r="L633" s="72"/>
    </row>
    <row r="634" spans="7:12">
      <c r="G634" s="124"/>
      <c r="H634" s="16"/>
      <c r="I634" s="125"/>
      <c r="J634" s="72"/>
      <c r="K634" s="72"/>
      <c r="L634" s="72"/>
    </row>
    <row r="635" spans="7:12">
      <c r="G635" s="124"/>
      <c r="H635" s="16"/>
      <c r="I635" s="125"/>
      <c r="J635" s="72"/>
      <c r="K635" s="72"/>
      <c r="L635" s="72"/>
    </row>
    <row r="636" spans="7:12">
      <c r="G636" s="124"/>
      <c r="H636" s="16"/>
      <c r="I636" s="125"/>
      <c r="J636" s="72"/>
      <c r="K636" s="72"/>
      <c r="L636" s="72"/>
    </row>
    <row r="637" spans="7:12">
      <c r="G637" s="124"/>
      <c r="H637" s="16"/>
      <c r="I637" s="125"/>
      <c r="J637" s="72"/>
      <c r="K637" s="72"/>
      <c r="L637" s="72"/>
    </row>
    <row r="638" spans="7:12">
      <c r="G638" s="124"/>
      <c r="H638" s="16"/>
      <c r="I638" s="125"/>
      <c r="J638" s="72"/>
      <c r="K638" s="72"/>
      <c r="L638" s="72"/>
    </row>
    <row r="639" spans="7:12">
      <c r="G639" s="124"/>
      <c r="H639" s="16"/>
      <c r="I639" s="125"/>
      <c r="J639" s="72"/>
      <c r="K639" s="72"/>
      <c r="L639" s="72"/>
    </row>
    <row r="640" spans="7:12">
      <c r="G640" s="124"/>
      <c r="H640" s="16"/>
      <c r="I640" s="125"/>
      <c r="J640" s="72"/>
      <c r="K640" s="72"/>
      <c r="L640" s="72"/>
    </row>
    <row r="641" spans="7:12">
      <c r="G641" s="124"/>
      <c r="H641" s="16"/>
      <c r="I641" s="125"/>
      <c r="J641" s="72"/>
      <c r="K641" s="72"/>
      <c r="L641" s="72"/>
    </row>
    <row r="642" spans="7:12">
      <c r="G642" s="124"/>
      <c r="H642" s="16"/>
      <c r="I642" s="125"/>
      <c r="J642" s="72"/>
      <c r="K642" s="72"/>
      <c r="L642" s="72"/>
    </row>
    <row r="643" spans="7:12">
      <c r="G643" s="124"/>
      <c r="H643" s="16"/>
      <c r="I643" s="125"/>
      <c r="J643" s="72"/>
      <c r="K643" s="72"/>
      <c r="L643" s="72"/>
    </row>
    <row r="644" spans="7:12">
      <c r="G644" s="124"/>
      <c r="H644" s="16"/>
      <c r="I644" s="125"/>
      <c r="J644" s="72"/>
      <c r="K644" s="72"/>
      <c r="L644" s="72"/>
    </row>
    <row r="645" spans="7:12">
      <c r="G645" s="124"/>
      <c r="H645" s="16"/>
      <c r="I645" s="125"/>
      <c r="J645" s="72"/>
      <c r="K645" s="72"/>
      <c r="L645" s="72"/>
    </row>
    <row r="646" spans="7:12">
      <c r="G646" s="124"/>
      <c r="H646" s="16"/>
      <c r="I646" s="125"/>
      <c r="J646" s="72"/>
      <c r="K646" s="72"/>
      <c r="L646" s="72"/>
    </row>
    <row r="647" spans="7:12">
      <c r="G647" s="124"/>
      <c r="H647" s="16"/>
      <c r="I647" s="125"/>
      <c r="J647" s="72"/>
      <c r="K647" s="72"/>
      <c r="L647" s="72"/>
    </row>
    <row r="648" spans="7:12">
      <c r="G648" s="124"/>
      <c r="H648" s="16"/>
      <c r="I648" s="125"/>
      <c r="J648" s="72"/>
      <c r="K648" s="72"/>
      <c r="L648" s="72"/>
    </row>
    <row r="649" spans="7:12">
      <c r="G649" s="124"/>
      <c r="H649" s="16"/>
      <c r="I649" s="125"/>
      <c r="J649" s="72"/>
      <c r="K649" s="72"/>
      <c r="L649" s="72"/>
    </row>
    <row r="650" spans="7:12">
      <c r="G650" s="124"/>
      <c r="H650" s="16"/>
      <c r="I650" s="125"/>
      <c r="J650" s="72"/>
      <c r="K650" s="72"/>
      <c r="L650" s="72"/>
    </row>
    <row r="651" spans="7:12">
      <c r="G651" s="124"/>
      <c r="H651" s="16"/>
      <c r="I651" s="125"/>
      <c r="J651" s="72"/>
      <c r="K651" s="72"/>
      <c r="L651" s="72"/>
    </row>
    <row r="652" spans="7:12">
      <c r="G652" s="124"/>
      <c r="H652" s="16"/>
      <c r="I652" s="125"/>
      <c r="J652" s="72"/>
      <c r="K652" s="72"/>
      <c r="L652" s="72"/>
    </row>
    <row r="653" spans="7:12">
      <c r="G653" s="124"/>
      <c r="H653" s="16"/>
      <c r="I653" s="125"/>
      <c r="J653" s="72"/>
      <c r="K653" s="72"/>
      <c r="L653" s="72"/>
    </row>
    <row r="654" spans="7:12">
      <c r="G654" s="124"/>
      <c r="H654" s="16"/>
      <c r="I654" s="125"/>
      <c r="J654" s="72"/>
      <c r="K654" s="72"/>
      <c r="L654" s="72"/>
    </row>
    <row r="655" spans="7:12">
      <c r="G655" s="124"/>
      <c r="H655" s="16"/>
      <c r="I655" s="125"/>
      <c r="J655" s="72"/>
      <c r="K655" s="72"/>
      <c r="L655" s="72"/>
    </row>
    <row r="656" spans="7:12">
      <c r="G656" s="124"/>
      <c r="H656" s="16"/>
      <c r="I656" s="125"/>
      <c r="J656" s="72"/>
      <c r="K656" s="72"/>
      <c r="L656" s="72"/>
    </row>
    <row r="657" spans="7:12">
      <c r="G657" s="124"/>
      <c r="H657" s="16"/>
      <c r="I657" s="125"/>
      <c r="J657" s="72"/>
      <c r="K657" s="72"/>
      <c r="L657" s="72"/>
    </row>
    <row r="658" spans="7:12">
      <c r="G658" s="124"/>
      <c r="H658" s="16"/>
      <c r="I658" s="125"/>
      <c r="J658" s="72"/>
      <c r="K658" s="72"/>
      <c r="L658" s="72"/>
    </row>
    <row r="659" spans="7:12">
      <c r="G659" s="124"/>
      <c r="H659" s="16"/>
      <c r="I659" s="125"/>
      <c r="J659" s="72"/>
      <c r="K659" s="72"/>
      <c r="L659" s="72"/>
    </row>
    <row r="660" spans="7:12">
      <c r="G660" s="124"/>
      <c r="H660" s="16"/>
      <c r="I660" s="125"/>
      <c r="J660" s="72"/>
      <c r="K660" s="72"/>
      <c r="L660" s="72"/>
    </row>
    <row r="661" spans="7:12">
      <c r="G661" s="124"/>
      <c r="H661" s="16"/>
      <c r="I661" s="125"/>
      <c r="J661" s="72"/>
      <c r="K661" s="72"/>
      <c r="L661" s="72"/>
    </row>
    <row r="662" spans="7:12">
      <c r="G662" s="124"/>
      <c r="H662" s="16"/>
      <c r="I662" s="125"/>
      <c r="J662" s="72"/>
      <c r="K662" s="72"/>
      <c r="L662" s="72"/>
    </row>
    <row r="663" spans="7:12">
      <c r="G663" s="124"/>
      <c r="H663" s="16"/>
      <c r="I663" s="125"/>
      <c r="J663" s="72"/>
      <c r="K663" s="72"/>
      <c r="L663" s="72"/>
    </row>
    <row r="664" spans="7:12">
      <c r="G664" s="124"/>
      <c r="H664" s="16"/>
      <c r="I664" s="125"/>
      <c r="J664" s="72"/>
      <c r="K664" s="72"/>
      <c r="L664" s="72"/>
    </row>
    <row r="665" spans="7:12">
      <c r="G665" s="124"/>
      <c r="H665" s="16"/>
      <c r="I665" s="125"/>
      <c r="J665" s="72"/>
      <c r="K665" s="72"/>
      <c r="L665" s="72"/>
    </row>
    <row r="666" spans="7:12">
      <c r="G666" s="124"/>
      <c r="H666" s="16"/>
      <c r="I666" s="125"/>
      <c r="J666" s="72"/>
      <c r="K666" s="72"/>
      <c r="L666" s="72"/>
    </row>
    <row r="667" spans="7:12">
      <c r="G667" s="124"/>
      <c r="H667" s="16"/>
      <c r="I667" s="125"/>
      <c r="J667" s="72"/>
      <c r="K667" s="72"/>
      <c r="L667" s="72"/>
    </row>
    <row r="668" spans="7:12">
      <c r="G668" s="124"/>
      <c r="H668" s="16"/>
      <c r="I668" s="125"/>
      <c r="J668" s="72"/>
      <c r="K668" s="72"/>
      <c r="L668" s="72"/>
    </row>
    <row r="669" spans="7:12">
      <c r="G669" s="124"/>
      <c r="H669" s="16"/>
      <c r="I669" s="125"/>
      <c r="J669" s="72"/>
      <c r="K669" s="72"/>
      <c r="L669" s="72"/>
    </row>
    <row r="670" spans="7:12">
      <c r="G670" s="124"/>
      <c r="H670" s="16"/>
      <c r="I670" s="125"/>
      <c r="J670" s="72"/>
      <c r="K670" s="72"/>
      <c r="L670" s="72"/>
    </row>
    <row r="671" spans="7:12">
      <c r="G671" s="124"/>
      <c r="H671" s="16"/>
      <c r="I671" s="125"/>
      <c r="J671" s="72"/>
      <c r="K671" s="72"/>
      <c r="L671" s="72"/>
    </row>
    <row r="672" spans="7:12">
      <c r="G672" s="124"/>
      <c r="H672" s="16"/>
      <c r="I672" s="125"/>
      <c r="J672" s="72"/>
      <c r="K672" s="72"/>
      <c r="L672" s="72"/>
    </row>
    <row r="673" spans="7:12">
      <c r="G673" s="124"/>
      <c r="H673" s="16"/>
      <c r="I673" s="125"/>
      <c r="J673" s="72"/>
      <c r="K673" s="72"/>
      <c r="L673" s="72"/>
    </row>
    <row r="674" spans="7:12">
      <c r="G674" s="124"/>
      <c r="H674" s="16"/>
      <c r="I674" s="125"/>
      <c r="J674" s="72"/>
      <c r="K674" s="72"/>
      <c r="L674" s="72"/>
    </row>
    <row r="675" spans="7:12">
      <c r="G675" s="124"/>
      <c r="H675" s="16"/>
      <c r="I675" s="125"/>
      <c r="J675" s="72"/>
      <c r="K675" s="72"/>
      <c r="L675" s="72"/>
    </row>
    <row r="676" spans="7:12">
      <c r="G676" s="124"/>
      <c r="H676" s="16"/>
      <c r="I676" s="125"/>
      <c r="J676" s="72"/>
      <c r="K676" s="72"/>
      <c r="L676" s="72"/>
    </row>
    <row r="677" spans="7:12">
      <c r="G677" s="124"/>
      <c r="H677" s="16"/>
      <c r="I677" s="125"/>
      <c r="J677" s="72"/>
      <c r="K677" s="72"/>
      <c r="L677" s="72"/>
    </row>
    <row r="678" spans="7:12">
      <c r="G678" s="124"/>
      <c r="H678" s="16"/>
      <c r="I678" s="125"/>
      <c r="J678" s="72"/>
      <c r="K678" s="72"/>
      <c r="L678" s="72"/>
    </row>
    <row r="679" spans="7:12">
      <c r="G679" s="124"/>
      <c r="H679" s="16"/>
      <c r="I679" s="125"/>
      <c r="J679" s="72"/>
      <c r="K679" s="72"/>
      <c r="L679" s="72"/>
    </row>
    <row r="680" spans="7:12">
      <c r="G680" s="124"/>
      <c r="H680" s="16"/>
      <c r="I680" s="125"/>
      <c r="J680" s="72"/>
      <c r="K680" s="72"/>
      <c r="L680" s="72"/>
    </row>
    <row r="681" spans="7:12">
      <c r="G681" s="124"/>
      <c r="H681" s="16"/>
      <c r="I681" s="125"/>
      <c r="J681" s="72"/>
      <c r="K681" s="72"/>
      <c r="L681" s="72"/>
    </row>
    <row r="682" spans="7:12">
      <c r="G682" s="124"/>
      <c r="H682" s="16"/>
      <c r="I682" s="125"/>
      <c r="J682" s="72"/>
      <c r="K682" s="72"/>
      <c r="L682" s="72"/>
    </row>
    <row r="683" spans="7:12">
      <c r="G683" s="124"/>
      <c r="H683" s="16"/>
      <c r="I683" s="125"/>
      <c r="J683" s="72"/>
      <c r="K683" s="72"/>
      <c r="L683" s="72"/>
    </row>
    <row r="684" spans="7:12">
      <c r="G684" s="124"/>
      <c r="H684" s="16"/>
      <c r="I684" s="125"/>
      <c r="J684" s="72"/>
      <c r="K684" s="72"/>
      <c r="L684" s="72"/>
    </row>
    <row r="685" spans="7:12">
      <c r="G685" s="124"/>
      <c r="H685" s="16"/>
      <c r="I685" s="125"/>
      <c r="J685" s="72"/>
      <c r="K685" s="72"/>
      <c r="L685" s="72"/>
    </row>
    <row r="686" spans="7:12">
      <c r="G686" s="124"/>
      <c r="H686" s="16"/>
      <c r="I686" s="125"/>
      <c r="J686" s="72"/>
      <c r="K686" s="72"/>
      <c r="L686" s="72"/>
    </row>
    <row r="687" spans="7:12">
      <c r="G687" s="124"/>
      <c r="H687" s="16"/>
      <c r="I687" s="125"/>
      <c r="J687" s="72"/>
      <c r="K687" s="72"/>
      <c r="L687" s="72"/>
    </row>
    <row r="688" spans="7:12">
      <c r="G688" s="124"/>
      <c r="H688" s="16"/>
      <c r="I688" s="125"/>
      <c r="J688" s="72"/>
      <c r="K688" s="72"/>
      <c r="L688" s="72"/>
    </row>
    <row r="689" spans="7:12">
      <c r="G689" s="124"/>
      <c r="H689" s="16"/>
      <c r="I689" s="125"/>
      <c r="J689" s="72"/>
      <c r="K689" s="72"/>
      <c r="L689" s="72"/>
    </row>
    <row r="690" spans="7:12">
      <c r="G690" s="124"/>
      <c r="H690" s="16"/>
      <c r="I690" s="125"/>
      <c r="J690" s="72"/>
      <c r="K690" s="72"/>
      <c r="L690" s="72"/>
    </row>
    <row r="691" spans="7:12">
      <c r="G691" s="124"/>
      <c r="H691" s="16"/>
      <c r="I691" s="125"/>
      <c r="J691" s="72"/>
      <c r="K691" s="72"/>
      <c r="L691" s="72"/>
    </row>
    <row r="692" spans="7:12">
      <c r="G692" s="124"/>
      <c r="H692" s="16"/>
      <c r="I692" s="125"/>
      <c r="J692" s="72"/>
      <c r="K692" s="72"/>
      <c r="L692" s="72"/>
    </row>
    <row r="693" spans="7:12">
      <c r="G693" s="124"/>
      <c r="H693" s="16"/>
      <c r="I693" s="125"/>
      <c r="J693" s="72"/>
      <c r="K693" s="72"/>
      <c r="L693" s="72"/>
    </row>
    <row r="694" spans="7:12">
      <c r="G694" s="124"/>
      <c r="H694" s="16"/>
      <c r="I694" s="125"/>
      <c r="J694" s="72"/>
      <c r="K694" s="72"/>
      <c r="L694" s="72"/>
    </row>
    <row r="695" spans="7:12">
      <c r="G695" s="124"/>
      <c r="H695" s="16"/>
      <c r="I695" s="125"/>
      <c r="J695" s="72"/>
      <c r="K695" s="72"/>
      <c r="L695" s="72"/>
    </row>
    <row r="696" spans="7:12">
      <c r="G696" s="124"/>
      <c r="H696" s="16"/>
      <c r="I696" s="125"/>
      <c r="J696" s="72"/>
      <c r="K696" s="72"/>
      <c r="L696" s="72"/>
    </row>
    <row r="697" spans="7:12">
      <c r="G697" s="124"/>
      <c r="H697" s="16"/>
      <c r="I697" s="125"/>
      <c r="J697" s="72"/>
      <c r="K697" s="72"/>
      <c r="L697" s="72"/>
    </row>
    <row r="698" spans="7:12">
      <c r="G698" s="124"/>
      <c r="H698" s="16"/>
      <c r="I698" s="125"/>
      <c r="J698" s="72"/>
      <c r="K698" s="72"/>
      <c r="L698" s="72"/>
    </row>
    <row r="699" spans="7:12">
      <c r="G699" s="124"/>
      <c r="H699" s="16"/>
      <c r="I699" s="125"/>
      <c r="J699" s="72"/>
      <c r="K699" s="72"/>
      <c r="L699" s="72"/>
    </row>
    <row r="700" spans="7:12">
      <c r="G700" s="124"/>
      <c r="H700" s="16"/>
      <c r="I700" s="125"/>
      <c r="J700" s="72"/>
      <c r="K700" s="72"/>
      <c r="L700" s="72"/>
    </row>
    <row r="701" spans="7:12">
      <c r="G701" s="124"/>
      <c r="H701" s="16"/>
      <c r="I701" s="125"/>
      <c r="J701" s="72"/>
      <c r="K701" s="72"/>
      <c r="L701" s="72"/>
    </row>
    <row r="702" spans="7:12">
      <c r="G702" s="124"/>
      <c r="H702" s="16"/>
      <c r="I702" s="125"/>
      <c r="J702" s="72"/>
      <c r="K702" s="72"/>
      <c r="L702" s="72"/>
    </row>
    <row r="703" spans="7:12">
      <c r="G703" s="124"/>
      <c r="H703" s="16"/>
      <c r="I703" s="125"/>
      <c r="J703" s="72"/>
      <c r="K703" s="72"/>
      <c r="L703" s="72"/>
    </row>
    <row r="704" spans="7:12">
      <c r="G704" s="124"/>
      <c r="H704" s="16"/>
      <c r="I704" s="125"/>
      <c r="J704" s="72"/>
      <c r="K704" s="72"/>
      <c r="L704" s="72"/>
    </row>
    <row r="705" spans="7:12">
      <c r="G705" s="124"/>
      <c r="H705" s="16"/>
      <c r="I705" s="125"/>
      <c r="J705" s="72"/>
      <c r="K705" s="72"/>
      <c r="L705" s="72"/>
    </row>
    <row r="706" spans="7:12">
      <c r="G706" s="124"/>
      <c r="H706" s="16"/>
      <c r="I706" s="125"/>
      <c r="J706" s="72"/>
      <c r="K706" s="72"/>
      <c r="L706" s="72"/>
    </row>
    <row r="707" spans="7:12">
      <c r="G707" s="124"/>
      <c r="H707" s="16"/>
      <c r="I707" s="125"/>
      <c r="J707" s="72"/>
      <c r="K707" s="72"/>
      <c r="L707" s="72"/>
    </row>
    <row r="708" spans="7:12">
      <c r="G708" s="124"/>
      <c r="H708" s="16"/>
      <c r="I708" s="125"/>
      <c r="J708" s="72"/>
      <c r="K708" s="72"/>
      <c r="L708" s="72"/>
    </row>
    <row r="709" spans="7:12">
      <c r="G709" s="124"/>
      <c r="H709" s="16"/>
      <c r="I709" s="125"/>
      <c r="J709" s="72"/>
      <c r="K709" s="72"/>
      <c r="L709" s="72"/>
    </row>
    <row r="710" spans="7:12">
      <c r="G710" s="124"/>
      <c r="H710" s="16"/>
      <c r="I710" s="125"/>
      <c r="J710" s="72"/>
      <c r="K710" s="72"/>
      <c r="L710" s="72"/>
    </row>
    <row r="711" spans="7:12">
      <c r="G711" s="124"/>
      <c r="H711" s="16"/>
      <c r="I711" s="125"/>
      <c r="J711" s="72"/>
      <c r="K711" s="72"/>
      <c r="L711" s="72"/>
    </row>
    <row r="712" spans="7:12">
      <c r="G712" s="124"/>
      <c r="H712" s="16"/>
      <c r="I712" s="125"/>
      <c r="J712" s="72"/>
      <c r="K712" s="72"/>
      <c r="L712" s="72"/>
    </row>
    <row r="713" spans="7:12">
      <c r="G713" s="124"/>
      <c r="H713" s="16"/>
      <c r="I713" s="125"/>
      <c r="J713" s="72"/>
      <c r="K713" s="72"/>
      <c r="L713" s="72"/>
    </row>
    <row r="714" spans="7:12">
      <c r="G714" s="124"/>
      <c r="H714" s="16"/>
      <c r="I714" s="125"/>
      <c r="J714" s="72"/>
      <c r="K714" s="72"/>
      <c r="L714" s="72"/>
    </row>
    <row r="715" spans="7:12">
      <c r="G715" s="124"/>
      <c r="H715" s="16"/>
      <c r="I715" s="125"/>
      <c r="J715" s="72"/>
      <c r="K715" s="72"/>
      <c r="L715" s="72"/>
    </row>
    <row r="716" spans="7:12">
      <c r="G716" s="124"/>
      <c r="H716" s="16"/>
      <c r="I716" s="125"/>
      <c r="J716" s="72"/>
      <c r="K716" s="72"/>
      <c r="L716" s="72"/>
    </row>
    <row r="717" spans="7:12">
      <c r="G717" s="124"/>
      <c r="H717" s="16"/>
      <c r="I717" s="125"/>
      <c r="J717" s="72"/>
      <c r="K717" s="72"/>
      <c r="L717" s="72"/>
    </row>
    <row r="718" spans="7:12">
      <c r="G718" s="124"/>
      <c r="H718" s="16"/>
      <c r="I718" s="125"/>
      <c r="J718" s="72"/>
      <c r="K718" s="72"/>
      <c r="L718" s="72"/>
    </row>
    <row r="719" spans="7:12">
      <c r="G719" s="124"/>
      <c r="H719" s="16"/>
      <c r="I719" s="125"/>
      <c r="J719" s="72"/>
      <c r="K719" s="72"/>
      <c r="L719" s="72"/>
    </row>
    <row r="720" spans="7:12">
      <c r="G720" s="124"/>
      <c r="H720" s="16"/>
      <c r="I720" s="125"/>
      <c r="J720" s="72"/>
      <c r="K720" s="72"/>
      <c r="L720" s="72"/>
    </row>
    <row r="721" spans="7:12">
      <c r="G721" s="124"/>
      <c r="H721" s="16"/>
      <c r="I721" s="125"/>
      <c r="J721" s="72"/>
      <c r="K721" s="72"/>
      <c r="L721" s="72"/>
    </row>
    <row r="722" spans="7:12">
      <c r="G722" s="124"/>
      <c r="H722" s="16"/>
      <c r="I722" s="125"/>
      <c r="J722" s="72"/>
      <c r="K722" s="72"/>
      <c r="L722" s="72"/>
    </row>
    <row r="723" spans="7:12">
      <c r="G723" s="124"/>
      <c r="H723" s="16"/>
      <c r="I723" s="125"/>
      <c r="J723" s="72"/>
      <c r="K723" s="72"/>
      <c r="L723" s="72"/>
    </row>
    <row r="724" spans="7:12">
      <c r="G724" s="124"/>
      <c r="H724" s="16"/>
      <c r="I724" s="125"/>
      <c r="J724" s="72"/>
      <c r="K724" s="72"/>
      <c r="L724" s="72"/>
    </row>
    <row r="725" spans="7:12">
      <c r="G725" s="124"/>
      <c r="H725" s="16"/>
      <c r="I725" s="125"/>
      <c r="J725" s="72"/>
      <c r="K725" s="72"/>
      <c r="L725" s="72"/>
    </row>
    <row r="726" spans="7:12">
      <c r="G726" s="124"/>
      <c r="H726" s="16"/>
      <c r="I726" s="125"/>
      <c r="J726" s="72"/>
      <c r="K726" s="72"/>
      <c r="L726" s="72"/>
    </row>
    <row r="727" spans="7:12">
      <c r="G727" s="124"/>
      <c r="H727" s="16"/>
      <c r="I727" s="125"/>
      <c r="J727" s="72"/>
      <c r="K727" s="72"/>
      <c r="L727" s="72"/>
    </row>
    <row r="728" spans="7:12">
      <c r="G728" s="124"/>
      <c r="H728" s="16"/>
      <c r="I728" s="125"/>
      <c r="J728" s="72"/>
      <c r="K728" s="72"/>
      <c r="L728" s="72"/>
    </row>
    <row r="729" spans="7:12">
      <c r="G729" s="124"/>
      <c r="H729" s="16"/>
      <c r="I729" s="125"/>
      <c r="J729" s="72"/>
      <c r="K729" s="72"/>
      <c r="L729" s="72"/>
    </row>
    <row r="730" spans="7:12">
      <c r="G730" s="124"/>
      <c r="H730" s="16"/>
      <c r="I730" s="125"/>
      <c r="J730" s="72"/>
      <c r="K730" s="72"/>
      <c r="L730" s="72"/>
    </row>
    <row r="731" spans="7:12">
      <c r="G731" s="124"/>
      <c r="H731" s="16"/>
      <c r="I731" s="125"/>
      <c r="J731" s="72"/>
      <c r="K731" s="72"/>
      <c r="L731" s="72"/>
    </row>
    <row r="732" spans="7:12">
      <c r="G732" s="124"/>
      <c r="H732" s="16"/>
      <c r="I732" s="125"/>
      <c r="J732" s="72"/>
      <c r="K732" s="72"/>
      <c r="L732" s="72"/>
    </row>
    <row r="733" spans="7:12">
      <c r="G733" s="124"/>
      <c r="H733" s="16"/>
      <c r="I733" s="125"/>
      <c r="J733" s="72"/>
      <c r="K733" s="72"/>
      <c r="L733" s="72"/>
    </row>
    <row r="734" spans="7:12">
      <c r="G734" s="124"/>
      <c r="H734" s="16"/>
      <c r="I734" s="125"/>
      <c r="J734" s="72"/>
      <c r="K734" s="72"/>
      <c r="L734" s="72"/>
    </row>
    <row r="735" spans="7:12">
      <c r="G735" s="124"/>
      <c r="H735" s="16"/>
      <c r="I735" s="125"/>
      <c r="J735" s="72"/>
      <c r="K735" s="72"/>
      <c r="L735" s="72"/>
    </row>
    <row r="736" spans="7:12">
      <c r="G736" s="124"/>
      <c r="H736" s="16"/>
      <c r="I736" s="125"/>
      <c r="J736" s="72"/>
      <c r="K736" s="72"/>
      <c r="L736" s="72"/>
    </row>
    <row r="737" spans="7:12">
      <c r="G737" s="124"/>
      <c r="H737" s="16"/>
      <c r="I737" s="125"/>
      <c r="J737" s="72"/>
      <c r="K737" s="72"/>
      <c r="L737" s="72"/>
    </row>
    <row r="738" spans="7:12">
      <c r="G738" s="124"/>
      <c r="H738" s="16"/>
      <c r="I738" s="125"/>
      <c r="J738" s="72"/>
      <c r="K738" s="72"/>
      <c r="L738" s="72"/>
    </row>
    <row r="739" spans="7:12">
      <c r="G739" s="124"/>
      <c r="H739" s="16"/>
      <c r="I739" s="125"/>
      <c r="J739" s="72"/>
      <c r="K739" s="72"/>
      <c r="L739" s="72"/>
    </row>
    <row r="740" spans="7:12">
      <c r="G740" s="124"/>
      <c r="H740" s="16"/>
      <c r="I740" s="125"/>
      <c r="J740" s="72"/>
      <c r="K740" s="72"/>
      <c r="L740" s="72"/>
    </row>
    <row r="741" spans="7:12">
      <c r="G741" s="124"/>
      <c r="H741" s="16"/>
      <c r="I741" s="125"/>
      <c r="J741" s="72"/>
      <c r="K741" s="72"/>
      <c r="L741" s="72"/>
    </row>
    <row r="742" spans="7:12">
      <c r="G742" s="124"/>
      <c r="H742" s="16"/>
      <c r="I742" s="125"/>
      <c r="J742" s="72"/>
      <c r="K742" s="72"/>
      <c r="L742" s="72"/>
    </row>
    <row r="743" spans="7:12">
      <c r="G743" s="124"/>
      <c r="H743" s="16"/>
      <c r="I743" s="125"/>
      <c r="J743" s="72"/>
      <c r="K743" s="72"/>
      <c r="L743" s="72"/>
    </row>
    <row r="744" spans="7:12">
      <c r="G744" s="124"/>
      <c r="H744" s="16"/>
      <c r="I744" s="125"/>
      <c r="J744" s="72"/>
      <c r="K744" s="72"/>
      <c r="L744" s="72"/>
    </row>
    <row r="745" spans="7:12">
      <c r="G745" s="124"/>
      <c r="H745" s="16"/>
      <c r="I745" s="125"/>
      <c r="J745" s="72"/>
      <c r="K745" s="72"/>
      <c r="L745" s="72"/>
    </row>
    <row r="746" spans="7:12">
      <c r="G746" s="124"/>
      <c r="H746" s="16"/>
      <c r="I746" s="125"/>
      <c r="J746" s="72"/>
      <c r="K746" s="72"/>
      <c r="L746" s="72"/>
    </row>
    <row r="747" spans="7:12">
      <c r="G747" s="124"/>
      <c r="H747" s="16"/>
      <c r="I747" s="125"/>
      <c r="J747" s="72"/>
      <c r="K747" s="72"/>
      <c r="L747" s="72"/>
    </row>
    <row r="748" spans="7:12">
      <c r="G748" s="124"/>
      <c r="H748" s="16"/>
      <c r="I748" s="125"/>
      <c r="J748" s="72"/>
      <c r="K748" s="72"/>
      <c r="L748" s="72"/>
    </row>
    <row r="749" spans="7:12">
      <c r="G749" s="124"/>
      <c r="H749" s="16"/>
      <c r="I749" s="125"/>
      <c r="J749" s="72"/>
      <c r="K749" s="72"/>
      <c r="L749" s="72"/>
    </row>
    <row r="750" spans="7:12">
      <c r="G750" s="124"/>
      <c r="H750" s="16"/>
      <c r="I750" s="125"/>
      <c r="J750" s="72"/>
      <c r="K750" s="72"/>
      <c r="L750" s="72"/>
    </row>
    <row r="751" spans="7:12">
      <c r="G751" s="124"/>
      <c r="H751" s="16"/>
      <c r="I751" s="125"/>
      <c r="J751" s="72"/>
      <c r="K751" s="72"/>
      <c r="L751" s="72"/>
    </row>
    <row r="752" spans="7:12">
      <c r="G752" s="124"/>
      <c r="H752" s="16"/>
      <c r="I752" s="125"/>
      <c r="J752" s="72"/>
      <c r="K752" s="72"/>
      <c r="L752" s="72"/>
    </row>
    <row r="753" spans="7:12">
      <c r="G753" s="124"/>
      <c r="H753" s="16"/>
      <c r="I753" s="125"/>
      <c r="J753" s="72"/>
      <c r="K753" s="72"/>
      <c r="L753" s="72"/>
    </row>
    <row r="754" spans="7:12">
      <c r="G754" s="124"/>
      <c r="H754" s="16"/>
      <c r="I754" s="125"/>
      <c r="J754" s="72"/>
      <c r="K754" s="72"/>
      <c r="L754" s="72"/>
    </row>
    <row r="755" spans="7:12">
      <c r="G755" s="124"/>
      <c r="H755" s="16"/>
      <c r="I755" s="125"/>
      <c r="J755" s="72"/>
      <c r="K755" s="72"/>
      <c r="L755" s="72"/>
    </row>
    <row r="756" spans="7:12">
      <c r="G756" s="124"/>
      <c r="H756" s="16"/>
      <c r="I756" s="125"/>
      <c r="J756" s="72"/>
      <c r="K756" s="72"/>
      <c r="L756" s="72"/>
    </row>
    <row r="757" spans="7:12">
      <c r="G757" s="124"/>
      <c r="H757" s="16"/>
      <c r="I757" s="125"/>
      <c r="J757" s="72"/>
      <c r="K757" s="72"/>
      <c r="L757" s="72"/>
    </row>
    <row r="758" spans="7:12">
      <c r="G758" s="124"/>
      <c r="H758" s="16"/>
      <c r="I758" s="125"/>
      <c r="J758" s="72"/>
      <c r="K758" s="72"/>
      <c r="L758" s="72"/>
    </row>
    <row r="759" spans="7:12">
      <c r="G759" s="124"/>
      <c r="H759" s="16"/>
      <c r="I759" s="125"/>
      <c r="J759" s="72"/>
      <c r="K759" s="72"/>
      <c r="L759" s="72"/>
    </row>
    <row r="760" spans="7:12">
      <c r="G760" s="124"/>
      <c r="H760" s="16"/>
      <c r="I760" s="125"/>
      <c r="J760" s="72"/>
      <c r="K760" s="72"/>
      <c r="L760" s="72"/>
    </row>
    <row r="761" spans="7:12">
      <c r="G761" s="124"/>
      <c r="H761" s="16"/>
      <c r="I761" s="125"/>
      <c r="J761" s="72"/>
      <c r="K761" s="72"/>
      <c r="L761" s="72"/>
    </row>
    <row r="762" spans="7:12">
      <c r="G762" s="124"/>
      <c r="H762" s="16"/>
      <c r="I762" s="125"/>
      <c r="J762" s="72"/>
      <c r="K762" s="72"/>
      <c r="L762" s="72"/>
    </row>
    <row r="763" spans="7:12">
      <c r="G763" s="124"/>
      <c r="H763" s="16"/>
      <c r="I763" s="125"/>
      <c r="J763" s="72"/>
      <c r="K763" s="72"/>
      <c r="L763" s="72"/>
    </row>
    <row r="764" spans="7:12">
      <c r="G764" s="124"/>
      <c r="H764" s="16"/>
      <c r="I764" s="125"/>
      <c r="J764" s="72"/>
      <c r="K764" s="72"/>
      <c r="L764" s="72"/>
    </row>
    <row r="765" spans="7:12">
      <c r="G765" s="124"/>
      <c r="H765" s="16"/>
      <c r="I765" s="125"/>
      <c r="J765" s="72"/>
      <c r="K765" s="72"/>
      <c r="L765" s="72"/>
    </row>
    <row r="766" spans="7:12">
      <c r="G766" s="124"/>
      <c r="H766" s="16"/>
      <c r="I766" s="125"/>
      <c r="J766" s="72"/>
      <c r="K766" s="72"/>
      <c r="L766" s="72"/>
    </row>
    <row r="767" spans="7:12">
      <c r="G767" s="124"/>
      <c r="H767" s="16"/>
      <c r="I767" s="125"/>
      <c r="J767" s="72"/>
      <c r="K767" s="72"/>
      <c r="L767" s="72"/>
    </row>
    <row r="768" spans="7:12">
      <c r="G768" s="124"/>
      <c r="H768" s="16"/>
      <c r="I768" s="125"/>
      <c r="J768" s="72"/>
      <c r="K768" s="72"/>
      <c r="L768" s="72"/>
    </row>
    <row r="769" spans="7:12">
      <c r="G769" s="124"/>
      <c r="H769" s="16"/>
      <c r="I769" s="125"/>
      <c r="J769" s="72"/>
      <c r="K769" s="72"/>
      <c r="L769" s="72"/>
    </row>
    <row r="770" spans="7:12">
      <c r="G770" s="124"/>
      <c r="H770" s="16"/>
      <c r="I770" s="125"/>
      <c r="J770" s="72"/>
      <c r="K770" s="72"/>
      <c r="L770" s="72"/>
    </row>
    <row r="771" spans="7:12">
      <c r="G771" s="124"/>
      <c r="H771" s="16"/>
      <c r="I771" s="125"/>
      <c r="J771" s="72"/>
      <c r="K771" s="72"/>
      <c r="L771" s="72"/>
    </row>
    <row r="772" spans="7:12">
      <c r="G772" s="124"/>
      <c r="H772" s="16"/>
      <c r="I772" s="125"/>
      <c r="J772" s="72"/>
      <c r="K772" s="72"/>
      <c r="L772" s="72"/>
    </row>
    <row r="773" spans="7:12">
      <c r="G773" s="124"/>
      <c r="H773" s="16"/>
      <c r="I773" s="125"/>
      <c r="J773" s="72"/>
      <c r="K773" s="72"/>
      <c r="L773" s="72"/>
    </row>
    <row r="774" spans="7:12">
      <c r="G774" s="124"/>
      <c r="H774" s="16"/>
      <c r="I774" s="125"/>
      <c r="J774" s="72"/>
      <c r="K774" s="72"/>
      <c r="L774" s="72"/>
    </row>
    <row r="775" spans="7:12">
      <c r="G775" s="124"/>
      <c r="H775" s="16"/>
      <c r="I775" s="125"/>
      <c r="J775" s="72"/>
      <c r="K775" s="72"/>
      <c r="L775" s="72"/>
    </row>
    <row r="776" spans="7:12">
      <c r="G776" s="124"/>
      <c r="H776" s="16"/>
      <c r="I776" s="125"/>
      <c r="J776" s="72"/>
      <c r="K776" s="72"/>
      <c r="L776" s="72"/>
    </row>
    <row r="777" spans="7:12">
      <c r="G777" s="124"/>
      <c r="H777" s="16"/>
      <c r="I777" s="125"/>
      <c r="J777" s="72"/>
      <c r="K777" s="72"/>
      <c r="L777" s="72"/>
    </row>
    <row r="778" spans="7:12">
      <c r="G778" s="124"/>
      <c r="H778" s="16"/>
      <c r="I778" s="125"/>
      <c r="J778" s="72"/>
      <c r="K778" s="72"/>
      <c r="L778" s="72"/>
    </row>
    <row r="779" spans="7:12">
      <c r="G779" s="124"/>
      <c r="H779" s="16"/>
      <c r="I779" s="125"/>
      <c r="J779" s="72"/>
      <c r="K779" s="72"/>
      <c r="L779" s="72"/>
    </row>
    <row r="780" spans="7:12">
      <c r="G780" s="124"/>
      <c r="H780" s="16"/>
      <c r="I780" s="125"/>
      <c r="J780" s="72"/>
      <c r="K780" s="72"/>
      <c r="L780" s="72"/>
    </row>
    <row r="781" spans="7:12">
      <c r="G781" s="124"/>
      <c r="H781" s="16"/>
      <c r="I781" s="125"/>
      <c r="J781" s="72"/>
      <c r="K781" s="72"/>
      <c r="L781" s="72"/>
    </row>
    <row r="782" spans="7:12">
      <c r="G782" s="124"/>
      <c r="H782" s="16"/>
      <c r="I782" s="125"/>
      <c r="J782" s="72"/>
      <c r="K782" s="72"/>
      <c r="L782" s="72"/>
    </row>
    <row r="783" spans="7:12">
      <c r="G783" s="124"/>
      <c r="H783" s="16"/>
      <c r="I783" s="125"/>
      <c r="J783" s="72"/>
      <c r="K783" s="72"/>
      <c r="L783" s="72"/>
    </row>
    <row r="784" spans="7:12">
      <c r="G784" s="124"/>
      <c r="H784" s="16"/>
      <c r="I784" s="125"/>
      <c r="J784" s="72"/>
      <c r="K784" s="72"/>
      <c r="L784" s="72"/>
    </row>
    <row r="785" spans="7:12">
      <c r="G785" s="124"/>
      <c r="H785" s="16"/>
      <c r="I785" s="125"/>
      <c r="J785" s="72"/>
      <c r="K785" s="72"/>
      <c r="L785" s="72"/>
    </row>
    <row r="786" spans="7:12">
      <c r="G786" s="124"/>
      <c r="H786" s="16"/>
      <c r="I786" s="125"/>
      <c r="J786" s="72"/>
      <c r="K786" s="72"/>
      <c r="L786" s="72"/>
    </row>
    <row r="787" spans="7:12">
      <c r="G787" s="124"/>
      <c r="H787" s="16"/>
      <c r="I787" s="125"/>
      <c r="J787" s="72"/>
      <c r="K787" s="72"/>
      <c r="L787" s="72"/>
    </row>
    <row r="788" spans="7:12">
      <c r="G788" s="124"/>
      <c r="H788" s="16"/>
      <c r="I788" s="125"/>
      <c r="J788" s="72"/>
      <c r="K788" s="72"/>
      <c r="L788" s="72"/>
    </row>
    <row r="789" spans="7:12">
      <c r="G789" s="124"/>
      <c r="H789" s="16"/>
      <c r="I789" s="125"/>
      <c r="J789" s="72"/>
      <c r="K789" s="72"/>
      <c r="L789" s="72"/>
    </row>
    <row r="790" spans="7:12">
      <c r="G790" s="124"/>
      <c r="H790" s="16"/>
      <c r="I790" s="125"/>
      <c r="J790" s="72"/>
      <c r="K790" s="72"/>
      <c r="L790" s="72"/>
    </row>
    <row r="791" spans="7:12">
      <c r="G791" s="124"/>
      <c r="H791" s="16"/>
      <c r="I791" s="125"/>
      <c r="J791" s="72"/>
      <c r="K791" s="72"/>
      <c r="L791" s="72"/>
    </row>
    <row r="792" spans="7:12">
      <c r="G792" s="124"/>
      <c r="H792" s="16"/>
      <c r="I792" s="125"/>
      <c r="J792" s="72"/>
      <c r="K792" s="72"/>
      <c r="L792" s="72"/>
    </row>
    <row r="793" spans="7:12">
      <c r="G793" s="124"/>
      <c r="H793" s="16"/>
      <c r="I793" s="125"/>
      <c r="J793" s="72"/>
      <c r="K793" s="72"/>
      <c r="L793" s="72"/>
    </row>
    <row r="794" spans="7:12">
      <c r="G794" s="124"/>
      <c r="H794" s="16"/>
      <c r="I794" s="125"/>
      <c r="J794" s="72"/>
      <c r="K794" s="72"/>
      <c r="L794" s="72"/>
    </row>
    <row r="795" spans="7:12">
      <c r="G795" s="124"/>
      <c r="H795" s="16"/>
      <c r="I795" s="125"/>
      <c r="J795" s="72"/>
      <c r="K795" s="72"/>
      <c r="L795" s="72"/>
    </row>
    <row r="796" spans="7:12">
      <c r="G796" s="124"/>
      <c r="H796" s="16"/>
      <c r="I796" s="125"/>
      <c r="J796" s="72"/>
      <c r="K796" s="72"/>
      <c r="L796" s="72"/>
    </row>
    <row r="797" spans="7:12">
      <c r="G797" s="124"/>
      <c r="H797" s="16"/>
      <c r="I797" s="125"/>
      <c r="J797" s="72"/>
      <c r="K797" s="72"/>
      <c r="L797" s="72"/>
    </row>
    <row r="798" spans="7:12">
      <c r="G798" s="124"/>
      <c r="H798" s="16"/>
      <c r="I798" s="125"/>
      <c r="J798" s="72"/>
      <c r="K798" s="72"/>
      <c r="L798" s="72"/>
    </row>
    <row r="799" spans="7:12">
      <c r="G799" s="124"/>
      <c r="H799" s="16"/>
      <c r="I799" s="125"/>
      <c r="J799" s="72"/>
      <c r="K799" s="72"/>
      <c r="L799" s="72"/>
    </row>
    <row r="800" spans="7:12">
      <c r="G800" s="124"/>
      <c r="H800" s="16"/>
      <c r="I800" s="125"/>
      <c r="J800" s="72"/>
      <c r="K800" s="72"/>
      <c r="L800" s="72"/>
    </row>
    <row r="801" spans="7:12">
      <c r="G801" s="124"/>
      <c r="H801" s="16"/>
      <c r="I801" s="125"/>
      <c r="J801" s="72"/>
      <c r="K801" s="72"/>
      <c r="L801" s="72"/>
    </row>
    <row r="802" spans="7:12">
      <c r="G802" s="124"/>
      <c r="H802" s="16"/>
      <c r="I802" s="125"/>
      <c r="J802" s="72"/>
      <c r="K802" s="72"/>
      <c r="L802" s="72"/>
    </row>
    <row r="803" spans="7:12">
      <c r="G803" s="124"/>
      <c r="H803" s="16"/>
      <c r="I803" s="125"/>
      <c r="J803" s="72"/>
      <c r="K803" s="72"/>
      <c r="L803" s="72"/>
    </row>
    <row r="804" spans="7:12">
      <c r="G804" s="124"/>
      <c r="H804" s="16"/>
      <c r="I804" s="125"/>
      <c r="J804" s="72"/>
      <c r="K804" s="72"/>
      <c r="L804" s="72"/>
    </row>
    <row r="805" spans="7:12">
      <c r="G805" s="124"/>
      <c r="H805" s="16"/>
      <c r="I805" s="125"/>
      <c r="J805" s="72"/>
      <c r="K805" s="72"/>
      <c r="L805" s="72"/>
    </row>
    <row r="806" spans="7:12">
      <c r="G806" s="124"/>
      <c r="H806" s="16"/>
      <c r="I806" s="125"/>
      <c r="J806" s="72"/>
      <c r="K806" s="72"/>
      <c r="L806" s="72"/>
    </row>
  </sheetData>
  <phoneticPr fontId="4" type="noConversion"/>
  <conditionalFormatting sqref="D1">
    <cfRule type="cellIs" dxfId="120" priority="2" operator="equal">
      <formula>0</formula>
    </cfRule>
  </conditionalFormatting>
  <conditionalFormatting sqref="F1">
    <cfRule type="cellIs" dxfId="119" priority="1" operator="equal">
      <formula>0</formula>
    </cfRule>
  </conditionalFormatting>
  <conditionalFormatting sqref="G1 L1">
    <cfRule type="cellIs" dxfId="118" priority="15" operator="equal">
      <formula>0</formula>
    </cfRule>
  </conditionalFormatting>
  <conditionalFormatting sqref="H1">
    <cfRule type="cellIs" dxfId="117" priority="14" operator="equal">
      <formula>0</formula>
    </cfRule>
  </conditionalFormatting>
  <conditionalFormatting sqref="I1:L1">
    <cfRule type="cellIs" dxfId="116" priority="13" operator="equal">
      <formula>0</formula>
    </cfRule>
  </conditionalFormatting>
  <conditionalFormatting sqref="J1">
    <cfRule type="cellIs" dxfId="115" priority="5" operator="equal">
      <formula>0</formula>
    </cfRule>
  </conditionalFormatting>
  <conditionalFormatting sqref="K1">
    <cfRule type="cellIs" dxfId="114" priority="3" operator="equal">
      <formula>0</formula>
    </cfRule>
  </conditionalFormatting>
  <pageMargins left="0.7" right="0.7" top="0.75" bottom="0.75" header="0.3" footer="0.3"/>
  <pageSetup paperSize="9" orientation="portrait" horizontalDpi="0" verticalDpi="0"/>
  <tableParts count="1">
    <tablePart r:id="rId1"/>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9"/>
  <dimension ref="A1:H936"/>
  <sheetViews>
    <sheetView zoomScaleNormal="100" workbookViewId="0">
      <pane ySplit="1" topLeftCell="A2" activePane="bottomLeft" state="frozen"/>
      <selection pane="bottomLeft" activeCell="D87" sqref="D87"/>
    </sheetView>
  </sheetViews>
  <sheetFormatPr defaultColWidth="10.875" defaultRowHeight="15.95"/>
  <cols>
    <col min="1" max="1" width="12.5" style="9" bestFit="1" customWidth="1"/>
    <col min="2" max="2" width="9.5" style="9" bestFit="1" customWidth="1"/>
    <col min="3" max="3" width="19.375" style="9" bestFit="1" customWidth="1"/>
    <col min="4" max="4" width="27.125" style="9" bestFit="1" customWidth="1"/>
    <col min="5" max="5" width="30.625" style="11" bestFit="1" customWidth="1"/>
    <col min="6" max="6" width="24.625" style="11" bestFit="1" customWidth="1"/>
    <col min="7" max="7" width="51.875" style="132" bestFit="1" customWidth="1"/>
    <col min="8" max="8" width="165" style="14" bestFit="1" customWidth="1"/>
    <col min="9" max="16384" width="10.875" style="11"/>
  </cols>
  <sheetData>
    <row r="1" spans="1:8" s="6" customFormat="1" ht="17.100000000000001">
      <c r="A1" s="93" t="s">
        <v>76</v>
      </c>
      <c r="B1" s="93" t="s">
        <v>77</v>
      </c>
      <c r="C1" s="93" t="s">
        <v>0</v>
      </c>
      <c r="D1" s="8" t="s">
        <v>191</v>
      </c>
      <c r="E1" s="93" t="s">
        <v>192</v>
      </c>
      <c r="F1" s="8" t="s">
        <v>193</v>
      </c>
      <c r="G1" s="126" t="s">
        <v>422</v>
      </c>
      <c r="H1" s="99" t="s">
        <v>74</v>
      </c>
    </row>
    <row r="2" spans="1:8">
      <c r="A2" s="7" t="s">
        <v>213</v>
      </c>
      <c r="B2" s="36" t="s">
        <v>213</v>
      </c>
      <c r="C2" s="9" t="s">
        <v>46</v>
      </c>
      <c r="D2" s="28" t="s">
        <v>213</v>
      </c>
      <c r="E2" s="28" t="s">
        <v>213</v>
      </c>
      <c r="F2" s="28" t="s">
        <v>213</v>
      </c>
      <c r="G2" s="155">
        <v>99.53</v>
      </c>
      <c r="H2" s="28" t="s">
        <v>423</v>
      </c>
    </row>
    <row r="3" spans="1:8" ht="15.75">
      <c r="E3" s="20"/>
      <c r="F3" s="12"/>
      <c r="H3" s="14" t="s">
        <v>424</v>
      </c>
    </row>
    <row r="4" spans="1:8" ht="15.75">
      <c r="A4" s="9" t="s">
        <v>92</v>
      </c>
      <c r="B4" s="9">
        <v>2012</v>
      </c>
      <c r="C4" s="9" t="s">
        <v>46</v>
      </c>
      <c r="E4" s="20" t="s">
        <v>425</v>
      </c>
      <c r="F4" s="12" t="s">
        <v>425</v>
      </c>
      <c r="G4" s="132">
        <v>96.92</v>
      </c>
    </row>
    <row r="5" spans="1:8" ht="15.75">
      <c r="A5" s="9" t="s">
        <v>92</v>
      </c>
      <c r="B5" s="9">
        <v>2012</v>
      </c>
      <c r="C5" s="9" t="s">
        <v>46</v>
      </c>
      <c r="E5" s="20" t="s">
        <v>426</v>
      </c>
      <c r="F5" s="12" t="s">
        <v>427</v>
      </c>
      <c r="G5" s="132">
        <v>1.51</v>
      </c>
    </row>
    <row r="6" spans="1:8" ht="15.75">
      <c r="A6" s="9" t="s">
        <v>92</v>
      </c>
      <c r="B6" s="9">
        <v>2012</v>
      </c>
      <c r="C6" s="9" t="s">
        <v>46</v>
      </c>
      <c r="E6" s="11" t="s">
        <v>428</v>
      </c>
      <c r="F6" s="12" t="s">
        <v>428</v>
      </c>
      <c r="G6" s="132">
        <v>0.81</v>
      </c>
    </row>
    <row r="7" spans="1:8" ht="15.75">
      <c r="A7" s="9" t="s">
        <v>92</v>
      </c>
      <c r="B7" s="9">
        <v>2012</v>
      </c>
      <c r="C7" s="9" t="s">
        <v>46</v>
      </c>
      <c r="E7" s="20" t="s">
        <v>429</v>
      </c>
      <c r="F7" s="12" t="s">
        <v>430</v>
      </c>
      <c r="G7" s="132">
        <v>0.69</v>
      </c>
    </row>
    <row r="8" spans="1:8" ht="15.75">
      <c r="A8" s="9" t="s">
        <v>92</v>
      </c>
      <c r="B8" s="9">
        <v>2012</v>
      </c>
      <c r="C8" s="9" t="s">
        <v>46</v>
      </c>
      <c r="E8" s="20"/>
      <c r="F8" s="12" t="s">
        <v>431</v>
      </c>
      <c r="G8" s="132">
        <v>0.02</v>
      </c>
    </row>
    <row r="9" spans="1:8" ht="15.75">
      <c r="A9" s="9" t="s">
        <v>92</v>
      </c>
      <c r="B9" s="9">
        <v>2012</v>
      </c>
      <c r="C9" s="9" t="s">
        <v>46</v>
      </c>
      <c r="E9" s="20" t="s">
        <v>62</v>
      </c>
      <c r="F9" s="12" t="s">
        <v>62</v>
      </c>
      <c r="G9" s="132">
        <v>0.04</v>
      </c>
    </row>
    <row r="10" spans="1:8" ht="15.75">
      <c r="E10" s="20"/>
      <c r="F10" s="12"/>
    </row>
    <row r="11" spans="1:8" ht="15.75">
      <c r="A11" s="9" t="s">
        <v>92</v>
      </c>
      <c r="B11" s="9">
        <v>2013</v>
      </c>
      <c r="C11" s="9" t="s">
        <v>46</v>
      </c>
      <c r="E11" s="20" t="s">
        <v>425</v>
      </c>
      <c r="F11" s="12" t="s">
        <v>425</v>
      </c>
      <c r="G11" s="132">
        <v>93.84</v>
      </c>
    </row>
    <row r="12" spans="1:8" ht="15.75">
      <c r="A12" s="9" t="s">
        <v>92</v>
      </c>
      <c r="B12" s="9">
        <v>2013</v>
      </c>
      <c r="C12" s="9" t="s">
        <v>46</v>
      </c>
      <c r="E12" s="11" t="s">
        <v>428</v>
      </c>
      <c r="F12" s="13" t="s">
        <v>428</v>
      </c>
      <c r="G12" s="132">
        <v>3.08</v>
      </c>
    </row>
    <row r="13" spans="1:8" ht="15.75">
      <c r="A13" s="9" t="s">
        <v>92</v>
      </c>
      <c r="B13" s="9">
        <v>2013</v>
      </c>
      <c r="C13" s="9" t="s">
        <v>46</v>
      </c>
      <c r="E13" s="20" t="s">
        <v>426</v>
      </c>
      <c r="F13" s="13" t="s">
        <v>427</v>
      </c>
      <c r="G13" s="132">
        <v>1.7</v>
      </c>
    </row>
    <row r="14" spans="1:8" ht="15.75">
      <c r="A14" s="9" t="s">
        <v>92</v>
      </c>
      <c r="B14" s="9">
        <v>2013</v>
      </c>
      <c r="C14" s="9" t="s">
        <v>46</v>
      </c>
      <c r="E14" s="20" t="s">
        <v>429</v>
      </c>
      <c r="F14" s="13" t="s">
        <v>430</v>
      </c>
      <c r="G14" s="132">
        <v>1.26</v>
      </c>
    </row>
    <row r="15" spans="1:8" ht="15.75">
      <c r="A15" s="9" t="s">
        <v>92</v>
      </c>
      <c r="B15" s="9">
        <v>2013</v>
      </c>
      <c r="C15" s="9" t="s">
        <v>46</v>
      </c>
      <c r="E15" s="20" t="s">
        <v>432</v>
      </c>
      <c r="F15" s="13" t="s">
        <v>433</v>
      </c>
      <c r="G15" s="132">
        <v>0.06</v>
      </c>
    </row>
    <row r="16" spans="1:8" ht="15.75">
      <c r="A16" s="9" t="s">
        <v>92</v>
      </c>
      <c r="B16" s="9">
        <v>2013</v>
      </c>
      <c r="C16" s="9" t="s">
        <v>46</v>
      </c>
      <c r="E16" s="20" t="s">
        <v>62</v>
      </c>
      <c r="F16" s="13" t="s">
        <v>62</v>
      </c>
      <c r="G16" s="132">
        <v>0.06</v>
      </c>
    </row>
    <row r="17" spans="1:7" ht="15.75">
      <c r="E17" s="20"/>
      <c r="F17" s="13"/>
    </row>
    <row r="18" spans="1:7" ht="15.75">
      <c r="A18" s="9" t="s">
        <v>92</v>
      </c>
      <c r="B18" s="9">
        <v>2014</v>
      </c>
      <c r="C18" s="9" t="s">
        <v>46</v>
      </c>
      <c r="E18" s="11" t="s">
        <v>425</v>
      </c>
      <c r="F18" s="13" t="s">
        <v>425</v>
      </c>
      <c r="G18" s="132">
        <v>95.98</v>
      </c>
    </row>
    <row r="19" spans="1:7" ht="15.75">
      <c r="A19" s="9" t="s">
        <v>92</v>
      </c>
      <c r="B19" s="9">
        <v>2014</v>
      </c>
      <c r="C19" s="9" t="s">
        <v>46</v>
      </c>
      <c r="E19" s="11" t="s">
        <v>428</v>
      </c>
      <c r="F19" s="13" t="s">
        <v>428</v>
      </c>
      <c r="G19" s="132">
        <v>2.33</v>
      </c>
    </row>
    <row r="20" spans="1:7" ht="15.75">
      <c r="A20" s="9" t="s">
        <v>92</v>
      </c>
      <c r="B20" s="9">
        <v>2014</v>
      </c>
      <c r="C20" s="9" t="s">
        <v>46</v>
      </c>
      <c r="E20" s="20" t="s">
        <v>426</v>
      </c>
      <c r="F20" s="13" t="s">
        <v>427</v>
      </c>
      <c r="G20" s="132">
        <v>0.85</v>
      </c>
    </row>
    <row r="21" spans="1:7" ht="15.75">
      <c r="A21" s="9" t="s">
        <v>92</v>
      </c>
      <c r="B21" s="9">
        <v>2014</v>
      </c>
      <c r="C21" s="9" t="s">
        <v>46</v>
      </c>
      <c r="E21" s="20" t="s">
        <v>429</v>
      </c>
      <c r="F21" s="13" t="s">
        <v>430</v>
      </c>
      <c r="G21" s="132">
        <v>0.56000000000000005</v>
      </c>
    </row>
    <row r="22" spans="1:7" ht="15.75">
      <c r="A22" s="9" t="s">
        <v>92</v>
      </c>
      <c r="B22" s="9">
        <v>2014</v>
      </c>
      <c r="C22" s="9" t="s">
        <v>46</v>
      </c>
      <c r="E22" s="11" t="s">
        <v>432</v>
      </c>
      <c r="F22" s="13" t="s">
        <v>433</v>
      </c>
      <c r="G22" s="132">
        <v>0.18</v>
      </c>
    </row>
    <row r="23" spans="1:7" ht="15.75">
      <c r="A23" s="9" t="s">
        <v>92</v>
      </c>
      <c r="B23" s="9">
        <v>2014</v>
      </c>
      <c r="C23" s="9" t="s">
        <v>46</v>
      </c>
      <c r="E23" s="20" t="s">
        <v>62</v>
      </c>
      <c r="F23" s="12" t="s">
        <v>62</v>
      </c>
      <c r="G23" s="132">
        <v>0.11</v>
      </c>
    </row>
    <row r="24" spans="1:7" ht="15.75">
      <c r="E24" s="20"/>
      <c r="F24" s="12"/>
    </row>
    <row r="25" spans="1:7" ht="15.75">
      <c r="A25" s="9" t="s">
        <v>92</v>
      </c>
      <c r="B25" s="9">
        <v>2015</v>
      </c>
      <c r="C25" s="9" t="s">
        <v>46</v>
      </c>
      <c r="E25" s="20" t="s">
        <v>425</v>
      </c>
      <c r="F25" s="13" t="s">
        <v>425</v>
      </c>
      <c r="G25" s="132">
        <v>95.77</v>
      </c>
    </row>
    <row r="26" spans="1:7" ht="26.1" customHeight="1">
      <c r="A26" s="9" t="s">
        <v>92</v>
      </c>
      <c r="B26" s="9">
        <v>2015</v>
      </c>
      <c r="C26" s="9" t="s">
        <v>46</v>
      </c>
      <c r="E26" s="20" t="s">
        <v>428</v>
      </c>
      <c r="F26" s="13" t="s">
        <v>428</v>
      </c>
      <c r="G26" s="132">
        <v>2.8</v>
      </c>
    </row>
    <row r="27" spans="1:7" ht="15.75">
      <c r="A27" s="9" t="s">
        <v>92</v>
      </c>
      <c r="B27" s="9">
        <v>2015</v>
      </c>
      <c r="C27" s="9" t="s">
        <v>46</v>
      </c>
      <c r="E27" s="20" t="s">
        <v>429</v>
      </c>
      <c r="F27" s="13" t="s">
        <v>430</v>
      </c>
      <c r="G27" s="132">
        <v>0.62</v>
      </c>
    </row>
    <row r="28" spans="1:7" ht="15.75">
      <c r="A28" s="9" t="s">
        <v>92</v>
      </c>
      <c r="B28" s="9">
        <v>2015</v>
      </c>
      <c r="C28" s="9" t="s">
        <v>46</v>
      </c>
      <c r="E28" s="20" t="s">
        <v>426</v>
      </c>
      <c r="F28" s="12" t="s">
        <v>427</v>
      </c>
      <c r="G28" s="132">
        <v>0.55000000000000004</v>
      </c>
    </row>
    <row r="29" spans="1:7" ht="15.75">
      <c r="A29" s="9" t="s">
        <v>92</v>
      </c>
      <c r="B29" s="9">
        <v>2015</v>
      </c>
      <c r="C29" s="9" t="s">
        <v>46</v>
      </c>
      <c r="E29" s="11" t="s">
        <v>434</v>
      </c>
      <c r="F29" s="12" t="s">
        <v>435</v>
      </c>
      <c r="G29" s="132">
        <v>0.1</v>
      </c>
    </row>
    <row r="30" spans="1:7" ht="15.75">
      <c r="A30" s="9" t="s">
        <v>92</v>
      </c>
      <c r="B30" s="9">
        <v>2015</v>
      </c>
      <c r="C30" s="9" t="s">
        <v>46</v>
      </c>
      <c r="E30" s="11" t="s">
        <v>62</v>
      </c>
      <c r="F30" s="12" t="s">
        <v>62</v>
      </c>
      <c r="G30" s="132">
        <v>0.16</v>
      </c>
    </row>
    <row r="31" spans="1:7" ht="15.75">
      <c r="F31" s="12"/>
    </row>
    <row r="32" spans="1:7" ht="15.75">
      <c r="A32" s="9" t="s">
        <v>92</v>
      </c>
      <c r="B32" s="9">
        <v>2016</v>
      </c>
      <c r="C32" s="9" t="s">
        <v>46</v>
      </c>
      <c r="E32" s="11" t="s">
        <v>425</v>
      </c>
      <c r="F32" s="12" t="s">
        <v>425</v>
      </c>
      <c r="G32" s="132">
        <v>97.22</v>
      </c>
    </row>
    <row r="33" spans="1:7" ht="15.75">
      <c r="A33" s="9" t="s">
        <v>92</v>
      </c>
      <c r="B33" s="9">
        <v>2016</v>
      </c>
      <c r="C33" s="9" t="s">
        <v>46</v>
      </c>
      <c r="E33" s="20" t="s">
        <v>428</v>
      </c>
      <c r="F33" s="12" t="s">
        <v>428</v>
      </c>
      <c r="G33" s="132">
        <v>1.94</v>
      </c>
    </row>
    <row r="34" spans="1:7" ht="15.75">
      <c r="A34" s="9" t="s">
        <v>92</v>
      </c>
      <c r="B34" s="9">
        <v>2016</v>
      </c>
      <c r="C34" s="9" t="s">
        <v>46</v>
      </c>
      <c r="E34" s="20" t="s">
        <v>429</v>
      </c>
      <c r="F34" s="12" t="s">
        <v>430</v>
      </c>
      <c r="G34" s="132">
        <v>0.48</v>
      </c>
    </row>
    <row r="35" spans="1:7" ht="15.75">
      <c r="A35" s="9" t="s">
        <v>92</v>
      </c>
      <c r="B35" s="9">
        <v>2016</v>
      </c>
      <c r="C35" s="9" t="s">
        <v>46</v>
      </c>
      <c r="E35" s="20" t="s">
        <v>426</v>
      </c>
      <c r="F35" s="12" t="s">
        <v>427</v>
      </c>
      <c r="G35" s="132">
        <v>0.16</v>
      </c>
    </row>
    <row r="36" spans="1:7" ht="15.75">
      <c r="A36" s="9" t="s">
        <v>92</v>
      </c>
      <c r="B36" s="9">
        <v>2016</v>
      </c>
      <c r="C36" s="9" t="s">
        <v>46</v>
      </c>
      <c r="E36" s="41" t="s">
        <v>434</v>
      </c>
      <c r="F36" s="12" t="s">
        <v>435</v>
      </c>
      <c r="G36" s="132">
        <v>0.13</v>
      </c>
    </row>
    <row r="37" spans="1:7" ht="15.75">
      <c r="A37" s="9" t="s">
        <v>92</v>
      </c>
      <c r="B37" s="9">
        <v>2016</v>
      </c>
      <c r="C37" s="9" t="s">
        <v>46</v>
      </c>
      <c r="E37" s="20" t="s">
        <v>62</v>
      </c>
      <c r="F37" s="12" t="s">
        <v>62</v>
      </c>
      <c r="G37" s="132">
        <v>7.0000000000000007E-2</v>
      </c>
    </row>
    <row r="38" spans="1:7" ht="15.75">
      <c r="E38" s="20"/>
      <c r="F38" s="12"/>
    </row>
    <row r="39" spans="1:7" ht="15.75">
      <c r="A39" s="9" t="s">
        <v>92</v>
      </c>
      <c r="B39" s="9">
        <v>2017</v>
      </c>
      <c r="C39" s="9" t="s">
        <v>46</v>
      </c>
      <c r="E39" s="20" t="s">
        <v>425</v>
      </c>
      <c r="F39" s="12" t="s">
        <v>425</v>
      </c>
      <c r="G39" s="132">
        <v>97.84</v>
      </c>
    </row>
    <row r="40" spans="1:7" ht="15.75">
      <c r="A40" s="9" t="s">
        <v>92</v>
      </c>
      <c r="B40" s="9">
        <v>2017</v>
      </c>
      <c r="C40" s="9" t="s">
        <v>46</v>
      </c>
      <c r="E40" s="20" t="s">
        <v>436</v>
      </c>
      <c r="F40" s="12" t="s">
        <v>428</v>
      </c>
      <c r="G40" s="132">
        <v>1.46</v>
      </c>
    </row>
    <row r="41" spans="1:7" ht="15.75">
      <c r="A41" s="9" t="s">
        <v>92</v>
      </c>
      <c r="B41" s="9">
        <v>2017</v>
      </c>
      <c r="C41" s="9" t="s">
        <v>46</v>
      </c>
      <c r="E41" s="20" t="s">
        <v>429</v>
      </c>
      <c r="F41" s="12" t="s">
        <v>430</v>
      </c>
      <c r="G41" s="132">
        <v>0.36</v>
      </c>
    </row>
    <row r="42" spans="1:7" ht="15.75">
      <c r="A42" s="9" t="s">
        <v>92</v>
      </c>
      <c r="B42" s="9">
        <v>2017</v>
      </c>
      <c r="C42" s="9" t="s">
        <v>46</v>
      </c>
      <c r="E42" s="41" t="s">
        <v>434</v>
      </c>
      <c r="F42" s="12" t="s">
        <v>435</v>
      </c>
      <c r="G42" s="132">
        <v>0.18</v>
      </c>
    </row>
    <row r="43" spans="1:7" ht="15.75">
      <c r="A43" s="9" t="s">
        <v>92</v>
      </c>
      <c r="B43" s="9">
        <v>2017</v>
      </c>
      <c r="C43" s="9" t="s">
        <v>46</v>
      </c>
      <c r="E43" s="20" t="s">
        <v>426</v>
      </c>
      <c r="F43" s="12" t="s">
        <v>427</v>
      </c>
      <c r="G43" s="132">
        <v>0.11</v>
      </c>
    </row>
    <row r="44" spans="1:7" ht="15.75">
      <c r="A44" s="9" t="s">
        <v>92</v>
      </c>
      <c r="B44" s="9">
        <v>2017</v>
      </c>
      <c r="C44" s="9" t="s">
        <v>46</v>
      </c>
      <c r="E44" s="20" t="s">
        <v>62</v>
      </c>
      <c r="F44" s="12" t="s">
        <v>62</v>
      </c>
      <c r="G44" s="132">
        <v>0.05</v>
      </c>
    </row>
    <row r="45" spans="1:7" ht="15.75">
      <c r="E45" s="20"/>
      <c r="F45" s="12"/>
    </row>
    <row r="46" spans="1:7" ht="15.75">
      <c r="A46" s="9" t="s">
        <v>92</v>
      </c>
      <c r="B46" s="9">
        <v>2018</v>
      </c>
      <c r="C46" s="9" t="s">
        <v>46</v>
      </c>
      <c r="E46" s="41" t="s">
        <v>425</v>
      </c>
      <c r="F46" s="12" t="s">
        <v>425</v>
      </c>
      <c r="G46" s="132">
        <v>97.79</v>
      </c>
    </row>
    <row r="47" spans="1:7" ht="15.75">
      <c r="A47" s="9" t="s">
        <v>92</v>
      </c>
      <c r="B47" s="9">
        <v>2018</v>
      </c>
      <c r="C47" s="9" t="s">
        <v>46</v>
      </c>
      <c r="E47" s="41" t="s">
        <v>436</v>
      </c>
      <c r="F47" s="12" t="s">
        <v>428</v>
      </c>
      <c r="G47" s="132">
        <v>1.41</v>
      </c>
    </row>
    <row r="48" spans="1:7" ht="15.75">
      <c r="A48" s="9" t="s">
        <v>92</v>
      </c>
      <c r="B48" s="9">
        <v>2018</v>
      </c>
      <c r="C48" s="9" t="s">
        <v>46</v>
      </c>
      <c r="E48" s="20" t="s">
        <v>429</v>
      </c>
      <c r="F48" s="13" t="s">
        <v>430</v>
      </c>
      <c r="G48" s="132">
        <v>0.34</v>
      </c>
    </row>
    <row r="49" spans="1:7" ht="15.75">
      <c r="A49" s="9" t="s">
        <v>92</v>
      </c>
      <c r="B49" s="9">
        <v>2018</v>
      </c>
      <c r="C49" s="9" t="s">
        <v>46</v>
      </c>
      <c r="E49" s="41" t="s">
        <v>434</v>
      </c>
      <c r="F49" s="13" t="s">
        <v>435</v>
      </c>
      <c r="G49" s="132">
        <v>0.26</v>
      </c>
    </row>
    <row r="50" spans="1:7" ht="15.75">
      <c r="A50" s="9" t="s">
        <v>92</v>
      </c>
      <c r="B50" s="9">
        <v>2018</v>
      </c>
      <c r="C50" s="9" t="s">
        <v>46</v>
      </c>
      <c r="E50" s="20" t="s">
        <v>426</v>
      </c>
      <c r="F50" s="13" t="s">
        <v>427</v>
      </c>
      <c r="G50" s="132">
        <v>0.11</v>
      </c>
    </row>
    <row r="51" spans="1:7" ht="15.75">
      <c r="A51" s="9" t="s">
        <v>92</v>
      </c>
      <c r="B51" s="9">
        <v>2018</v>
      </c>
      <c r="C51" s="9" t="s">
        <v>46</v>
      </c>
      <c r="E51" s="41" t="s">
        <v>62</v>
      </c>
      <c r="F51" s="13" t="s">
        <v>62</v>
      </c>
      <c r="G51" s="132">
        <v>0.09</v>
      </c>
    </row>
    <row r="52" spans="1:7" ht="15.75">
      <c r="E52" s="41"/>
      <c r="F52" s="13"/>
    </row>
    <row r="53" spans="1:7" ht="15.75">
      <c r="A53" s="9" t="s">
        <v>92</v>
      </c>
      <c r="B53" s="9">
        <v>2019</v>
      </c>
      <c r="C53" s="9" t="s">
        <v>46</v>
      </c>
      <c r="E53" s="41" t="s">
        <v>425</v>
      </c>
      <c r="F53" s="13" t="s">
        <v>425</v>
      </c>
      <c r="G53" s="132">
        <v>98.17</v>
      </c>
    </row>
    <row r="54" spans="1:7" ht="15.75">
      <c r="A54" s="9" t="s">
        <v>92</v>
      </c>
      <c r="B54" s="9">
        <v>2019</v>
      </c>
      <c r="C54" s="9" t="s">
        <v>46</v>
      </c>
      <c r="E54" s="41" t="s">
        <v>436</v>
      </c>
      <c r="F54" s="13" t="s">
        <v>428</v>
      </c>
      <c r="G54" s="132">
        <v>0.93</v>
      </c>
    </row>
    <row r="55" spans="1:7" ht="15.75">
      <c r="A55" s="9" t="s">
        <v>92</v>
      </c>
      <c r="B55" s="9">
        <v>2019</v>
      </c>
      <c r="C55" s="9" t="s">
        <v>46</v>
      </c>
      <c r="E55" s="41" t="s">
        <v>434</v>
      </c>
      <c r="F55" s="13" t="s">
        <v>435</v>
      </c>
      <c r="G55" s="132">
        <v>0.34</v>
      </c>
    </row>
    <row r="56" spans="1:7" ht="15.75">
      <c r="A56" s="9" t="s">
        <v>92</v>
      </c>
      <c r="B56" s="9">
        <v>2019</v>
      </c>
      <c r="C56" s="9" t="s">
        <v>46</v>
      </c>
      <c r="E56" s="20" t="s">
        <v>429</v>
      </c>
      <c r="F56" s="13" t="s">
        <v>430</v>
      </c>
      <c r="G56" s="132">
        <v>0.25</v>
      </c>
    </row>
    <row r="57" spans="1:7" ht="15.75">
      <c r="A57" s="9" t="s">
        <v>92</v>
      </c>
      <c r="B57" s="9">
        <v>2019</v>
      </c>
      <c r="C57" s="9" t="s">
        <v>46</v>
      </c>
      <c r="E57" s="41" t="s">
        <v>437</v>
      </c>
      <c r="F57" s="13" t="s">
        <v>438</v>
      </c>
      <c r="G57" s="132">
        <v>0.16</v>
      </c>
    </row>
    <row r="58" spans="1:7" ht="15.75">
      <c r="A58" s="9" t="s">
        <v>92</v>
      </c>
      <c r="B58" s="9">
        <v>2019</v>
      </c>
      <c r="C58" s="9" t="s">
        <v>46</v>
      </c>
      <c r="E58" s="41" t="s">
        <v>62</v>
      </c>
      <c r="F58" s="13" t="s">
        <v>62</v>
      </c>
      <c r="G58" s="132">
        <v>0.14000000000000001</v>
      </c>
    </row>
    <row r="59" spans="1:7" ht="15.75">
      <c r="E59" s="41"/>
      <c r="F59" s="13"/>
    </row>
    <row r="60" spans="1:7" ht="15.75">
      <c r="A60" s="9" t="s">
        <v>92</v>
      </c>
      <c r="B60" s="9">
        <v>2020</v>
      </c>
      <c r="C60" s="9" t="s">
        <v>46</v>
      </c>
      <c r="E60" s="41" t="s">
        <v>425</v>
      </c>
      <c r="F60" s="13" t="s">
        <v>425</v>
      </c>
      <c r="G60" s="132">
        <v>98.37</v>
      </c>
    </row>
    <row r="61" spans="1:7" ht="15.75">
      <c r="A61" s="9" t="s">
        <v>92</v>
      </c>
      <c r="B61" s="9">
        <v>2020</v>
      </c>
      <c r="C61" s="9" t="s">
        <v>46</v>
      </c>
      <c r="E61" s="41" t="s">
        <v>436</v>
      </c>
      <c r="F61" s="13" t="s">
        <v>428</v>
      </c>
      <c r="G61" s="132">
        <v>0.9</v>
      </c>
    </row>
    <row r="62" spans="1:7" ht="15.75">
      <c r="A62" s="9" t="s">
        <v>92</v>
      </c>
      <c r="B62" s="9">
        <v>2020</v>
      </c>
      <c r="C62" s="9" t="s">
        <v>46</v>
      </c>
      <c r="E62" s="41" t="s">
        <v>434</v>
      </c>
      <c r="F62" s="13" t="s">
        <v>435</v>
      </c>
      <c r="G62" s="132">
        <v>0.34</v>
      </c>
    </row>
    <row r="63" spans="1:7" ht="15.75">
      <c r="A63" s="9" t="s">
        <v>92</v>
      </c>
      <c r="B63" s="9">
        <v>2020</v>
      </c>
      <c r="C63" s="9" t="s">
        <v>46</v>
      </c>
      <c r="E63" s="20" t="s">
        <v>429</v>
      </c>
      <c r="F63" s="12" t="s">
        <v>430</v>
      </c>
      <c r="G63" s="132">
        <v>0.24</v>
      </c>
    </row>
    <row r="64" spans="1:7" ht="15.75">
      <c r="A64" s="9" t="s">
        <v>92</v>
      </c>
      <c r="B64" s="9">
        <v>2020</v>
      </c>
      <c r="C64" s="9" t="s">
        <v>46</v>
      </c>
      <c r="E64" s="41" t="s">
        <v>439</v>
      </c>
      <c r="F64" s="13" t="s">
        <v>439</v>
      </c>
      <c r="G64" s="132">
        <v>0.06</v>
      </c>
    </row>
    <row r="65" spans="1:7" ht="15.75">
      <c r="A65" s="9" t="s">
        <v>92</v>
      </c>
      <c r="B65" s="9">
        <v>2020</v>
      </c>
      <c r="C65" s="9" t="s">
        <v>46</v>
      </c>
      <c r="E65" s="41" t="s">
        <v>62</v>
      </c>
      <c r="F65" s="13" t="s">
        <v>62</v>
      </c>
      <c r="G65" s="132">
        <v>0.1</v>
      </c>
    </row>
    <row r="66" spans="1:7" ht="15.75">
      <c r="E66" s="41"/>
      <c r="F66" s="13"/>
    </row>
    <row r="67" spans="1:7" ht="15.75">
      <c r="A67" s="9" t="s">
        <v>92</v>
      </c>
      <c r="B67" s="9">
        <v>2021</v>
      </c>
      <c r="C67" s="9" t="s">
        <v>46</v>
      </c>
      <c r="E67" s="41" t="s">
        <v>425</v>
      </c>
      <c r="F67" s="13" t="s">
        <v>425</v>
      </c>
      <c r="G67" s="132">
        <v>98.23</v>
      </c>
    </row>
    <row r="68" spans="1:7" ht="15.75">
      <c r="A68" s="9" t="s">
        <v>92</v>
      </c>
      <c r="B68" s="9">
        <v>2021</v>
      </c>
      <c r="C68" s="9" t="s">
        <v>46</v>
      </c>
      <c r="E68" s="41" t="s">
        <v>436</v>
      </c>
      <c r="F68" s="12" t="s">
        <v>428</v>
      </c>
      <c r="G68" s="132">
        <v>0.93</v>
      </c>
    </row>
    <row r="69" spans="1:7" ht="15.75">
      <c r="A69" s="9" t="s">
        <v>92</v>
      </c>
      <c r="B69" s="9">
        <v>2021</v>
      </c>
      <c r="C69" s="9" t="s">
        <v>46</v>
      </c>
      <c r="E69" s="41" t="s">
        <v>434</v>
      </c>
      <c r="F69" s="12" t="s">
        <v>435</v>
      </c>
      <c r="G69" s="132">
        <v>0.36</v>
      </c>
    </row>
    <row r="70" spans="1:7" ht="15.75">
      <c r="A70" s="9" t="s">
        <v>92</v>
      </c>
      <c r="B70" s="9">
        <v>2021</v>
      </c>
      <c r="C70" s="9" t="s">
        <v>46</v>
      </c>
      <c r="E70" s="20" t="s">
        <v>429</v>
      </c>
      <c r="F70" s="12" t="s">
        <v>430</v>
      </c>
      <c r="G70" s="132">
        <v>0.27</v>
      </c>
    </row>
    <row r="71" spans="1:7" ht="15.75">
      <c r="A71" s="9" t="s">
        <v>92</v>
      </c>
      <c r="B71" s="9">
        <v>2021</v>
      </c>
      <c r="C71" s="9" t="s">
        <v>46</v>
      </c>
      <c r="E71" s="20" t="s">
        <v>426</v>
      </c>
      <c r="F71" s="12" t="s">
        <v>427</v>
      </c>
      <c r="G71" s="132">
        <v>0.06</v>
      </c>
    </row>
    <row r="72" spans="1:7" ht="15.75">
      <c r="A72" s="9" t="s">
        <v>92</v>
      </c>
      <c r="B72" s="9">
        <v>2021</v>
      </c>
      <c r="C72" s="9" t="s">
        <v>46</v>
      </c>
      <c r="E72" s="41" t="s">
        <v>62</v>
      </c>
      <c r="F72" s="12" t="s">
        <v>62</v>
      </c>
      <c r="G72" s="132">
        <v>0.14000000000000001</v>
      </c>
    </row>
    <row r="73" spans="1:7">
      <c r="E73" s="41"/>
      <c r="F73" s="12"/>
    </row>
    <row r="74" spans="1:7" ht="15.75">
      <c r="A74" s="9" t="s">
        <v>92</v>
      </c>
      <c r="B74" s="9">
        <v>2022</v>
      </c>
      <c r="C74" s="9" t="s">
        <v>46</v>
      </c>
      <c r="E74" s="41" t="s">
        <v>425</v>
      </c>
      <c r="F74" s="12" t="s">
        <v>425</v>
      </c>
      <c r="G74" s="132">
        <v>98.13</v>
      </c>
    </row>
    <row r="75" spans="1:7" ht="15.75">
      <c r="A75" s="9" t="s">
        <v>92</v>
      </c>
      <c r="B75" s="9">
        <v>2022</v>
      </c>
      <c r="C75" s="9" t="s">
        <v>46</v>
      </c>
      <c r="E75" s="41" t="s">
        <v>436</v>
      </c>
      <c r="F75" s="12" t="s">
        <v>428</v>
      </c>
      <c r="G75" s="132">
        <v>0.92</v>
      </c>
    </row>
    <row r="76" spans="1:7" ht="15.75">
      <c r="A76" s="9" t="s">
        <v>92</v>
      </c>
      <c r="B76" s="9">
        <v>2022</v>
      </c>
      <c r="C76" s="9" t="s">
        <v>46</v>
      </c>
      <c r="E76" s="41" t="s">
        <v>434</v>
      </c>
      <c r="F76" s="12" t="s">
        <v>435</v>
      </c>
      <c r="G76" s="132">
        <v>0.4</v>
      </c>
    </row>
    <row r="77" spans="1:7" ht="15.75">
      <c r="A77" s="9" t="s">
        <v>92</v>
      </c>
      <c r="B77" s="9">
        <v>2022</v>
      </c>
      <c r="C77" s="9" t="s">
        <v>46</v>
      </c>
      <c r="E77" s="20" t="s">
        <v>429</v>
      </c>
      <c r="F77" s="12" t="s">
        <v>430</v>
      </c>
      <c r="G77" s="132">
        <v>0.32</v>
      </c>
    </row>
    <row r="78" spans="1:7" ht="15.75">
      <c r="A78" s="9" t="s">
        <v>92</v>
      </c>
      <c r="B78" s="9">
        <v>2022</v>
      </c>
      <c r="C78" s="9" t="s">
        <v>46</v>
      </c>
      <c r="E78" s="41" t="s">
        <v>439</v>
      </c>
      <c r="F78" s="12" t="s">
        <v>439</v>
      </c>
      <c r="G78" s="132">
        <v>7.0000000000000007E-2</v>
      </c>
    </row>
    <row r="79" spans="1:7" ht="15.75">
      <c r="A79" s="9" t="s">
        <v>92</v>
      </c>
      <c r="B79" s="9">
        <v>2022</v>
      </c>
      <c r="C79" s="9" t="s">
        <v>46</v>
      </c>
      <c r="E79" s="41" t="s">
        <v>62</v>
      </c>
      <c r="F79" s="12" t="s">
        <v>62</v>
      </c>
      <c r="G79" s="132">
        <v>0.16</v>
      </c>
    </row>
    <row r="80" spans="1:7">
      <c r="E80" s="41"/>
      <c r="F80" s="12"/>
    </row>
    <row r="81" spans="1:7" ht="15.75">
      <c r="A81" s="9" t="s">
        <v>92</v>
      </c>
      <c r="B81" s="9">
        <v>2023</v>
      </c>
      <c r="C81" s="9" t="s">
        <v>46</v>
      </c>
      <c r="E81" s="41" t="s">
        <v>425</v>
      </c>
      <c r="F81" s="12" t="s">
        <v>425</v>
      </c>
      <c r="G81" s="132">
        <v>98.22</v>
      </c>
    </row>
    <row r="82" spans="1:7" ht="15.75">
      <c r="A82" s="9" t="s">
        <v>92</v>
      </c>
      <c r="B82" s="9">
        <v>2023</v>
      </c>
      <c r="C82" s="9" t="s">
        <v>46</v>
      </c>
      <c r="E82" s="41" t="s">
        <v>436</v>
      </c>
      <c r="F82" s="12" t="s">
        <v>428</v>
      </c>
      <c r="G82" s="132">
        <v>0.87</v>
      </c>
    </row>
    <row r="83" spans="1:7" ht="15.75">
      <c r="A83" s="9" t="s">
        <v>92</v>
      </c>
      <c r="B83" s="9">
        <v>2023</v>
      </c>
      <c r="C83" s="9" t="s">
        <v>46</v>
      </c>
      <c r="E83" s="41" t="s">
        <v>434</v>
      </c>
      <c r="F83" s="12" t="s">
        <v>435</v>
      </c>
      <c r="G83" s="132">
        <v>0.36</v>
      </c>
    </row>
    <row r="84" spans="1:7" ht="15.75">
      <c r="A84" s="9" t="s">
        <v>92</v>
      </c>
      <c r="B84" s="9">
        <v>2023</v>
      </c>
      <c r="C84" s="9" t="s">
        <v>46</v>
      </c>
      <c r="E84" s="20" t="s">
        <v>429</v>
      </c>
      <c r="F84" s="12" t="s">
        <v>430</v>
      </c>
      <c r="G84" s="132">
        <v>0.34</v>
      </c>
    </row>
    <row r="85" spans="1:7" ht="15.75">
      <c r="A85" s="9" t="s">
        <v>92</v>
      </c>
      <c r="B85" s="9">
        <v>2023</v>
      </c>
      <c r="C85" s="9" t="s">
        <v>46</v>
      </c>
      <c r="E85" s="41" t="s">
        <v>437</v>
      </c>
      <c r="F85" s="13" t="s">
        <v>438</v>
      </c>
      <c r="G85" s="132">
        <v>0.09</v>
      </c>
    </row>
    <row r="86" spans="1:7" ht="15.75">
      <c r="A86" s="9" t="s">
        <v>92</v>
      </c>
      <c r="B86" s="9">
        <v>2023</v>
      </c>
      <c r="C86" s="9" t="s">
        <v>46</v>
      </c>
      <c r="E86" s="41" t="s">
        <v>62</v>
      </c>
      <c r="F86" s="13" t="s">
        <v>62</v>
      </c>
      <c r="G86" s="132">
        <v>0.12</v>
      </c>
    </row>
    <row r="87" spans="1:7">
      <c r="E87" s="41"/>
      <c r="F87" s="13"/>
    </row>
    <row r="88" spans="1:7">
      <c r="E88" s="41"/>
      <c r="F88" s="13"/>
    </row>
    <row r="89" spans="1:7">
      <c r="E89" s="41"/>
      <c r="F89" s="13"/>
    </row>
    <row r="90" spans="1:7">
      <c r="E90" s="41"/>
      <c r="F90" s="13"/>
    </row>
    <row r="91" spans="1:7">
      <c r="E91" s="41"/>
      <c r="F91" s="13"/>
    </row>
    <row r="92" spans="1:7">
      <c r="E92" s="41"/>
      <c r="F92" s="13"/>
    </row>
    <row r="93" spans="1:7">
      <c r="E93" s="41"/>
      <c r="F93" s="13"/>
    </row>
    <row r="94" spans="1:7">
      <c r="E94" s="41"/>
      <c r="F94" s="13"/>
    </row>
    <row r="95" spans="1:7">
      <c r="E95" s="41"/>
      <c r="F95" s="12"/>
    </row>
    <row r="96" spans="1:7">
      <c r="E96" s="41"/>
      <c r="F96" s="13"/>
    </row>
    <row r="97" spans="5:6">
      <c r="E97" s="41"/>
      <c r="F97" s="13"/>
    </row>
    <row r="98" spans="5:6">
      <c r="E98" s="41"/>
      <c r="F98" s="13"/>
    </row>
    <row r="99" spans="5:6">
      <c r="E99" s="41"/>
      <c r="F99" s="12"/>
    </row>
    <row r="100" spans="5:6">
      <c r="E100" s="41"/>
      <c r="F100" s="12"/>
    </row>
    <row r="101" spans="5:6">
      <c r="E101" s="41"/>
      <c r="F101" s="12"/>
    </row>
    <row r="102" spans="5:6">
      <c r="E102" s="41"/>
      <c r="F102" s="12"/>
    </row>
    <row r="103" spans="5:6">
      <c r="E103" s="41"/>
      <c r="F103" s="12"/>
    </row>
    <row r="104" spans="5:6">
      <c r="E104" s="41"/>
      <c r="F104" s="12"/>
    </row>
    <row r="105" spans="5:6">
      <c r="E105" s="41"/>
      <c r="F105" s="12"/>
    </row>
    <row r="106" spans="5:6">
      <c r="E106" s="41"/>
      <c r="F106" s="12"/>
    </row>
    <row r="107" spans="5:6">
      <c r="E107" s="41"/>
      <c r="F107" s="12"/>
    </row>
    <row r="108" spans="5:6">
      <c r="E108" s="41"/>
      <c r="F108" s="12"/>
    </row>
    <row r="109" spans="5:6">
      <c r="E109" s="41"/>
      <c r="F109" s="12"/>
    </row>
    <row r="110" spans="5:6">
      <c r="E110" s="41"/>
      <c r="F110" s="12"/>
    </row>
    <row r="111" spans="5:6">
      <c r="E111" s="41"/>
      <c r="F111" s="12"/>
    </row>
    <row r="112" spans="5:6">
      <c r="E112" s="41"/>
      <c r="F112" s="12"/>
    </row>
    <row r="113" spans="5:6">
      <c r="E113" s="41"/>
      <c r="F113" s="12"/>
    </row>
    <row r="114" spans="5:6">
      <c r="E114" s="41"/>
      <c r="F114" s="12"/>
    </row>
    <row r="115" spans="5:6">
      <c r="E115" s="41"/>
      <c r="F115" s="12"/>
    </row>
    <row r="116" spans="5:6">
      <c r="E116" s="41"/>
      <c r="F116" s="13"/>
    </row>
    <row r="117" spans="5:6">
      <c r="E117" s="41"/>
      <c r="F117" s="13"/>
    </row>
    <row r="118" spans="5:6">
      <c r="E118" s="41"/>
      <c r="F118" s="13"/>
    </row>
    <row r="119" spans="5:6">
      <c r="E119" s="41"/>
      <c r="F119" s="13"/>
    </row>
    <row r="120" spans="5:6">
      <c r="E120" s="41"/>
      <c r="F120" s="13"/>
    </row>
    <row r="121" spans="5:6">
      <c r="E121" s="41"/>
      <c r="F121" s="13"/>
    </row>
    <row r="122" spans="5:6">
      <c r="E122" s="41"/>
      <c r="F122" s="13"/>
    </row>
    <row r="123" spans="5:6">
      <c r="E123" s="41"/>
      <c r="F123" s="13"/>
    </row>
    <row r="124" spans="5:6">
      <c r="E124" s="41"/>
      <c r="F124" s="13"/>
    </row>
    <row r="125" spans="5:6">
      <c r="E125" s="41"/>
      <c r="F125" s="13"/>
    </row>
    <row r="126" spans="5:6">
      <c r="E126" s="41"/>
      <c r="F126" s="12"/>
    </row>
    <row r="127" spans="5:6">
      <c r="E127" s="41"/>
      <c r="F127" s="13"/>
    </row>
    <row r="128" spans="5:6">
      <c r="E128" s="41"/>
      <c r="F128" s="13"/>
    </row>
    <row r="129" spans="5:6">
      <c r="E129" s="41"/>
      <c r="F129" s="13"/>
    </row>
    <row r="130" spans="5:6">
      <c r="E130" s="41"/>
      <c r="F130" s="12"/>
    </row>
    <row r="131" spans="5:6">
      <c r="E131" s="41"/>
      <c r="F131" s="12"/>
    </row>
    <row r="132" spans="5:6">
      <c r="E132" s="41"/>
      <c r="F132" s="12"/>
    </row>
    <row r="133" spans="5:6">
      <c r="E133" s="41"/>
      <c r="F133" s="12"/>
    </row>
    <row r="134" spans="5:6">
      <c r="E134" s="41"/>
      <c r="F134" s="12"/>
    </row>
    <row r="135" spans="5:6">
      <c r="E135" s="41"/>
      <c r="F135" s="12"/>
    </row>
    <row r="136" spans="5:6">
      <c r="E136" s="41"/>
      <c r="F136" s="12"/>
    </row>
    <row r="137" spans="5:6">
      <c r="E137" s="41"/>
      <c r="F137" s="12"/>
    </row>
    <row r="138" spans="5:6">
      <c r="E138" s="41"/>
      <c r="F138" s="12"/>
    </row>
    <row r="139" spans="5:6">
      <c r="E139" s="41"/>
      <c r="F139" s="12"/>
    </row>
    <row r="140" spans="5:6">
      <c r="E140" s="41"/>
      <c r="F140" s="12"/>
    </row>
    <row r="141" spans="5:6">
      <c r="E141" s="41"/>
      <c r="F141" s="12"/>
    </row>
    <row r="142" spans="5:6">
      <c r="E142" s="41"/>
      <c r="F142" s="12"/>
    </row>
    <row r="143" spans="5:6">
      <c r="E143" s="41"/>
      <c r="F143" s="12"/>
    </row>
    <row r="144" spans="5:6">
      <c r="E144" s="41"/>
      <c r="F144" s="12"/>
    </row>
    <row r="145" spans="5:6">
      <c r="E145" s="41"/>
      <c r="F145" s="12"/>
    </row>
    <row r="146" spans="5:6">
      <c r="E146" s="41"/>
      <c r="F146" s="12"/>
    </row>
    <row r="147" spans="5:6">
      <c r="E147" s="41"/>
      <c r="F147" s="13"/>
    </row>
    <row r="148" spans="5:6">
      <c r="E148" s="41"/>
      <c r="F148" s="13"/>
    </row>
    <row r="149" spans="5:6">
      <c r="E149" s="41"/>
      <c r="F149" s="13"/>
    </row>
    <row r="150" spans="5:6">
      <c r="E150" s="41"/>
      <c r="F150" s="13"/>
    </row>
    <row r="151" spans="5:6">
      <c r="E151" s="41"/>
      <c r="F151" s="13"/>
    </row>
    <row r="152" spans="5:6">
      <c r="E152" s="41"/>
      <c r="F152" s="13"/>
    </row>
    <row r="153" spans="5:6">
      <c r="E153" s="41"/>
      <c r="F153" s="13"/>
    </row>
    <row r="154" spans="5:6">
      <c r="E154" s="41"/>
      <c r="F154" s="13"/>
    </row>
    <row r="155" spans="5:6">
      <c r="E155" s="41"/>
      <c r="F155" s="13"/>
    </row>
    <row r="156" spans="5:6">
      <c r="E156" s="41"/>
      <c r="F156" s="13"/>
    </row>
    <row r="157" spans="5:6">
      <c r="E157" s="41"/>
      <c r="F157" s="12"/>
    </row>
    <row r="158" spans="5:6">
      <c r="E158" s="41"/>
      <c r="F158" s="13"/>
    </row>
    <row r="159" spans="5:6">
      <c r="E159" s="41"/>
      <c r="F159" s="13"/>
    </row>
    <row r="160" spans="5:6">
      <c r="E160" s="41"/>
      <c r="F160" s="13"/>
    </row>
    <row r="161" spans="5:6">
      <c r="E161" s="41"/>
      <c r="F161" s="12"/>
    </row>
    <row r="162" spans="5:6">
      <c r="E162" s="41"/>
      <c r="F162" s="12"/>
    </row>
    <row r="163" spans="5:6">
      <c r="E163" s="41"/>
      <c r="F163" s="12"/>
    </row>
    <row r="164" spans="5:6">
      <c r="E164" s="41"/>
      <c r="F164" s="12"/>
    </row>
    <row r="165" spans="5:6">
      <c r="E165" s="41"/>
      <c r="F165" s="12"/>
    </row>
    <row r="166" spans="5:6">
      <c r="E166" s="41"/>
      <c r="F166" s="12"/>
    </row>
    <row r="167" spans="5:6">
      <c r="E167" s="41"/>
      <c r="F167" s="12"/>
    </row>
    <row r="168" spans="5:6">
      <c r="E168" s="41"/>
      <c r="F168" s="12"/>
    </row>
    <row r="169" spans="5:6">
      <c r="E169" s="41"/>
      <c r="F169" s="12"/>
    </row>
    <row r="170" spans="5:6">
      <c r="E170" s="41"/>
      <c r="F170" s="12"/>
    </row>
    <row r="171" spans="5:6">
      <c r="E171" s="41"/>
      <c r="F171" s="12"/>
    </row>
    <row r="172" spans="5:6">
      <c r="E172" s="41"/>
      <c r="F172" s="12"/>
    </row>
    <row r="173" spans="5:6">
      <c r="E173" s="41"/>
      <c r="F173" s="12"/>
    </row>
    <row r="174" spans="5:6">
      <c r="E174" s="41"/>
      <c r="F174" s="12"/>
    </row>
    <row r="175" spans="5:6">
      <c r="E175" s="41"/>
      <c r="F175" s="12"/>
    </row>
    <row r="176" spans="5:6">
      <c r="E176" s="41"/>
      <c r="F176" s="12"/>
    </row>
    <row r="177" spans="5:6">
      <c r="E177" s="41"/>
      <c r="F177" s="12"/>
    </row>
    <row r="178" spans="5:6">
      <c r="E178" s="41"/>
      <c r="F178" s="13"/>
    </row>
    <row r="179" spans="5:6">
      <c r="E179" s="41"/>
      <c r="F179" s="13"/>
    </row>
    <row r="180" spans="5:6">
      <c r="E180" s="41"/>
      <c r="F180" s="13"/>
    </row>
    <row r="181" spans="5:6">
      <c r="E181" s="41"/>
      <c r="F181" s="13"/>
    </row>
    <row r="182" spans="5:6">
      <c r="E182" s="41"/>
      <c r="F182" s="13"/>
    </row>
    <row r="183" spans="5:6">
      <c r="E183" s="41"/>
      <c r="F183" s="13"/>
    </row>
    <row r="184" spans="5:6">
      <c r="E184" s="41"/>
      <c r="F184" s="13"/>
    </row>
    <row r="185" spans="5:6">
      <c r="E185" s="41"/>
      <c r="F185" s="13"/>
    </row>
    <row r="186" spans="5:6">
      <c r="E186" s="41"/>
      <c r="F186" s="13"/>
    </row>
    <row r="187" spans="5:6">
      <c r="E187" s="41"/>
      <c r="F187" s="13"/>
    </row>
    <row r="188" spans="5:6">
      <c r="E188" s="41"/>
      <c r="F188" s="12"/>
    </row>
    <row r="189" spans="5:6">
      <c r="E189" s="41"/>
      <c r="F189" s="13"/>
    </row>
    <row r="190" spans="5:6">
      <c r="E190" s="41"/>
      <c r="F190" s="13"/>
    </row>
    <row r="191" spans="5:6">
      <c r="E191" s="41"/>
      <c r="F191" s="13"/>
    </row>
    <row r="192" spans="5:6">
      <c r="E192" s="41"/>
      <c r="F192" s="12"/>
    </row>
    <row r="193" spans="5:6">
      <c r="E193" s="41"/>
      <c r="F193" s="12"/>
    </row>
    <row r="194" spans="5:6">
      <c r="E194" s="41"/>
      <c r="F194" s="12"/>
    </row>
    <row r="195" spans="5:6">
      <c r="E195" s="41"/>
      <c r="F195" s="12"/>
    </row>
    <row r="196" spans="5:6">
      <c r="E196" s="41"/>
      <c r="F196" s="12"/>
    </row>
    <row r="197" spans="5:6">
      <c r="E197" s="41"/>
      <c r="F197" s="12"/>
    </row>
    <row r="198" spans="5:6">
      <c r="E198" s="41"/>
      <c r="F198" s="12"/>
    </row>
    <row r="199" spans="5:6">
      <c r="E199" s="41"/>
      <c r="F199" s="12"/>
    </row>
    <row r="200" spans="5:6">
      <c r="E200" s="41"/>
      <c r="F200" s="12"/>
    </row>
    <row r="201" spans="5:6">
      <c r="E201" s="41"/>
      <c r="F201" s="12"/>
    </row>
    <row r="202" spans="5:6">
      <c r="E202" s="41"/>
      <c r="F202" s="12"/>
    </row>
    <row r="203" spans="5:6">
      <c r="E203" s="41"/>
      <c r="F203" s="12"/>
    </row>
    <row r="204" spans="5:6">
      <c r="E204" s="41"/>
      <c r="F204" s="12"/>
    </row>
    <row r="205" spans="5:6">
      <c r="E205" s="41"/>
      <c r="F205" s="12"/>
    </row>
    <row r="206" spans="5:6">
      <c r="E206" s="41"/>
      <c r="F206" s="12"/>
    </row>
    <row r="207" spans="5:6">
      <c r="E207" s="41"/>
      <c r="F207" s="12"/>
    </row>
    <row r="208" spans="5:6">
      <c r="E208" s="41"/>
      <c r="F208" s="12"/>
    </row>
    <row r="209" spans="5:6">
      <c r="E209" s="41"/>
      <c r="F209" s="13"/>
    </row>
    <row r="210" spans="5:6">
      <c r="E210" s="41"/>
      <c r="F210" s="13"/>
    </row>
    <row r="211" spans="5:6">
      <c r="E211" s="41"/>
      <c r="F211" s="13"/>
    </row>
    <row r="212" spans="5:6">
      <c r="E212" s="41"/>
      <c r="F212" s="13"/>
    </row>
    <row r="213" spans="5:6">
      <c r="E213" s="41"/>
      <c r="F213" s="13"/>
    </row>
    <row r="214" spans="5:6">
      <c r="E214" s="41"/>
      <c r="F214" s="13"/>
    </row>
    <row r="215" spans="5:6">
      <c r="E215" s="41"/>
      <c r="F215" s="13"/>
    </row>
    <row r="216" spans="5:6">
      <c r="E216" s="41"/>
      <c r="F216" s="13"/>
    </row>
    <row r="217" spans="5:6">
      <c r="E217" s="41"/>
      <c r="F217" s="13"/>
    </row>
    <row r="218" spans="5:6">
      <c r="E218" s="41"/>
      <c r="F218" s="13"/>
    </row>
    <row r="219" spans="5:6">
      <c r="E219" s="41"/>
      <c r="F219" s="12"/>
    </row>
    <row r="220" spans="5:6">
      <c r="E220" s="41"/>
      <c r="F220" s="13"/>
    </row>
    <row r="221" spans="5:6">
      <c r="E221" s="41"/>
      <c r="F221" s="13"/>
    </row>
    <row r="222" spans="5:6">
      <c r="E222" s="41"/>
      <c r="F222" s="13"/>
    </row>
    <row r="223" spans="5:6">
      <c r="E223" s="41"/>
      <c r="F223" s="12"/>
    </row>
    <row r="224" spans="5:6">
      <c r="E224" s="41"/>
      <c r="F224" s="12"/>
    </row>
    <row r="225" spans="5:6">
      <c r="E225" s="41"/>
      <c r="F225" s="12"/>
    </row>
    <row r="226" spans="5:6">
      <c r="E226" s="41"/>
      <c r="F226" s="12"/>
    </row>
    <row r="227" spans="5:6">
      <c r="E227" s="41"/>
      <c r="F227" s="12"/>
    </row>
    <row r="228" spans="5:6">
      <c r="E228" s="41"/>
      <c r="F228" s="12"/>
    </row>
    <row r="229" spans="5:6">
      <c r="E229" s="41"/>
      <c r="F229" s="12"/>
    </row>
    <row r="230" spans="5:6">
      <c r="E230" s="41"/>
      <c r="F230" s="12"/>
    </row>
    <row r="231" spans="5:6">
      <c r="E231" s="41"/>
      <c r="F231" s="12"/>
    </row>
    <row r="232" spans="5:6">
      <c r="E232" s="41"/>
      <c r="F232" s="12"/>
    </row>
    <row r="233" spans="5:6">
      <c r="E233" s="41"/>
      <c r="F233" s="12"/>
    </row>
    <row r="234" spans="5:6">
      <c r="E234" s="41"/>
      <c r="F234" s="12"/>
    </row>
    <row r="235" spans="5:6">
      <c r="E235" s="41"/>
      <c r="F235" s="12"/>
    </row>
    <row r="236" spans="5:6">
      <c r="E236" s="41"/>
      <c r="F236" s="12"/>
    </row>
    <row r="237" spans="5:6">
      <c r="E237" s="41"/>
      <c r="F237" s="12"/>
    </row>
    <row r="238" spans="5:6">
      <c r="E238" s="41"/>
      <c r="F238" s="12"/>
    </row>
    <row r="239" spans="5:6">
      <c r="E239" s="41"/>
      <c r="F239" s="12"/>
    </row>
    <row r="240" spans="5:6">
      <c r="E240" s="41"/>
      <c r="F240" s="13"/>
    </row>
    <row r="241" spans="5:6">
      <c r="E241" s="41"/>
      <c r="F241" s="13"/>
    </row>
    <row r="242" spans="5:6">
      <c r="E242" s="41"/>
      <c r="F242" s="13"/>
    </row>
    <row r="243" spans="5:6">
      <c r="E243" s="41"/>
      <c r="F243" s="13"/>
    </row>
    <row r="244" spans="5:6">
      <c r="E244" s="41"/>
      <c r="F244" s="13"/>
    </row>
    <row r="245" spans="5:6">
      <c r="E245" s="41"/>
      <c r="F245" s="13"/>
    </row>
    <row r="246" spans="5:6">
      <c r="E246" s="41"/>
      <c r="F246" s="13"/>
    </row>
    <row r="247" spans="5:6">
      <c r="E247" s="41"/>
      <c r="F247" s="13"/>
    </row>
    <row r="248" spans="5:6">
      <c r="E248" s="41"/>
      <c r="F248" s="13"/>
    </row>
    <row r="249" spans="5:6">
      <c r="E249" s="41"/>
      <c r="F249" s="13"/>
    </row>
    <row r="250" spans="5:6">
      <c r="E250" s="41"/>
      <c r="F250" s="12"/>
    </row>
    <row r="251" spans="5:6">
      <c r="E251" s="41"/>
      <c r="F251" s="13"/>
    </row>
    <row r="252" spans="5:6">
      <c r="E252" s="41"/>
      <c r="F252" s="13"/>
    </row>
    <row r="253" spans="5:6">
      <c r="E253" s="41"/>
      <c r="F253" s="13"/>
    </row>
    <row r="254" spans="5:6">
      <c r="E254" s="41"/>
      <c r="F254" s="12"/>
    </row>
    <row r="255" spans="5:6">
      <c r="E255" s="41"/>
      <c r="F255" s="12"/>
    </row>
    <row r="256" spans="5:6">
      <c r="E256" s="41"/>
      <c r="F256" s="12"/>
    </row>
    <row r="257" spans="5:6">
      <c r="E257" s="41"/>
      <c r="F257" s="12"/>
    </row>
    <row r="258" spans="5:6">
      <c r="E258" s="41"/>
      <c r="F258" s="12"/>
    </row>
    <row r="259" spans="5:6">
      <c r="E259" s="41"/>
      <c r="F259" s="12"/>
    </row>
    <row r="260" spans="5:6">
      <c r="E260" s="41"/>
      <c r="F260" s="12"/>
    </row>
    <row r="261" spans="5:6">
      <c r="E261" s="41"/>
      <c r="F261" s="12"/>
    </row>
    <row r="262" spans="5:6">
      <c r="E262" s="41"/>
      <c r="F262" s="12"/>
    </row>
    <row r="263" spans="5:6">
      <c r="E263" s="41"/>
      <c r="F263" s="12"/>
    </row>
    <row r="264" spans="5:6">
      <c r="E264" s="41"/>
      <c r="F264" s="12"/>
    </row>
    <row r="265" spans="5:6">
      <c r="E265" s="41"/>
      <c r="F265" s="12"/>
    </row>
    <row r="266" spans="5:6">
      <c r="E266" s="41"/>
      <c r="F266" s="12"/>
    </row>
    <row r="267" spans="5:6">
      <c r="E267" s="41"/>
      <c r="F267" s="12"/>
    </row>
    <row r="268" spans="5:6">
      <c r="E268" s="41"/>
      <c r="F268" s="12"/>
    </row>
    <row r="269" spans="5:6">
      <c r="E269" s="41"/>
      <c r="F269" s="12"/>
    </row>
    <row r="270" spans="5:6">
      <c r="E270" s="41"/>
      <c r="F270" s="12"/>
    </row>
    <row r="271" spans="5:6">
      <c r="E271" s="41"/>
      <c r="F271" s="13"/>
    </row>
    <row r="272" spans="5:6">
      <c r="E272" s="41"/>
      <c r="F272" s="13"/>
    </row>
    <row r="273" spans="5:6">
      <c r="E273" s="41"/>
      <c r="F273" s="13"/>
    </row>
    <row r="274" spans="5:6">
      <c r="E274" s="41"/>
      <c r="F274" s="13"/>
    </row>
    <row r="275" spans="5:6">
      <c r="E275" s="41"/>
      <c r="F275" s="13"/>
    </row>
    <row r="276" spans="5:6">
      <c r="E276" s="41"/>
      <c r="F276" s="13"/>
    </row>
    <row r="277" spans="5:6">
      <c r="E277" s="41"/>
      <c r="F277" s="13"/>
    </row>
    <row r="278" spans="5:6">
      <c r="E278" s="41"/>
      <c r="F278" s="13"/>
    </row>
    <row r="279" spans="5:6">
      <c r="E279" s="41"/>
      <c r="F279" s="13"/>
    </row>
    <row r="280" spans="5:6">
      <c r="E280" s="41"/>
      <c r="F280" s="13"/>
    </row>
    <row r="281" spans="5:6">
      <c r="E281" s="41"/>
      <c r="F281" s="12"/>
    </row>
    <row r="282" spans="5:6">
      <c r="E282" s="41"/>
      <c r="F282" s="13"/>
    </row>
    <row r="283" spans="5:6">
      <c r="E283" s="41"/>
      <c r="F283" s="13"/>
    </row>
    <row r="284" spans="5:6">
      <c r="E284" s="41"/>
      <c r="F284" s="13"/>
    </row>
    <row r="285" spans="5:6">
      <c r="E285" s="41"/>
      <c r="F285" s="12"/>
    </row>
    <row r="286" spans="5:6">
      <c r="E286" s="41"/>
      <c r="F286" s="12"/>
    </row>
    <row r="287" spans="5:6">
      <c r="E287" s="41"/>
      <c r="F287" s="12"/>
    </row>
    <row r="288" spans="5:6">
      <c r="E288" s="41"/>
      <c r="F288" s="12"/>
    </row>
    <row r="289" spans="5:6">
      <c r="E289" s="41"/>
      <c r="F289" s="12"/>
    </row>
    <row r="290" spans="5:6">
      <c r="E290" s="41"/>
      <c r="F290" s="12"/>
    </row>
    <row r="291" spans="5:6">
      <c r="E291" s="41"/>
      <c r="F291" s="12"/>
    </row>
    <row r="292" spans="5:6">
      <c r="E292" s="41"/>
      <c r="F292" s="12"/>
    </row>
    <row r="293" spans="5:6">
      <c r="E293" s="41"/>
      <c r="F293" s="12"/>
    </row>
    <row r="294" spans="5:6">
      <c r="E294" s="41"/>
      <c r="F294" s="12"/>
    </row>
    <row r="295" spans="5:6">
      <c r="E295" s="41"/>
      <c r="F295" s="12"/>
    </row>
    <row r="296" spans="5:6">
      <c r="E296" s="41"/>
      <c r="F296" s="12"/>
    </row>
    <row r="297" spans="5:6">
      <c r="E297" s="41"/>
      <c r="F297" s="12"/>
    </row>
    <row r="298" spans="5:6">
      <c r="E298" s="41"/>
      <c r="F298" s="12"/>
    </row>
    <row r="299" spans="5:6">
      <c r="E299" s="41"/>
      <c r="F299" s="12"/>
    </row>
    <row r="300" spans="5:6">
      <c r="E300" s="41"/>
      <c r="F300" s="12"/>
    </row>
    <row r="301" spans="5:6">
      <c r="E301" s="41"/>
      <c r="F301" s="12"/>
    </row>
    <row r="302" spans="5:6">
      <c r="E302" s="41"/>
      <c r="F302" s="13"/>
    </row>
    <row r="303" spans="5:6">
      <c r="E303" s="41"/>
      <c r="F303" s="13"/>
    </row>
    <row r="304" spans="5:6">
      <c r="E304" s="41"/>
      <c r="F304" s="13"/>
    </row>
    <row r="305" spans="5:6">
      <c r="E305" s="41"/>
      <c r="F305" s="13"/>
    </row>
    <row r="306" spans="5:6">
      <c r="E306" s="41"/>
      <c r="F306" s="13"/>
    </row>
    <row r="307" spans="5:6">
      <c r="E307" s="41"/>
      <c r="F307" s="13"/>
    </row>
    <row r="308" spans="5:6">
      <c r="E308" s="41"/>
      <c r="F308" s="13"/>
    </row>
    <row r="309" spans="5:6">
      <c r="E309" s="41"/>
      <c r="F309" s="13"/>
    </row>
    <row r="310" spans="5:6">
      <c r="E310" s="41"/>
      <c r="F310" s="13"/>
    </row>
    <row r="311" spans="5:6">
      <c r="E311" s="41"/>
      <c r="F311" s="13"/>
    </row>
    <row r="312" spans="5:6">
      <c r="E312" s="41"/>
      <c r="F312" s="12"/>
    </row>
    <row r="313" spans="5:6">
      <c r="E313" s="41"/>
      <c r="F313" s="13"/>
    </row>
    <row r="314" spans="5:6">
      <c r="E314" s="41"/>
      <c r="F314" s="13"/>
    </row>
    <row r="315" spans="5:6">
      <c r="E315" s="41"/>
      <c r="F315" s="13"/>
    </row>
    <row r="316" spans="5:6">
      <c r="E316" s="41"/>
      <c r="F316" s="12"/>
    </row>
    <row r="317" spans="5:6">
      <c r="E317" s="41"/>
      <c r="F317" s="12"/>
    </row>
    <row r="318" spans="5:6">
      <c r="E318" s="41"/>
      <c r="F318" s="12"/>
    </row>
    <row r="319" spans="5:6">
      <c r="E319" s="41"/>
      <c r="F319" s="12"/>
    </row>
    <row r="320" spans="5:6">
      <c r="E320" s="41"/>
      <c r="F320" s="12"/>
    </row>
    <row r="321" spans="5:6">
      <c r="E321" s="41"/>
      <c r="F321" s="12"/>
    </row>
    <row r="322" spans="5:6">
      <c r="E322" s="41"/>
      <c r="F322" s="12"/>
    </row>
    <row r="323" spans="5:6">
      <c r="E323" s="41"/>
      <c r="F323" s="12"/>
    </row>
    <row r="324" spans="5:6">
      <c r="E324" s="41"/>
      <c r="F324" s="12"/>
    </row>
    <row r="325" spans="5:6">
      <c r="E325" s="41"/>
      <c r="F325" s="12"/>
    </row>
    <row r="326" spans="5:6">
      <c r="E326" s="41"/>
      <c r="F326" s="12"/>
    </row>
    <row r="327" spans="5:6">
      <c r="E327" s="41"/>
      <c r="F327" s="12"/>
    </row>
    <row r="328" spans="5:6">
      <c r="E328" s="41"/>
      <c r="F328" s="12"/>
    </row>
    <row r="329" spans="5:6">
      <c r="E329" s="41"/>
      <c r="F329" s="12"/>
    </row>
    <row r="330" spans="5:6">
      <c r="E330" s="41"/>
      <c r="F330" s="12"/>
    </row>
    <row r="331" spans="5:6">
      <c r="E331" s="41"/>
      <c r="F331" s="12"/>
    </row>
    <row r="332" spans="5:6">
      <c r="E332" s="41"/>
      <c r="F332" s="12"/>
    </row>
    <row r="333" spans="5:6">
      <c r="E333" s="41"/>
      <c r="F333" s="13"/>
    </row>
    <row r="334" spans="5:6">
      <c r="E334" s="41"/>
      <c r="F334" s="13"/>
    </row>
    <row r="335" spans="5:6">
      <c r="E335" s="41"/>
      <c r="F335" s="13"/>
    </row>
    <row r="336" spans="5:6">
      <c r="E336" s="41"/>
      <c r="F336" s="13"/>
    </row>
    <row r="337" spans="5:6">
      <c r="E337" s="41"/>
      <c r="F337" s="13"/>
    </row>
    <row r="338" spans="5:6">
      <c r="E338" s="41"/>
      <c r="F338" s="13"/>
    </row>
    <row r="339" spans="5:6">
      <c r="E339" s="41"/>
      <c r="F339" s="13"/>
    </row>
    <row r="340" spans="5:6">
      <c r="E340" s="41"/>
      <c r="F340" s="13"/>
    </row>
    <row r="341" spans="5:6">
      <c r="E341" s="41"/>
      <c r="F341" s="13"/>
    </row>
    <row r="342" spans="5:6">
      <c r="E342" s="41"/>
      <c r="F342" s="13"/>
    </row>
    <row r="343" spans="5:6">
      <c r="E343" s="41"/>
      <c r="F343" s="12"/>
    </row>
    <row r="344" spans="5:6">
      <c r="E344" s="41"/>
      <c r="F344" s="13"/>
    </row>
    <row r="345" spans="5:6">
      <c r="E345" s="41"/>
      <c r="F345" s="13"/>
    </row>
    <row r="346" spans="5:6">
      <c r="E346" s="41"/>
      <c r="F346" s="13"/>
    </row>
    <row r="347" spans="5:6">
      <c r="E347" s="41"/>
      <c r="F347" s="12"/>
    </row>
    <row r="348" spans="5:6">
      <c r="E348" s="41"/>
      <c r="F348" s="12"/>
    </row>
    <row r="349" spans="5:6">
      <c r="E349" s="41"/>
      <c r="F349" s="12"/>
    </row>
    <row r="350" spans="5:6">
      <c r="E350" s="41"/>
      <c r="F350" s="12"/>
    </row>
    <row r="351" spans="5:6">
      <c r="E351" s="41"/>
      <c r="F351" s="12"/>
    </row>
    <row r="352" spans="5:6">
      <c r="E352" s="41"/>
      <c r="F352" s="12"/>
    </row>
    <row r="353" spans="5:6">
      <c r="E353" s="41"/>
      <c r="F353" s="12"/>
    </row>
    <row r="354" spans="5:6">
      <c r="E354" s="41"/>
      <c r="F354" s="12"/>
    </row>
    <row r="355" spans="5:6">
      <c r="E355" s="41"/>
      <c r="F355" s="12"/>
    </row>
    <row r="356" spans="5:6">
      <c r="E356" s="41"/>
      <c r="F356" s="12"/>
    </row>
    <row r="357" spans="5:6">
      <c r="E357" s="41"/>
      <c r="F357" s="12"/>
    </row>
    <row r="358" spans="5:6">
      <c r="E358" s="41"/>
      <c r="F358" s="12"/>
    </row>
    <row r="359" spans="5:6">
      <c r="E359" s="41"/>
      <c r="F359" s="12"/>
    </row>
    <row r="360" spans="5:6">
      <c r="E360" s="41"/>
      <c r="F360" s="12"/>
    </row>
    <row r="361" spans="5:6">
      <c r="E361" s="41"/>
      <c r="F361" s="12"/>
    </row>
    <row r="362" spans="5:6">
      <c r="E362" s="41"/>
      <c r="F362" s="12"/>
    </row>
    <row r="363" spans="5:6">
      <c r="E363" s="41"/>
      <c r="F363" s="12"/>
    </row>
    <row r="364" spans="5:6">
      <c r="E364" s="41"/>
      <c r="F364" s="13"/>
    </row>
    <row r="365" spans="5:6">
      <c r="E365" s="41"/>
      <c r="F365" s="13"/>
    </row>
    <row r="366" spans="5:6">
      <c r="E366" s="41"/>
      <c r="F366" s="13"/>
    </row>
    <row r="367" spans="5:6">
      <c r="E367" s="41"/>
      <c r="F367" s="13"/>
    </row>
    <row r="368" spans="5:6">
      <c r="E368" s="41"/>
      <c r="F368" s="13"/>
    </row>
    <row r="369" spans="5:6">
      <c r="E369" s="41"/>
      <c r="F369" s="13"/>
    </row>
    <row r="370" spans="5:6">
      <c r="E370" s="41"/>
      <c r="F370" s="13"/>
    </row>
    <row r="371" spans="5:6">
      <c r="E371" s="41"/>
      <c r="F371" s="13"/>
    </row>
    <row r="372" spans="5:6">
      <c r="E372" s="41"/>
      <c r="F372" s="13"/>
    </row>
    <row r="373" spans="5:6">
      <c r="E373" s="41"/>
      <c r="F373" s="13"/>
    </row>
    <row r="374" spans="5:6">
      <c r="E374" s="41"/>
      <c r="F374" s="12"/>
    </row>
    <row r="375" spans="5:6">
      <c r="E375" s="41"/>
      <c r="F375" s="13"/>
    </row>
    <row r="376" spans="5:6">
      <c r="E376" s="41"/>
      <c r="F376" s="13"/>
    </row>
    <row r="377" spans="5:6">
      <c r="E377" s="41"/>
      <c r="F377" s="13"/>
    </row>
    <row r="378" spans="5:6">
      <c r="E378" s="41"/>
      <c r="F378" s="12"/>
    </row>
    <row r="379" spans="5:6">
      <c r="E379" s="41"/>
      <c r="F379" s="12"/>
    </row>
    <row r="380" spans="5:6">
      <c r="E380" s="41"/>
      <c r="F380" s="12"/>
    </row>
    <row r="381" spans="5:6">
      <c r="E381" s="41"/>
      <c r="F381" s="12"/>
    </row>
    <row r="382" spans="5:6">
      <c r="E382" s="41"/>
      <c r="F382" s="12"/>
    </row>
    <row r="383" spans="5:6">
      <c r="E383" s="41"/>
      <c r="F383" s="12"/>
    </row>
    <row r="384" spans="5:6">
      <c r="E384" s="41"/>
      <c r="F384" s="12"/>
    </row>
    <row r="385" spans="5:6">
      <c r="E385" s="41"/>
      <c r="F385" s="12"/>
    </row>
    <row r="386" spans="5:6">
      <c r="E386" s="41"/>
      <c r="F386" s="12"/>
    </row>
    <row r="387" spans="5:6">
      <c r="E387" s="41"/>
      <c r="F387" s="12"/>
    </row>
    <row r="388" spans="5:6">
      <c r="E388" s="41"/>
      <c r="F388" s="12"/>
    </row>
    <row r="389" spans="5:6">
      <c r="E389" s="41"/>
      <c r="F389" s="12"/>
    </row>
    <row r="390" spans="5:6">
      <c r="E390" s="41"/>
      <c r="F390" s="12"/>
    </row>
    <row r="391" spans="5:6">
      <c r="E391" s="41"/>
      <c r="F391" s="12"/>
    </row>
    <row r="392" spans="5:6">
      <c r="E392" s="41"/>
      <c r="F392" s="12"/>
    </row>
    <row r="393" spans="5:6">
      <c r="E393" s="41"/>
      <c r="F393" s="12"/>
    </row>
    <row r="394" spans="5:6">
      <c r="E394" s="41"/>
      <c r="F394" s="12"/>
    </row>
    <row r="395" spans="5:6">
      <c r="E395" s="41"/>
      <c r="F395" s="13"/>
    </row>
    <row r="396" spans="5:6">
      <c r="E396" s="41"/>
      <c r="F396" s="13"/>
    </row>
    <row r="397" spans="5:6">
      <c r="E397" s="41"/>
      <c r="F397" s="13"/>
    </row>
    <row r="398" spans="5:6">
      <c r="E398" s="41"/>
      <c r="F398" s="13"/>
    </row>
    <row r="399" spans="5:6">
      <c r="E399" s="41"/>
      <c r="F399" s="13"/>
    </row>
    <row r="400" spans="5:6">
      <c r="E400" s="41"/>
      <c r="F400" s="13"/>
    </row>
    <row r="401" spans="5:6">
      <c r="E401" s="41"/>
      <c r="F401" s="13"/>
    </row>
    <row r="402" spans="5:6">
      <c r="E402" s="41"/>
      <c r="F402" s="13"/>
    </row>
    <row r="403" spans="5:6">
      <c r="E403" s="41"/>
      <c r="F403" s="13"/>
    </row>
    <row r="404" spans="5:6">
      <c r="E404" s="41"/>
      <c r="F404" s="13"/>
    </row>
    <row r="405" spans="5:6">
      <c r="E405" s="41"/>
      <c r="F405" s="12"/>
    </row>
    <row r="406" spans="5:6">
      <c r="E406" s="41"/>
      <c r="F406" s="13"/>
    </row>
    <row r="407" spans="5:6">
      <c r="E407" s="41"/>
      <c r="F407" s="13"/>
    </row>
    <row r="408" spans="5:6">
      <c r="E408" s="41"/>
      <c r="F408" s="13"/>
    </row>
    <row r="409" spans="5:6">
      <c r="E409" s="41"/>
      <c r="F409" s="12"/>
    </row>
    <row r="410" spans="5:6">
      <c r="E410" s="41"/>
      <c r="F410" s="12"/>
    </row>
    <row r="411" spans="5:6">
      <c r="E411" s="41"/>
      <c r="F411" s="12"/>
    </row>
    <row r="412" spans="5:6">
      <c r="E412" s="41"/>
      <c r="F412" s="12"/>
    </row>
    <row r="413" spans="5:6">
      <c r="E413" s="41"/>
      <c r="F413" s="12"/>
    </row>
    <row r="414" spans="5:6">
      <c r="E414" s="41"/>
      <c r="F414" s="12"/>
    </row>
    <row r="415" spans="5:6">
      <c r="E415" s="41"/>
      <c r="F415" s="12"/>
    </row>
    <row r="416" spans="5:6">
      <c r="E416" s="41"/>
      <c r="F416" s="12"/>
    </row>
    <row r="417" spans="5:6">
      <c r="E417" s="41"/>
      <c r="F417" s="12"/>
    </row>
    <row r="418" spans="5:6">
      <c r="E418" s="41"/>
      <c r="F418" s="12"/>
    </row>
    <row r="419" spans="5:6">
      <c r="E419" s="41"/>
      <c r="F419" s="12"/>
    </row>
    <row r="420" spans="5:6">
      <c r="E420" s="41"/>
      <c r="F420" s="12"/>
    </row>
    <row r="421" spans="5:6">
      <c r="E421" s="41"/>
      <c r="F421" s="12"/>
    </row>
    <row r="422" spans="5:6">
      <c r="E422" s="41"/>
      <c r="F422" s="12"/>
    </row>
    <row r="423" spans="5:6">
      <c r="E423" s="41"/>
      <c r="F423" s="12"/>
    </row>
    <row r="424" spans="5:6">
      <c r="E424" s="41"/>
      <c r="F424" s="12"/>
    </row>
    <row r="425" spans="5:6">
      <c r="E425" s="41"/>
      <c r="F425" s="12"/>
    </row>
    <row r="426" spans="5:6">
      <c r="E426" s="41"/>
      <c r="F426" s="13"/>
    </row>
    <row r="427" spans="5:6">
      <c r="E427" s="41"/>
      <c r="F427" s="13"/>
    </row>
    <row r="428" spans="5:6">
      <c r="E428" s="41"/>
      <c r="F428" s="13"/>
    </row>
    <row r="429" spans="5:6">
      <c r="E429" s="41"/>
      <c r="F429" s="13"/>
    </row>
    <row r="430" spans="5:6">
      <c r="E430" s="41"/>
      <c r="F430" s="13"/>
    </row>
    <row r="431" spans="5:6">
      <c r="E431" s="41"/>
      <c r="F431" s="13"/>
    </row>
    <row r="432" spans="5:6">
      <c r="E432" s="41"/>
      <c r="F432" s="13"/>
    </row>
    <row r="433" spans="5:6">
      <c r="E433" s="41"/>
      <c r="F433" s="13"/>
    </row>
    <row r="434" spans="5:6">
      <c r="E434" s="41"/>
      <c r="F434" s="13"/>
    </row>
    <row r="435" spans="5:6">
      <c r="E435" s="41"/>
      <c r="F435" s="13"/>
    </row>
    <row r="436" spans="5:6">
      <c r="E436" s="41"/>
      <c r="F436" s="12"/>
    </row>
    <row r="437" spans="5:6">
      <c r="E437" s="41"/>
      <c r="F437" s="13"/>
    </row>
    <row r="438" spans="5:6">
      <c r="E438" s="41"/>
      <c r="F438" s="13"/>
    </row>
    <row r="439" spans="5:6">
      <c r="E439" s="41"/>
      <c r="F439" s="13"/>
    </row>
    <row r="440" spans="5:6">
      <c r="E440" s="41"/>
      <c r="F440" s="12"/>
    </row>
    <row r="441" spans="5:6">
      <c r="E441" s="41"/>
      <c r="F441" s="12"/>
    </row>
    <row r="442" spans="5:6">
      <c r="E442" s="41"/>
      <c r="F442" s="12"/>
    </row>
    <row r="443" spans="5:6">
      <c r="E443" s="41"/>
      <c r="F443" s="12"/>
    </row>
    <row r="444" spans="5:6">
      <c r="E444" s="41"/>
      <c r="F444" s="12"/>
    </row>
    <row r="445" spans="5:6">
      <c r="E445" s="41"/>
      <c r="F445" s="12"/>
    </row>
    <row r="446" spans="5:6">
      <c r="E446" s="41"/>
      <c r="F446" s="12"/>
    </row>
    <row r="447" spans="5:6">
      <c r="E447" s="41"/>
      <c r="F447" s="12"/>
    </row>
    <row r="448" spans="5:6">
      <c r="E448" s="41"/>
      <c r="F448" s="12"/>
    </row>
    <row r="449" spans="5:6">
      <c r="E449" s="41"/>
      <c r="F449" s="12"/>
    </row>
    <row r="450" spans="5:6">
      <c r="E450" s="41"/>
      <c r="F450" s="12"/>
    </row>
    <row r="451" spans="5:6">
      <c r="E451" s="41"/>
      <c r="F451" s="12"/>
    </row>
    <row r="452" spans="5:6">
      <c r="E452" s="41"/>
      <c r="F452" s="12"/>
    </row>
    <row r="453" spans="5:6">
      <c r="E453" s="41"/>
      <c r="F453" s="12"/>
    </row>
    <row r="454" spans="5:6">
      <c r="E454" s="41"/>
      <c r="F454" s="12"/>
    </row>
    <row r="455" spans="5:6">
      <c r="E455" s="41"/>
      <c r="F455" s="12"/>
    </row>
    <row r="456" spans="5:6">
      <c r="E456" s="41"/>
      <c r="F456" s="12"/>
    </row>
    <row r="457" spans="5:6">
      <c r="E457" s="41"/>
      <c r="F457" s="13"/>
    </row>
    <row r="458" spans="5:6">
      <c r="E458" s="41"/>
      <c r="F458" s="13"/>
    </row>
    <row r="459" spans="5:6">
      <c r="E459" s="41"/>
      <c r="F459" s="13"/>
    </row>
    <row r="460" spans="5:6">
      <c r="E460" s="41"/>
      <c r="F460" s="13"/>
    </row>
    <row r="461" spans="5:6">
      <c r="E461" s="41"/>
      <c r="F461" s="13"/>
    </row>
    <row r="462" spans="5:6">
      <c r="E462" s="41"/>
      <c r="F462" s="13"/>
    </row>
    <row r="463" spans="5:6">
      <c r="E463" s="41"/>
      <c r="F463" s="13"/>
    </row>
    <row r="464" spans="5:6">
      <c r="E464" s="41"/>
      <c r="F464" s="13"/>
    </row>
    <row r="465" spans="5:6">
      <c r="E465" s="41"/>
      <c r="F465" s="13"/>
    </row>
    <row r="466" spans="5:6">
      <c r="E466" s="41"/>
      <c r="F466" s="13"/>
    </row>
    <row r="467" spans="5:6">
      <c r="E467" s="41"/>
      <c r="F467" s="12"/>
    </row>
    <row r="468" spans="5:6">
      <c r="E468" s="41"/>
      <c r="F468" s="13"/>
    </row>
    <row r="469" spans="5:6">
      <c r="E469" s="41"/>
      <c r="F469" s="13"/>
    </row>
    <row r="470" spans="5:6">
      <c r="E470" s="41"/>
      <c r="F470" s="13"/>
    </row>
    <row r="471" spans="5:6">
      <c r="E471" s="41"/>
      <c r="F471" s="12"/>
    </row>
    <row r="472" spans="5:6">
      <c r="E472" s="41"/>
      <c r="F472" s="12"/>
    </row>
    <row r="473" spans="5:6">
      <c r="E473" s="41"/>
      <c r="F473" s="12"/>
    </row>
    <row r="474" spans="5:6">
      <c r="E474" s="41"/>
      <c r="F474" s="12"/>
    </row>
    <row r="475" spans="5:6">
      <c r="E475" s="41"/>
      <c r="F475" s="12"/>
    </row>
    <row r="476" spans="5:6">
      <c r="E476" s="41"/>
      <c r="F476" s="12"/>
    </row>
    <row r="477" spans="5:6">
      <c r="E477" s="41"/>
      <c r="F477" s="12"/>
    </row>
    <row r="478" spans="5:6">
      <c r="E478" s="41"/>
      <c r="F478" s="12"/>
    </row>
    <row r="479" spans="5:6">
      <c r="E479" s="41"/>
      <c r="F479" s="12"/>
    </row>
    <row r="480" spans="5:6">
      <c r="E480" s="41"/>
      <c r="F480" s="12"/>
    </row>
    <row r="481" spans="5:6">
      <c r="E481" s="41"/>
      <c r="F481" s="12"/>
    </row>
    <row r="482" spans="5:6">
      <c r="E482" s="41"/>
      <c r="F482" s="12"/>
    </row>
    <row r="483" spans="5:6">
      <c r="E483" s="41"/>
      <c r="F483" s="12"/>
    </row>
    <row r="484" spans="5:6">
      <c r="E484" s="41"/>
      <c r="F484" s="12"/>
    </row>
    <row r="485" spans="5:6">
      <c r="E485" s="41"/>
      <c r="F485" s="12"/>
    </row>
    <row r="486" spans="5:6">
      <c r="E486" s="41"/>
      <c r="F486" s="12"/>
    </row>
    <row r="487" spans="5:6">
      <c r="E487" s="41"/>
      <c r="F487" s="41"/>
    </row>
    <row r="488" spans="5:6">
      <c r="E488" s="41"/>
      <c r="F488" s="41"/>
    </row>
    <row r="489" spans="5:6">
      <c r="E489" s="41"/>
      <c r="F489" s="41"/>
    </row>
    <row r="490" spans="5:6">
      <c r="E490" s="41"/>
      <c r="F490" s="41"/>
    </row>
    <row r="491" spans="5:6">
      <c r="E491" s="41"/>
      <c r="F491" s="41"/>
    </row>
    <row r="492" spans="5:6">
      <c r="E492" s="41"/>
      <c r="F492" s="41"/>
    </row>
    <row r="493" spans="5:6">
      <c r="E493" s="41"/>
      <c r="F493" s="41"/>
    </row>
    <row r="494" spans="5:6">
      <c r="E494" s="41"/>
      <c r="F494" s="41"/>
    </row>
    <row r="495" spans="5:6">
      <c r="E495" s="41"/>
      <c r="F495" s="41"/>
    </row>
    <row r="496" spans="5:6">
      <c r="E496" s="41"/>
      <c r="F496" s="41"/>
    </row>
    <row r="497" spans="5:6">
      <c r="E497" s="41"/>
      <c r="F497" s="41"/>
    </row>
    <row r="498" spans="5:6">
      <c r="E498" s="41"/>
      <c r="F498" s="41"/>
    </row>
    <row r="499" spans="5:6">
      <c r="E499" s="41"/>
      <c r="F499" s="41"/>
    </row>
    <row r="500" spans="5:6">
      <c r="E500" s="41"/>
      <c r="F500" s="41"/>
    </row>
    <row r="501" spans="5:6">
      <c r="E501" s="41"/>
      <c r="F501" s="41"/>
    </row>
    <row r="502" spans="5:6">
      <c r="E502" s="41"/>
      <c r="F502" s="41"/>
    </row>
    <row r="503" spans="5:6">
      <c r="E503" s="41"/>
      <c r="F503" s="41"/>
    </row>
    <row r="504" spans="5:6">
      <c r="E504" s="41"/>
      <c r="F504" s="41"/>
    </row>
    <row r="505" spans="5:6">
      <c r="E505" s="41"/>
      <c r="F505" s="41"/>
    </row>
    <row r="506" spans="5:6">
      <c r="E506" s="41"/>
      <c r="F506" s="41"/>
    </row>
    <row r="507" spans="5:6">
      <c r="E507" s="41"/>
      <c r="F507" s="41"/>
    </row>
    <row r="508" spans="5:6">
      <c r="E508" s="41"/>
      <c r="F508" s="41"/>
    </row>
    <row r="509" spans="5:6">
      <c r="E509" s="41"/>
      <c r="F509" s="41"/>
    </row>
    <row r="510" spans="5:6">
      <c r="E510" s="41"/>
      <c r="F510" s="41"/>
    </row>
    <row r="511" spans="5:6">
      <c r="E511" s="41"/>
      <c r="F511" s="41"/>
    </row>
    <row r="512" spans="5:6">
      <c r="E512" s="41"/>
      <c r="F512" s="41"/>
    </row>
    <row r="513" spans="5:6">
      <c r="E513" s="41"/>
      <c r="F513" s="41"/>
    </row>
    <row r="514" spans="5:6">
      <c r="E514" s="41"/>
      <c r="F514" s="41"/>
    </row>
    <row r="515" spans="5:6">
      <c r="E515" s="41"/>
      <c r="F515" s="41"/>
    </row>
    <row r="516" spans="5:6">
      <c r="E516" s="41"/>
      <c r="F516" s="41"/>
    </row>
    <row r="517" spans="5:6">
      <c r="E517" s="41"/>
      <c r="F517" s="41"/>
    </row>
    <row r="518" spans="5:6">
      <c r="E518" s="41"/>
      <c r="F518" s="41"/>
    </row>
    <row r="519" spans="5:6">
      <c r="E519" s="41"/>
      <c r="F519" s="41"/>
    </row>
    <row r="520" spans="5:6">
      <c r="E520" s="41"/>
      <c r="F520" s="41"/>
    </row>
    <row r="521" spans="5:6">
      <c r="E521" s="41"/>
      <c r="F521" s="41"/>
    </row>
    <row r="522" spans="5:6">
      <c r="E522" s="41"/>
      <c r="F522" s="41"/>
    </row>
    <row r="523" spans="5:6">
      <c r="E523" s="41"/>
      <c r="F523" s="41"/>
    </row>
    <row r="524" spans="5:6">
      <c r="E524" s="41"/>
      <c r="F524" s="41"/>
    </row>
    <row r="525" spans="5:6">
      <c r="E525" s="41"/>
      <c r="F525" s="41"/>
    </row>
    <row r="526" spans="5:6">
      <c r="E526" s="41"/>
      <c r="F526" s="41"/>
    </row>
    <row r="527" spans="5:6">
      <c r="E527" s="41"/>
      <c r="F527" s="41"/>
    </row>
    <row r="528" spans="5:6">
      <c r="E528" s="41"/>
      <c r="F528" s="41"/>
    </row>
    <row r="529" spans="5:6">
      <c r="E529" s="41"/>
      <c r="F529" s="41"/>
    </row>
    <row r="530" spans="5:6">
      <c r="E530" s="41"/>
      <c r="F530" s="41"/>
    </row>
    <row r="531" spans="5:6">
      <c r="E531" s="41"/>
      <c r="F531" s="41"/>
    </row>
    <row r="532" spans="5:6">
      <c r="E532" s="41"/>
      <c r="F532" s="41"/>
    </row>
    <row r="533" spans="5:6">
      <c r="E533" s="41"/>
      <c r="F533" s="41"/>
    </row>
    <row r="534" spans="5:6">
      <c r="E534" s="41"/>
      <c r="F534" s="41"/>
    </row>
    <row r="535" spans="5:6">
      <c r="E535" s="41"/>
      <c r="F535" s="41"/>
    </row>
    <row r="536" spans="5:6">
      <c r="E536" s="41"/>
      <c r="F536" s="41"/>
    </row>
    <row r="537" spans="5:6">
      <c r="E537" s="41"/>
      <c r="F537" s="41"/>
    </row>
    <row r="538" spans="5:6">
      <c r="E538" s="41"/>
      <c r="F538" s="41"/>
    </row>
    <row r="539" spans="5:6">
      <c r="E539" s="41"/>
      <c r="F539" s="41"/>
    </row>
    <row r="540" spans="5:6">
      <c r="E540" s="41"/>
      <c r="F540" s="41"/>
    </row>
    <row r="541" spans="5:6">
      <c r="E541" s="41"/>
      <c r="F541" s="41"/>
    </row>
    <row r="542" spans="5:6">
      <c r="E542" s="41"/>
      <c r="F542" s="41"/>
    </row>
    <row r="543" spans="5:6">
      <c r="E543" s="41"/>
      <c r="F543" s="41"/>
    </row>
    <row r="544" spans="5:6">
      <c r="E544" s="41"/>
      <c r="F544" s="41"/>
    </row>
    <row r="545" spans="5:6">
      <c r="E545" s="41"/>
      <c r="F545" s="41"/>
    </row>
    <row r="546" spans="5:6">
      <c r="E546" s="41"/>
      <c r="F546" s="41"/>
    </row>
    <row r="547" spans="5:6">
      <c r="E547" s="41"/>
      <c r="F547" s="41"/>
    </row>
    <row r="548" spans="5:6">
      <c r="E548" s="41"/>
      <c r="F548" s="41"/>
    </row>
    <row r="549" spans="5:6">
      <c r="E549" s="41"/>
      <c r="F549" s="41"/>
    </row>
    <row r="550" spans="5:6">
      <c r="E550" s="41"/>
      <c r="F550" s="41"/>
    </row>
    <row r="551" spans="5:6">
      <c r="E551" s="41"/>
      <c r="F551" s="41"/>
    </row>
    <row r="552" spans="5:6">
      <c r="E552" s="41"/>
      <c r="F552" s="41"/>
    </row>
    <row r="553" spans="5:6">
      <c r="E553" s="41"/>
      <c r="F553" s="41"/>
    </row>
    <row r="554" spans="5:6">
      <c r="E554" s="41"/>
      <c r="F554" s="41"/>
    </row>
    <row r="555" spans="5:6">
      <c r="E555" s="41"/>
      <c r="F555" s="41"/>
    </row>
    <row r="556" spans="5:6">
      <c r="E556" s="41"/>
      <c r="F556" s="41"/>
    </row>
    <row r="557" spans="5:6">
      <c r="E557" s="41"/>
      <c r="F557" s="41"/>
    </row>
    <row r="558" spans="5:6">
      <c r="E558" s="41"/>
      <c r="F558" s="41"/>
    </row>
    <row r="559" spans="5:6">
      <c r="E559" s="41"/>
      <c r="F559" s="41"/>
    </row>
    <row r="560" spans="5:6">
      <c r="E560" s="41"/>
      <c r="F560" s="41"/>
    </row>
    <row r="561" spans="5:6">
      <c r="E561" s="41"/>
      <c r="F561" s="41"/>
    </row>
    <row r="562" spans="5:6">
      <c r="E562" s="41"/>
      <c r="F562" s="41"/>
    </row>
    <row r="563" spans="5:6">
      <c r="E563" s="41"/>
      <c r="F563" s="41"/>
    </row>
    <row r="564" spans="5:6">
      <c r="E564" s="41"/>
      <c r="F564" s="41"/>
    </row>
    <row r="565" spans="5:6">
      <c r="E565" s="41"/>
      <c r="F565" s="41"/>
    </row>
    <row r="566" spans="5:6">
      <c r="E566" s="41"/>
      <c r="F566" s="41"/>
    </row>
    <row r="567" spans="5:6">
      <c r="E567" s="41"/>
      <c r="F567" s="41"/>
    </row>
    <row r="568" spans="5:6">
      <c r="E568" s="41"/>
      <c r="F568" s="41"/>
    </row>
    <row r="569" spans="5:6">
      <c r="E569" s="41"/>
      <c r="F569" s="41"/>
    </row>
    <row r="570" spans="5:6">
      <c r="E570" s="41"/>
      <c r="F570" s="41"/>
    </row>
    <row r="571" spans="5:6">
      <c r="E571" s="41"/>
      <c r="F571" s="41"/>
    </row>
    <row r="572" spans="5:6">
      <c r="E572" s="41"/>
      <c r="F572" s="41"/>
    </row>
    <row r="573" spans="5:6">
      <c r="E573" s="41"/>
      <c r="F573" s="41"/>
    </row>
    <row r="574" spans="5:6">
      <c r="E574" s="41"/>
      <c r="F574" s="41"/>
    </row>
    <row r="575" spans="5:6">
      <c r="E575" s="41"/>
      <c r="F575" s="41"/>
    </row>
    <row r="576" spans="5:6">
      <c r="E576" s="41"/>
      <c r="F576" s="41"/>
    </row>
    <row r="577" spans="5:6">
      <c r="E577" s="41"/>
      <c r="F577" s="41"/>
    </row>
    <row r="578" spans="5:6">
      <c r="E578" s="41"/>
      <c r="F578" s="41"/>
    </row>
    <row r="579" spans="5:6">
      <c r="E579" s="41"/>
      <c r="F579" s="41"/>
    </row>
    <row r="580" spans="5:6">
      <c r="E580" s="41"/>
      <c r="F580" s="41"/>
    </row>
    <row r="581" spans="5:6">
      <c r="E581" s="41"/>
      <c r="F581" s="41"/>
    </row>
    <row r="582" spans="5:6">
      <c r="E582" s="41"/>
      <c r="F582" s="41"/>
    </row>
    <row r="583" spans="5:6">
      <c r="E583" s="41"/>
      <c r="F583" s="41"/>
    </row>
    <row r="584" spans="5:6">
      <c r="E584" s="41"/>
      <c r="F584" s="41"/>
    </row>
    <row r="585" spans="5:6">
      <c r="E585" s="41"/>
      <c r="F585" s="41"/>
    </row>
    <row r="586" spans="5:6">
      <c r="E586" s="41"/>
      <c r="F586" s="41"/>
    </row>
    <row r="587" spans="5:6">
      <c r="E587" s="41"/>
      <c r="F587" s="41"/>
    </row>
    <row r="588" spans="5:6">
      <c r="E588" s="41"/>
      <c r="F588" s="41"/>
    </row>
    <row r="589" spans="5:6">
      <c r="E589" s="41"/>
      <c r="F589" s="41"/>
    </row>
    <row r="590" spans="5:6">
      <c r="E590" s="41"/>
      <c r="F590" s="41"/>
    </row>
    <row r="591" spans="5:6">
      <c r="E591" s="41"/>
      <c r="F591" s="41"/>
    </row>
    <row r="592" spans="5:6">
      <c r="E592" s="41"/>
      <c r="F592" s="41"/>
    </row>
    <row r="593" spans="5:6">
      <c r="E593" s="41"/>
      <c r="F593" s="41"/>
    </row>
    <row r="594" spans="5:6">
      <c r="E594" s="41"/>
      <c r="F594" s="41"/>
    </row>
    <row r="595" spans="5:6">
      <c r="E595" s="41"/>
      <c r="F595" s="41"/>
    </row>
    <row r="596" spans="5:6">
      <c r="E596" s="41"/>
      <c r="F596" s="41"/>
    </row>
    <row r="597" spans="5:6">
      <c r="E597" s="41"/>
      <c r="F597" s="41"/>
    </row>
    <row r="598" spans="5:6">
      <c r="E598" s="41"/>
      <c r="F598" s="41"/>
    </row>
    <row r="599" spans="5:6">
      <c r="E599" s="41"/>
      <c r="F599" s="41"/>
    </row>
    <row r="600" spans="5:6">
      <c r="E600" s="41"/>
      <c r="F600" s="41"/>
    </row>
    <row r="601" spans="5:6">
      <c r="E601" s="41"/>
      <c r="F601" s="41"/>
    </row>
    <row r="602" spans="5:6">
      <c r="E602" s="41"/>
      <c r="F602" s="41"/>
    </row>
    <row r="603" spans="5:6">
      <c r="E603" s="41"/>
      <c r="F603" s="41"/>
    </row>
    <row r="604" spans="5:6">
      <c r="E604" s="41"/>
      <c r="F604" s="41"/>
    </row>
    <row r="605" spans="5:6">
      <c r="E605" s="41"/>
      <c r="F605" s="41"/>
    </row>
    <row r="606" spans="5:6">
      <c r="E606" s="41"/>
      <c r="F606" s="41"/>
    </row>
    <row r="607" spans="5:6">
      <c r="E607" s="41"/>
      <c r="F607" s="41"/>
    </row>
    <row r="608" spans="5:6">
      <c r="E608" s="41"/>
      <c r="F608" s="41"/>
    </row>
    <row r="609" spans="5:6">
      <c r="E609" s="41"/>
      <c r="F609" s="41"/>
    </row>
    <row r="610" spans="5:6">
      <c r="E610" s="41"/>
      <c r="F610" s="41"/>
    </row>
    <row r="611" spans="5:6">
      <c r="E611" s="41"/>
      <c r="F611" s="41"/>
    </row>
    <row r="612" spans="5:6">
      <c r="E612" s="41"/>
      <c r="F612" s="41"/>
    </row>
    <row r="613" spans="5:6">
      <c r="E613" s="41"/>
      <c r="F613" s="41"/>
    </row>
    <row r="614" spans="5:6">
      <c r="E614" s="41"/>
      <c r="F614" s="41"/>
    </row>
    <row r="615" spans="5:6">
      <c r="E615" s="41"/>
      <c r="F615" s="41"/>
    </row>
    <row r="616" spans="5:6">
      <c r="E616" s="41"/>
      <c r="F616" s="41"/>
    </row>
    <row r="617" spans="5:6">
      <c r="E617" s="41"/>
      <c r="F617" s="41"/>
    </row>
    <row r="618" spans="5:6">
      <c r="E618" s="41"/>
      <c r="F618" s="41"/>
    </row>
    <row r="619" spans="5:6">
      <c r="E619" s="41"/>
      <c r="F619" s="41"/>
    </row>
    <row r="620" spans="5:6">
      <c r="E620" s="41"/>
      <c r="F620" s="41"/>
    </row>
    <row r="621" spans="5:6">
      <c r="E621" s="41"/>
      <c r="F621" s="41"/>
    </row>
    <row r="622" spans="5:6">
      <c r="E622" s="41"/>
      <c r="F622" s="41"/>
    </row>
    <row r="623" spans="5:6">
      <c r="E623" s="41"/>
      <c r="F623" s="41"/>
    </row>
    <row r="624" spans="5:6">
      <c r="E624" s="41"/>
      <c r="F624" s="41"/>
    </row>
    <row r="625" spans="5:6">
      <c r="E625" s="41"/>
      <c r="F625" s="41"/>
    </row>
    <row r="626" spans="5:6">
      <c r="E626" s="41"/>
      <c r="F626" s="41"/>
    </row>
    <row r="627" spans="5:6">
      <c r="E627" s="41"/>
      <c r="F627" s="41"/>
    </row>
    <row r="628" spans="5:6">
      <c r="E628" s="41"/>
      <c r="F628" s="41"/>
    </row>
    <row r="629" spans="5:6">
      <c r="E629" s="41"/>
      <c r="F629" s="41"/>
    </row>
    <row r="630" spans="5:6">
      <c r="E630" s="41"/>
      <c r="F630" s="41"/>
    </row>
    <row r="631" spans="5:6">
      <c r="E631" s="41"/>
      <c r="F631" s="41"/>
    </row>
    <row r="632" spans="5:6">
      <c r="E632" s="41"/>
      <c r="F632" s="41"/>
    </row>
    <row r="633" spans="5:6">
      <c r="E633" s="41"/>
      <c r="F633" s="41"/>
    </row>
    <row r="634" spans="5:6">
      <c r="E634" s="41"/>
      <c r="F634" s="41"/>
    </row>
    <row r="635" spans="5:6">
      <c r="E635" s="41"/>
      <c r="F635" s="41"/>
    </row>
    <row r="636" spans="5:6">
      <c r="E636" s="41"/>
      <c r="F636" s="41"/>
    </row>
    <row r="637" spans="5:6">
      <c r="E637" s="41"/>
      <c r="F637" s="41"/>
    </row>
    <row r="638" spans="5:6">
      <c r="E638" s="41"/>
      <c r="F638" s="41"/>
    </row>
    <row r="639" spans="5:6">
      <c r="E639" s="41"/>
      <c r="F639" s="41"/>
    </row>
    <row r="640" spans="5:6">
      <c r="E640" s="41"/>
      <c r="F640" s="41"/>
    </row>
    <row r="641" spans="5:6">
      <c r="E641" s="41"/>
      <c r="F641" s="41"/>
    </row>
    <row r="642" spans="5:6">
      <c r="E642" s="41"/>
      <c r="F642" s="41"/>
    </row>
    <row r="643" spans="5:6">
      <c r="E643" s="41"/>
      <c r="F643" s="41"/>
    </row>
    <row r="644" spans="5:6">
      <c r="E644" s="41"/>
      <c r="F644" s="41"/>
    </row>
    <row r="645" spans="5:6">
      <c r="E645" s="41"/>
      <c r="F645" s="41"/>
    </row>
    <row r="646" spans="5:6">
      <c r="E646" s="41"/>
      <c r="F646" s="41"/>
    </row>
    <row r="647" spans="5:6">
      <c r="E647" s="41"/>
      <c r="F647" s="41"/>
    </row>
    <row r="648" spans="5:6">
      <c r="E648" s="41"/>
      <c r="F648" s="41"/>
    </row>
    <row r="649" spans="5:6">
      <c r="E649" s="41"/>
      <c r="F649" s="41"/>
    </row>
    <row r="650" spans="5:6">
      <c r="E650" s="41"/>
      <c r="F650" s="41"/>
    </row>
    <row r="651" spans="5:6">
      <c r="E651" s="41"/>
      <c r="F651" s="41"/>
    </row>
    <row r="652" spans="5:6">
      <c r="E652" s="41"/>
      <c r="F652" s="41"/>
    </row>
    <row r="653" spans="5:6">
      <c r="E653" s="41"/>
      <c r="F653" s="41"/>
    </row>
    <row r="654" spans="5:6">
      <c r="E654" s="41"/>
      <c r="F654" s="41"/>
    </row>
    <row r="655" spans="5:6">
      <c r="E655" s="41"/>
      <c r="F655" s="41"/>
    </row>
    <row r="656" spans="5:6">
      <c r="E656" s="41"/>
      <c r="F656" s="41"/>
    </row>
    <row r="657" spans="5:6">
      <c r="E657" s="41"/>
      <c r="F657" s="41"/>
    </row>
    <row r="658" spans="5:6">
      <c r="E658" s="41"/>
      <c r="F658" s="41"/>
    </row>
    <row r="659" spans="5:6">
      <c r="E659" s="41"/>
      <c r="F659" s="41"/>
    </row>
    <row r="660" spans="5:6">
      <c r="E660" s="41"/>
      <c r="F660" s="41"/>
    </row>
    <row r="661" spans="5:6">
      <c r="E661" s="41"/>
      <c r="F661" s="41"/>
    </row>
    <row r="662" spans="5:6">
      <c r="E662" s="41"/>
      <c r="F662" s="41"/>
    </row>
    <row r="663" spans="5:6">
      <c r="E663" s="41"/>
      <c r="F663" s="41"/>
    </row>
    <row r="664" spans="5:6">
      <c r="E664" s="41"/>
      <c r="F664" s="41"/>
    </row>
    <row r="665" spans="5:6">
      <c r="E665" s="41"/>
      <c r="F665" s="41"/>
    </row>
    <row r="666" spans="5:6">
      <c r="E666" s="41"/>
      <c r="F666" s="41"/>
    </row>
    <row r="667" spans="5:6">
      <c r="E667" s="41"/>
      <c r="F667" s="41"/>
    </row>
    <row r="668" spans="5:6">
      <c r="E668" s="41"/>
      <c r="F668" s="41"/>
    </row>
    <row r="669" spans="5:6">
      <c r="E669" s="41"/>
      <c r="F669" s="41"/>
    </row>
    <row r="670" spans="5:6">
      <c r="E670" s="41"/>
      <c r="F670" s="41"/>
    </row>
    <row r="671" spans="5:6">
      <c r="E671" s="41"/>
      <c r="F671" s="41"/>
    </row>
    <row r="672" spans="5:6">
      <c r="E672" s="41"/>
      <c r="F672" s="41"/>
    </row>
    <row r="673" spans="5:6">
      <c r="E673" s="41"/>
      <c r="F673" s="41"/>
    </row>
    <row r="674" spans="5:6">
      <c r="E674" s="41"/>
      <c r="F674" s="41"/>
    </row>
    <row r="675" spans="5:6">
      <c r="E675" s="41"/>
      <c r="F675" s="41"/>
    </row>
    <row r="676" spans="5:6">
      <c r="E676" s="41"/>
      <c r="F676" s="41"/>
    </row>
    <row r="677" spans="5:6">
      <c r="E677" s="41"/>
      <c r="F677" s="41"/>
    </row>
    <row r="678" spans="5:6">
      <c r="E678" s="41"/>
      <c r="F678" s="41"/>
    </row>
    <row r="679" spans="5:6">
      <c r="E679" s="41"/>
      <c r="F679" s="41"/>
    </row>
    <row r="680" spans="5:6">
      <c r="E680" s="41"/>
      <c r="F680" s="41"/>
    </row>
    <row r="681" spans="5:6">
      <c r="E681" s="41"/>
      <c r="F681" s="41"/>
    </row>
    <row r="682" spans="5:6">
      <c r="E682" s="41"/>
      <c r="F682" s="41"/>
    </row>
    <row r="683" spans="5:6">
      <c r="E683" s="41"/>
      <c r="F683" s="41"/>
    </row>
    <row r="684" spans="5:6">
      <c r="E684" s="41"/>
      <c r="F684" s="41"/>
    </row>
    <row r="685" spans="5:6">
      <c r="E685" s="41"/>
      <c r="F685" s="41"/>
    </row>
    <row r="686" spans="5:6">
      <c r="E686" s="41"/>
      <c r="F686" s="41"/>
    </row>
    <row r="687" spans="5:6">
      <c r="E687" s="41"/>
      <c r="F687" s="41"/>
    </row>
    <row r="688" spans="5:6">
      <c r="E688" s="41"/>
      <c r="F688" s="41"/>
    </row>
    <row r="689" spans="5:6">
      <c r="E689" s="41"/>
      <c r="F689" s="41"/>
    </row>
    <row r="690" spans="5:6">
      <c r="E690" s="41"/>
      <c r="F690" s="41"/>
    </row>
    <row r="691" spans="5:6">
      <c r="E691" s="41"/>
      <c r="F691" s="41"/>
    </row>
    <row r="692" spans="5:6">
      <c r="E692" s="41"/>
      <c r="F692" s="41"/>
    </row>
    <row r="693" spans="5:6">
      <c r="E693" s="41"/>
      <c r="F693" s="41"/>
    </row>
    <row r="694" spans="5:6">
      <c r="E694" s="41"/>
      <c r="F694" s="41"/>
    </row>
    <row r="695" spans="5:6">
      <c r="E695" s="41"/>
      <c r="F695" s="41"/>
    </row>
    <row r="696" spans="5:6">
      <c r="E696" s="41"/>
      <c r="F696" s="41"/>
    </row>
    <row r="697" spans="5:6">
      <c r="E697" s="41"/>
      <c r="F697" s="41"/>
    </row>
    <row r="698" spans="5:6">
      <c r="E698" s="41"/>
      <c r="F698" s="41"/>
    </row>
    <row r="699" spans="5:6">
      <c r="E699" s="41"/>
      <c r="F699" s="41"/>
    </row>
    <row r="700" spans="5:6">
      <c r="E700" s="41"/>
      <c r="F700" s="41"/>
    </row>
    <row r="701" spans="5:6">
      <c r="E701" s="41"/>
      <c r="F701" s="41"/>
    </row>
    <row r="702" spans="5:6">
      <c r="E702" s="41"/>
      <c r="F702" s="41"/>
    </row>
    <row r="703" spans="5:6">
      <c r="E703" s="41"/>
      <c r="F703" s="41"/>
    </row>
    <row r="704" spans="5:6">
      <c r="E704" s="41"/>
      <c r="F704" s="41"/>
    </row>
    <row r="705" spans="5:6">
      <c r="E705" s="41"/>
      <c r="F705" s="41"/>
    </row>
    <row r="706" spans="5:6">
      <c r="E706" s="41"/>
      <c r="F706" s="41"/>
    </row>
    <row r="707" spans="5:6">
      <c r="E707" s="41"/>
      <c r="F707" s="41"/>
    </row>
    <row r="708" spans="5:6">
      <c r="E708" s="41"/>
      <c r="F708" s="41"/>
    </row>
    <row r="709" spans="5:6">
      <c r="E709" s="41"/>
      <c r="F709" s="41"/>
    </row>
    <row r="710" spans="5:6">
      <c r="E710" s="41"/>
      <c r="F710" s="41"/>
    </row>
    <row r="711" spans="5:6">
      <c r="E711" s="41"/>
      <c r="F711" s="41"/>
    </row>
    <row r="712" spans="5:6">
      <c r="E712" s="41"/>
      <c r="F712" s="41"/>
    </row>
    <row r="713" spans="5:6">
      <c r="E713" s="41"/>
      <c r="F713" s="41"/>
    </row>
    <row r="714" spans="5:6">
      <c r="E714" s="41"/>
      <c r="F714" s="41"/>
    </row>
    <row r="715" spans="5:6">
      <c r="E715" s="41"/>
      <c r="F715" s="41"/>
    </row>
    <row r="716" spans="5:6">
      <c r="E716" s="41"/>
      <c r="F716" s="41"/>
    </row>
    <row r="717" spans="5:6">
      <c r="E717" s="41"/>
      <c r="F717" s="41"/>
    </row>
    <row r="718" spans="5:6">
      <c r="E718" s="41"/>
      <c r="F718" s="41"/>
    </row>
    <row r="719" spans="5:6">
      <c r="E719" s="41"/>
      <c r="F719" s="41"/>
    </row>
    <row r="720" spans="5:6">
      <c r="E720" s="41"/>
      <c r="F720" s="41"/>
    </row>
    <row r="721" spans="5:6">
      <c r="E721" s="41"/>
      <c r="F721" s="41"/>
    </row>
    <row r="722" spans="5:6">
      <c r="E722" s="41"/>
      <c r="F722" s="41"/>
    </row>
    <row r="723" spans="5:6">
      <c r="E723" s="41"/>
      <c r="F723" s="41"/>
    </row>
    <row r="724" spans="5:6">
      <c r="E724" s="41"/>
      <c r="F724" s="41"/>
    </row>
    <row r="725" spans="5:6">
      <c r="E725" s="41"/>
      <c r="F725" s="41"/>
    </row>
    <row r="726" spans="5:6">
      <c r="E726" s="41"/>
      <c r="F726" s="41"/>
    </row>
    <row r="727" spans="5:6">
      <c r="E727" s="41"/>
      <c r="F727" s="41"/>
    </row>
    <row r="728" spans="5:6">
      <c r="E728" s="41"/>
      <c r="F728" s="41"/>
    </row>
    <row r="729" spans="5:6">
      <c r="E729" s="41"/>
      <c r="F729" s="41"/>
    </row>
    <row r="730" spans="5:6">
      <c r="E730" s="41"/>
      <c r="F730" s="41"/>
    </row>
    <row r="731" spans="5:6">
      <c r="E731" s="41"/>
      <c r="F731" s="41"/>
    </row>
    <row r="732" spans="5:6">
      <c r="E732" s="41"/>
      <c r="F732" s="41"/>
    </row>
    <row r="733" spans="5:6">
      <c r="E733" s="41"/>
      <c r="F733" s="41"/>
    </row>
    <row r="734" spans="5:6">
      <c r="E734" s="41"/>
      <c r="F734" s="41"/>
    </row>
    <row r="735" spans="5:6">
      <c r="E735" s="41"/>
      <c r="F735" s="41"/>
    </row>
    <row r="736" spans="5:6">
      <c r="E736" s="41"/>
      <c r="F736" s="41"/>
    </row>
    <row r="737" spans="5:6">
      <c r="E737" s="41"/>
      <c r="F737" s="41"/>
    </row>
    <row r="738" spans="5:6">
      <c r="E738" s="41"/>
      <c r="F738" s="41"/>
    </row>
    <row r="739" spans="5:6">
      <c r="E739" s="41"/>
      <c r="F739" s="41"/>
    </row>
    <row r="740" spans="5:6">
      <c r="E740" s="41"/>
      <c r="F740" s="41"/>
    </row>
    <row r="741" spans="5:6">
      <c r="E741" s="41"/>
      <c r="F741" s="41"/>
    </row>
    <row r="742" spans="5:6">
      <c r="E742" s="41"/>
      <c r="F742" s="41"/>
    </row>
    <row r="743" spans="5:6">
      <c r="E743" s="41"/>
      <c r="F743" s="41"/>
    </row>
    <row r="744" spans="5:6">
      <c r="E744" s="41"/>
      <c r="F744" s="41"/>
    </row>
    <row r="745" spans="5:6">
      <c r="E745" s="41"/>
      <c r="F745" s="41"/>
    </row>
    <row r="746" spans="5:6">
      <c r="E746" s="41"/>
      <c r="F746" s="41"/>
    </row>
    <row r="747" spans="5:6">
      <c r="E747" s="41"/>
      <c r="F747" s="41"/>
    </row>
    <row r="748" spans="5:6">
      <c r="E748" s="41"/>
      <c r="F748" s="41"/>
    </row>
    <row r="749" spans="5:6">
      <c r="E749" s="41"/>
      <c r="F749" s="41"/>
    </row>
    <row r="750" spans="5:6">
      <c r="E750" s="41"/>
      <c r="F750" s="41"/>
    </row>
    <row r="751" spans="5:6">
      <c r="E751" s="41"/>
      <c r="F751" s="41"/>
    </row>
    <row r="752" spans="5:6">
      <c r="E752" s="41"/>
      <c r="F752" s="41"/>
    </row>
    <row r="753" spans="5:6">
      <c r="E753" s="41"/>
      <c r="F753" s="41"/>
    </row>
    <row r="754" spans="5:6">
      <c r="E754" s="41"/>
      <c r="F754" s="41"/>
    </row>
    <row r="755" spans="5:6">
      <c r="E755" s="41"/>
      <c r="F755" s="41"/>
    </row>
    <row r="756" spans="5:6">
      <c r="E756" s="41"/>
      <c r="F756" s="41"/>
    </row>
    <row r="757" spans="5:6">
      <c r="E757" s="41"/>
      <c r="F757" s="41"/>
    </row>
    <row r="758" spans="5:6">
      <c r="E758" s="41"/>
      <c r="F758" s="41"/>
    </row>
    <row r="759" spans="5:6">
      <c r="E759" s="41"/>
      <c r="F759" s="41"/>
    </row>
    <row r="760" spans="5:6">
      <c r="E760" s="41"/>
      <c r="F760" s="41"/>
    </row>
    <row r="761" spans="5:6">
      <c r="E761" s="41"/>
      <c r="F761" s="41"/>
    </row>
    <row r="762" spans="5:6">
      <c r="E762" s="41"/>
      <c r="F762" s="41"/>
    </row>
    <row r="763" spans="5:6">
      <c r="E763" s="41"/>
      <c r="F763" s="41"/>
    </row>
    <row r="764" spans="5:6">
      <c r="E764" s="41"/>
      <c r="F764" s="41"/>
    </row>
    <row r="765" spans="5:6">
      <c r="E765" s="41"/>
      <c r="F765" s="41"/>
    </row>
    <row r="766" spans="5:6">
      <c r="E766" s="41"/>
      <c r="F766" s="41"/>
    </row>
    <row r="767" spans="5:6">
      <c r="E767" s="41"/>
      <c r="F767" s="41"/>
    </row>
    <row r="768" spans="5:6">
      <c r="E768" s="41"/>
      <c r="F768" s="41"/>
    </row>
    <row r="769" spans="5:6">
      <c r="E769" s="41"/>
      <c r="F769" s="41"/>
    </row>
    <row r="770" spans="5:6">
      <c r="E770" s="41"/>
      <c r="F770" s="41"/>
    </row>
    <row r="771" spans="5:6">
      <c r="E771" s="41"/>
      <c r="F771" s="41"/>
    </row>
    <row r="772" spans="5:6">
      <c r="E772" s="41"/>
      <c r="F772" s="41"/>
    </row>
    <row r="773" spans="5:6">
      <c r="E773" s="41"/>
      <c r="F773" s="41"/>
    </row>
    <row r="774" spans="5:6">
      <c r="E774" s="41"/>
      <c r="F774" s="41"/>
    </row>
    <row r="775" spans="5:6">
      <c r="E775" s="41"/>
      <c r="F775" s="41"/>
    </row>
    <row r="776" spans="5:6">
      <c r="E776" s="41"/>
      <c r="F776" s="41"/>
    </row>
    <row r="777" spans="5:6">
      <c r="E777" s="41"/>
      <c r="F777" s="41"/>
    </row>
    <row r="778" spans="5:6">
      <c r="E778" s="41"/>
      <c r="F778" s="41"/>
    </row>
    <row r="779" spans="5:6">
      <c r="E779" s="41"/>
      <c r="F779" s="41"/>
    </row>
    <row r="780" spans="5:6">
      <c r="E780" s="41"/>
      <c r="F780" s="41"/>
    </row>
    <row r="781" spans="5:6">
      <c r="E781" s="41"/>
      <c r="F781" s="41"/>
    </row>
    <row r="782" spans="5:6">
      <c r="E782" s="41"/>
      <c r="F782" s="41"/>
    </row>
    <row r="783" spans="5:6">
      <c r="E783" s="41"/>
      <c r="F783" s="41"/>
    </row>
    <row r="784" spans="5:6">
      <c r="E784" s="41"/>
      <c r="F784" s="41"/>
    </row>
    <row r="785" spans="5:6">
      <c r="E785" s="41"/>
      <c r="F785" s="41"/>
    </row>
    <row r="786" spans="5:6">
      <c r="E786" s="41"/>
      <c r="F786" s="41"/>
    </row>
    <row r="787" spans="5:6">
      <c r="E787" s="41"/>
      <c r="F787" s="41"/>
    </row>
    <row r="788" spans="5:6">
      <c r="E788" s="41"/>
      <c r="F788" s="41"/>
    </row>
    <row r="789" spans="5:6">
      <c r="E789" s="41"/>
      <c r="F789" s="41"/>
    </row>
    <row r="790" spans="5:6">
      <c r="E790" s="41"/>
      <c r="F790" s="41"/>
    </row>
    <row r="791" spans="5:6">
      <c r="E791" s="41"/>
      <c r="F791" s="41"/>
    </row>
    <row r="792" spans="5:6">
      <c r="E792" s="41"/>
      <c r="F792" s="41"/>
    </row>
    <row r="793" spans="5:6">
      <c r="E793" s="41"/>
      <c r="F793" s="41"/>
    </row>
    <row r="794" spans="5:6">
      <c r="E794" s="41"/>
      <c r="F794" s="41"/>
    </row>
    <row r="795" spans="5:6">
      <c r="E795" s="41"/>
      <c r="F795" s="41"/>
    </row>
    <row r="796" spans="5:6">
      <c r="E796" s="41"/>
      <c r="F796" s="41"/>
    </row>
    <row r="797" spans="5:6">
      <c r="E797" s="41"/>
      <c r="F797" s="41"/>
    </row>
    <row r="798" spans="5:6">
      <c r="E798" s="41"/>
      <c r="F798" s="41"/>
    </row>
    <row r="799" spans="5:6">
      <c r="E799" s="41"/>
      <c r="F799" s="41"/>
    </row>
    <row r="800" spans="5:6">
      <c r="E800" s="41"/>
      <c r="F800" s="41"/>
    </row>
    <row r="801" spans="5:6">
      <c r="E801" s="41"/>
      <c r="F801" s="41"/>
    </row>
    <row r="802" spans="5:6">
      <c r="E802" s="41"/>
      <c r="F802" s="41"/>
    </row>
    <row r="803" spans="5:6">
      <c r="E803" s="41"/>
      <c r="F803" s="41"/>
    </row>
    <row r="804" spans="5:6">
      <c r="E804" s="41"/>
      <c r="F804" s="41"/>
    </row>
    <row r="805" spans="5:6">
      <c r="E805" s="41"/>
      <c r="F805" s="41"/>
    </row>
    <row r="806" spans="5:6">
      <c r="E806" s="41"/>
      <c r="F806" s="41"/>
    </row>
    <row r="807" spans="5:6">
      <c r="E807" s="41"/>
      <c r="F807" s="41"/>
    </row>
    <row r="808" spans="5:6">
      <c r="E808" s="41"/>
      <c r="F808" s="41"/>
    </row>
    <row r="809" spans="5:6">
      <c r="E809" s="41"/>
      <c r="F809" s="41"/>
    </row>
    <row r="810" spans="5:6">
      <c r="E810" s="41"/>
      <c r="F810" s="41"/>
    </row>
    <row r="811" spans="5:6">
      <c r="E811" s="41"/>
      <c r="F811" s="41"/>
    </row>
    <row r="812" spans="5:6">
      <c r="E812" s="41"/>
      <c r="F812" s="41"/>
    </row>
    <row r="813" spans="5:6">
      <c r="E813" s="41"/>
      <c r="F813" s="41"/>
    </row>
    <row r="814" spans="5:6">
      <c r="E814" s="41"/>
      <c r="F814" s="41"/>
    </row>
    <row r="815" spans="5:6">
      <c r="E815" s="41"/>
      <c r="F815" s="41"/>
    </row>
    <row r="816" spans="5:6">
      <c r="E816" s="41"/>
      <c r="F816" s="41"/>
    </row>
    <row r="817" spans="5:6">
      <c r="E817" s="41"/>
      <c r="F817" s="41"/>
    </row>
    <row r="818" spans="5:6">
      <c r="E818" s="41"/>
      <c r="F818" s="41"/>
    </row>
    <row r="819" spans="5:6">
      <c r="E819" s="41"/>
      <c r="F819" s="41"/>
    </row>
    <row r="820" spans="5:6">
      <c r="E820" s="41"/>
      <c r="F820" s="41"/>
    </row>
    <row r="821" spans="5:6">
      <c r="E821" s="41"/>
      <c r="F821" s="41"/>
    </row>
    <row r="822" spans="5:6">
      <c r="E822" s="41"/>
      <c r="F822" s="41"/>
    </row>
    <row r="823" spans="5:6">
      <c r="E823" s="41"/>
      <c r="F823" s="41"/>
    </row>
    <row r="824" spans="5:6">
      <c r="E824" s="41"/>
      <c r="F824" s="41"/>
    </row>
    <row r="825" spans="5:6">
      <c r="E825" s="41"/>
      <c r="F825" s="41"/>
    </row>
    <row r="826" spans="5:6">
      <c r="E826" s="41"/>
      <c r="F826" s="41"/>
    </row>
    <row r="827" spans="5:6">
      <c r="E827" s="41"/>
      <c r="F827" s="41"/>
    </row>
    <row r="828" spans="5:6">
      <c r="E828" s="41"/>
      <c r="F828" s="41"/>
    </row>
    <row r="829" spans="5:6">
      <c r="E829" s="41"/>
      <c r="F829" s="41"/>
    </row>
    <row r="830" spans="5:6">
      <c r="E830" s="41"/>
      <c r="F830" s="41"/>
    </row>
    <row r="831" spans="5:6">
      <c r="E831" s="41"/>
      <c r="F831" s="41"/>
    </row>
    <row r="832" spans="5:6">
      <c r="E832" s="41"/>
      <c r="F832" s="41"/>
    </row>
    <row r="833" spans="5:6">
      <c r="E833" s="41"/>
      <c r="F833" s="41"/>
    </row>
    <row r="834" spans="5:6">
      <c r="E834" s="41"/>
      <c r="F834" s="41"/>
    </row>
    <row r="835" spans="5:6">
      <c r="E835" s="41"/>
      <c r="F835" s="41"/>
    </row>
    <row r="836" spans="5:6">
      <c r="E836" s="41"/>
      <c r="F836" s="41"/>
    </row>
    <row r="837" spans="5:6">
      <c r="E837" s="41"/>
      <c r="F837" s="41"/>
    </row>
    <row r="838" spans="5:6">
      <c r="E838" s="41"/>
      <c r="F838" s="41"/>
    </row>
    <row r="839" spans="5:6">
      <c r="E839" s="41"/>
      <c r="F839" s="41"/>
    </row>
    <row r="840" spans="5:6">
      <c r="E840" s="41"/>
      <c r="F840" s="41"/>
    </row>
    <row r="841" spans="5:6">
      <c r="E841" s="41"/>
      <c r="F841" s="41"/>
    </row>
    <row r="842" spans="5:6">
      <c r="E842" s="41"/>
      <c r="F842" s="41"/>
    </row>
    <row r="843" spans="5:6">
      <c r="E843" s="41"/>
      <c r="F843" s="41"/>
    </row>
    <row r="844" spans="5:6">
      <c r="E844" s="41"/>
      <c r="F844" s="41"/>
    </row>
    <row r="845" spans="5:6">
      <c r="E845" s="41"/>
      <c r="F845" s="41"/>
    </row>
    <row r="846" spans="5:6">
      <c r="E846" s="41"/>
      <c r="F846" s="41"/>
    </row>
    <row r="847" spans="5:6">
      <c r="E847" s="41"/>
      <c r="F847" s="41"/>
    </row>
    <row r="848" spans="5:6">
      <c r="E848" s="41"/>
      <c r="F848" s="41"/>
    </row>
    <row r="849" spans="5:6">
      <c r="E849" s="41"/>
      <c r="F849" s="41"/>
    </row>
    <row r="850" spans="5:6">
      <c r="E850" s="41"/>
      <c r="F850" s="41"/>
    </row>
    <row r="851" spans="5:6">
      <c r="E851" s="41"/>
      <c r="F851" s="41"/>
    </row>
    <row r="852" spans="5:6">
      <c r="E852" s="41"/>
      <c r="F852" s="41"/>
    </row>
    <row r="853" spans="5:6">
      <c r="E853" s="41"/>
      <c r="F853" s="41"/>
    </row>
    <row r="854" spans="5:6">
      <c r="E854" s="41"/>
      <c r="F854" s="41"/>
    </row>
    <row r="855" spans="5:6">
      <c r="E855" s="41"/>
      <c r="F855" s="41"/>
    </row>
    <row r="856" spans="5:6">
      <c r="E856" s="41"/>
      <c r="F856" s="41"/>
    </row>
    <row r="857" spans="5:6">
      <c r="E857" s="41"/>
      <c r="F857" s="41"/>
    </row>
    <row r="858" spans="5:6">
      <c r="E858" s="41"/>
      <c r="F858" s="41"/>
    </row>
    <row r="859" spans="5:6">
      <c r="E859" s="41"/>
      <c r="F859" s="41"/>
    </row>
    <row r="860" spans="5:6">
      <c r="E860" s="41"/>
      <c r="F860" s="41"/>
    </row>
    <row r="861" spans="5:6">
      <c r="E861" s="41"/>
      <c r="F861" s="41"/>
    </row>
    <row r="862" spans="5:6">
      <c r="E862" s="41"/>
      <c r="F862" s="41"/>
    </row>
    <row r="863" spans="5:6">
      <c r="E863" s="41"/>
      <c r="F863" s="41"/>
    </row>
    <row r="864" spans="5:6">
      <c r="E864" s="41"/>
      <c r="F864" s="41"/>
    </row>
    <row r="865" spans="5:6">
      <c r="E865" s="41"/>
      <c r="F865" s="41"/>
    </row>
    <row r="866" spans="5:6">
      <c r="E866" s="41"/>
      <c r="F866" s="41"/>
    </row>
    <row r="867" spans="5:6">
      <c r="E867" s="41"/>
      <c r="F867" s="41"/>
    </row>
    <row r="868" spans="5:6">
      <c r="E868" s="41"/>
      <c r="F868" s="41"/>
    </row>
    <row r="869" spans="5:6">
      <c r="E869" s="41"/>
      <c r="F869" s="41"/>
    </row>
    <row r="870" spans="5:6">
      <c r="E870" s="41"/>
      <c r="F870" s="41"/>
    </row>
    <row r="871" spans="5:6">
      <c r="E871" s="41"/>
      <c r="F871" s="41"/>
    </row>
    <row r="872" spans="5:6">
      <c r="E872" s="41"/>
      <c r="F872" s="41"/>
    </row>
    <row r="873" spans="5:6">
      <c r="E873" s="41"/>
      <c r="F873" s="41"/>
    </row>
    <row r="874" spans="5:6">
      <c r="E874" s="41"/>
      <c r="F874" s="41"/>
    </row>
    <row r="875" spans="5:6">
      <c r="E875" s="41"/>
      <c r="F875" s="41"/>
    </row>
    <row r="876" spans="5:6">
      <c r="E876" s="41"/>
      <c r="F876" s="41"/>
    </row>
    <row r="877" spans="5:6">
      <c r="E877" s="41"/>
      <c r="F877" s="41"/>
    </row>
    <row r="878" spans="5:6">
      <c r="E878" s="41"/>
      <c r="F878" s="41"/>
    </row>
    <row r="879" spans="5:6">
      <c r="E879" s="41"/>
      <c r="F879" s="41"/>
    </row>
    <row r="880" spans="5:6">
      <c r="E880" s="41"/>
      <c r="F880" s="41"/>
    </row>
    <row r="881" spans="5:6">
      <c r="E881" s="41"/>
      <c r="F881" s="41"/>
    </row>
    <row r="882" spans="5:6">
      <c r="E882" s="41"/>
      <c r="F882" s="41"/>
    </row>
    <row r="883" spans="5:6">
      <c r="E883" s="41"/>
      <c r="F883" s="41"/>
    </row>
    <row r="884" spans="5:6">
      <c r="E884" s="41"/>
      <c r="F884" s="41"/>
    </row>
    <row r="885" spans="5:6">
      <c r="E885" s="41"/>
      <c r="F885" s="41"/>
    </row>
    <row r="886" spans="5:6">
      <c r="E886" s="41"/>
      <c r="F886" s="41"/>
    </row>
    <row r="887" spans="5:6">
      <c r="E887" s="41"/>
      <c r="F887" s="41"/>
    </row>
    <row r="888" spans="5:6">
      <c r="E888" s="41"/>
      <c r="F888" s="41"/>
    </row>
    <row r="889" spans="5:6">
      <c r="E889" s="41"/>
      <c r="F889" s="41"/>
    </row>
    <row r="890" spans="5:6">
      <c r="E890" s="41"/>
      <c r="F890" s="41"/>
    </row>
    <row r="891" spans="5:6">
      <c r="E891" s="41"/>
      <c r="F891" s="41"/>
    </row>
    <row r="892" spans="5:6">
      <c r="E892" s="41"/>
      <c r="F892" s="41"/>
    </row>
    <row r="893" spans="5:6">
      <c r="E893" s="41"/>
      <c r="F893" s="41"/>
    </row>
    <row r="894" spans="5:6">
      <c r="E894" s="41"/>
      <c r="F894" s="41"/>
    </row>
    <row r="895" spans="5:6">
      <c r="E895" s="41"/>
      <c r="F895" s="41"/>
    </row>
    <row r="896" spans="5:6">
      <c r="E896" s="41"/>
      <c r="F896" s="41"/>
    </row>
    <row r="897" spans="5:6">
      <c r="E897" s="41"/>
      <c r="F897" s="41"/>
    </row>
    <row r="898" spans="5:6">
      <c r="E898" s="41"/>
      <c r="F898" s="41"/>
    </row>
    <row r="899" spans="5:6">
      <c r="E899" s="41"/>
      <c r="F899" s="41"/>
    </row>
    <row r="900" spans="5:6">
      <c r="E900" s="41"/>
      <c r="F900" s="41"/>
    </row>
    <row r="901" spans="5:6">
      <c r="E901" s="41"/>
      <c r="F901" s="41"/>
    </row>
    <row r="902" spans="5:6">
      <c r="E902" s="41"/>
      <c r="F902" s="41"/>
    </row>
    <row r="903" spans="5:6">
      <c r="E903" s="41"/>
      <c r="F903" s="41"/>
    </row>
    <row r="904" spans="5:6">
      <c r="E904" s="41"/>
      <c r="F904" s="41"/>
    </row>
    <row r="905" spans="5:6">
      <c r="E905" s="41"/>
      <c r="F905" s="41"/>
    </row>
    <row r="906" spans="5:6">
      <c r="E906" s="41"/>
      <c r="F906" s="41"/>
    </row>
    <row r="907" spans="5:6">
      <c r="E907" s="41"/>
      <c r="F907" s="41"/>
    </row>
    <row r="908" spans="5:6">
      <c r="E908" s="41"/>
      <c r="F908" s="41"/>
    </row>
    <row r="909" spans="5:6">
      <c r="E909" s="41"/>
      <c r="F909" s="41"/>
    </row>
    <row r="910" spans="5:6">
      <c r="E910" s="41"/>
      <c r="F910" s="41"/>
    </row>
    <row r="911" spans="5:6">
      <c r="E911" s="41"/>
      <c r="F911" s="41"/>
    </row>
    <row r="912" spans="5:6">
      <c r="E912" s="41"/>
      <c r="F912" s="41"/>
    </row>
    <row r="913" spans="5:6">
      <c r="E913" s="41"/>
      <c r="F913" s="41"/>
    </row>
    <row r="914" spans="5:6">
      <c r="E914" s="41"/>
      <c r="F914" s="41"/>
    </row>
    <row r="915" spans="5:6">
      <c r="E915" s="41"/>
      <c r="F915" s="41"/>
    </row>
    <row r="916" spans="5:6">
      <c r="E916" s="41"/>
      <c r="F916" s="41"/>
    </row>
    <row r="917" spans="5:6">
      <c r="E917" s="41"/>
      <c r="F917" s="41"/>
    </row>
    <row r="918" spans="5:6">
      <c r="E918" s="41"/>
      <c r="F918" s="41"/>
    </row>
    <row r="919" spans="5:6">
      <c r="E919" s="41"/>
      <c r="F919" s="41"/>
    </row>
    <row r="920" spans="5:6">
      <c r="E920" s="41"/>
      <c r="F920" s="41"/>
    </row>
    <row r="921" spans="5:6">
      <c r="E921" s="41"/>
      <c r="F921" s="41"/>
    </row>
    <row r="922" spans="5:6">
      <c r="E922" s="41"/>
      <c r="F922" s="41"/>
    </row>
    <row r="923" spans="5:6">
      <c r="E923" s="41"/>
      <c r="F923" s="41"/>
    </row>
    <row r="924" spans="5:6">
      <c r="E924" s="41"/>
      <c r="F924" s="41"/>
    </row>
    <row r="925" spans="5:6">
      <c r="E925" s="41"/>
      <c r="F925" s="41"/>
    </row>
    <row r="926" spans="5:6">
      <c r="E926" s="41"/>
      <c r="F926" s="41"/>
    </row>
    <row r="927" spans="5:6">
      <c r="E927" s="41"/>
      <c r="F927" s="41"/>
    </row>
    <row r="928" spans="5:6">
      <c r="E928" s="41"/>
      <c r="F928" s="41"/>
    </row>
    <row r="929" spans="5:6">
      <c r="E929" s="41"/>
      <c r="F929" s="41"/>
    </row>
    <row r="930" spans="5:6">
      <c r="E930" s="41"/>
      <c r="F930" s="41"/>
    </row>
    <row r="931" spans="5:6">
      <c r="E931" s="41"/>
      <c r="F931" s="41"/>
    </row>
    <row r="932" spans="5:6">
      <c r="E932" s="41"/>
      <c r="F932" s="41"/>
    </row>
    <row r="933" spans="5:6">
      <c r="E933" s="41"/>
      <c r="F933" s="41"/>
    </row>
    <row r="934" spans="5:6">
      <c r="E934" s="41"/>
      <c r="F934" s="41"/>
    </row>
    <row r="935" spans="5:6">
      <c r="E935" s="41"/>
      <c r="F935" s="41"/>
    </row>
    <row r="936" spans="5:6">
      <c r="E936" s="41"/>
      <c r="F936" s="41"/>
    </row>
  </sheetData>
  <autoFilter ref="A1:H2" xr:uid="{00000000-0001-0000-1800-000000000000}"/>
  <phoneticPr fontId="4" type="noConversion"/>
  <conditionalFormatting sqref="D1">
    <cfRule type="cellIs" dxfId="97" priority="2" operator="equal">
      <formula>0</formula>
    </cfRule>
  </conditionalFormatting>
  <conditionalFormatting sqref="F1:G1">
    <cfRule type="cellIs" dxfId="96" priority="1" operator="equal">
      <formula>0</formula>
    </cfRule>
  </conditionalFormatting>
  <pageMargins left="0.7" right="0.7" top="0.75" bottom="0.75" header="0.3" footer="0.3"/>
  <pageSetup paperSize="9" orientation="portrait" horizontalDpi="0" verticalDpi="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0"/>
  <dimension ref="A1:H1012"/>
  <sheetViews>
    <sheetView workbookViewId="0">
      <pane ySplit="1" topLeftCell="A2" activePane="bottomLeft" state="frozen"/>
      <selection pane="bottomLeft" activeCell="E13" sqref="E13"/>
      <selection activeCell="XEK27" sqref="XEK27:XEL27"/>
    </sheetView>
  </sheetViews>
  <sheetFormatPr defaultColWidth="15" defaultRowHeight="15.95"/>
  <cols>
    <col min="1" max="1" width="12" style="9" bestFit="1" customWidth="1"/>
    <col min="2" max="2" width="9" style="11" bestFit="1" customWidth="1"/>
    <col min="3" max="3" width="20.125" style="11" bestFit="1" customWidth="1"/>
    <col min="4" max="4" width="26.875" style="11" bestFit="1" customWidth="1"/>
    <col min="5" max="5" width="30.125" style="11" bestFit="1" customWidth="1"/>
    <col min="6" max="6" width="24.375" style="11" bestFit="1" customWidth="1"/>
    <col min="7" max="7" width="51.375" style="14" bestFit="1" customWidth="1"/>
    <col min="8" max="8" width="255.625" style="11" bestFit="1" customWidth="1"/>
    <col min="9" max="16384" width="15" style="11"/>
  </cols>
  <sheetData>
    <row r="1" spans="1:8" s="6" customFormat="1" ht="17.100000000000001">
      <c r="A1" s="93" t="s">
        <v>76</v>
      </c>
      <c r="B1" s="93" t="s">
        <v>77</v>
      </c>
      <c r="C1" s="93" t="s">
        <v>0</v>
      </c>
      <c r="D1" s="8" t="s">
        <v>191</v>
      </c>
      <c r="E1" s="93" t="s">
        <v>192</v>
      </c>
      <c r="F1" s="8" t="s">
        <v>193</v>
      </c>
      <c r="G1" s="93" t="s">
        <v>422</v>
      </c>
      <c r="H1" s="99" t="s">
        <v>74</v>
      </c>
    </row>
    <row r="2" spans="1:8">
      <c r="A2" s="7" t="s">
        <v>213</v>
      </c>
      <c r="E2" s="20"/>
      <c r="F2" s="12"/>
      <c r="H2" s="11" t="s">
        <v>440</v>
      </c>
    </row>
    <row r="3" spans="1:8" ht="15.75">
      <c r="A3" s="9" t="s">
        <v>92</v>
      </c>
      <c r="B3" s="11">
        <v>2009</v>
      </c>
      <c r="C3" s="11" t="s">
        <v>48</v>
      </c>
      <c r="E3" s="20" t="s">
        <v>425</v>
      </c>
      <c r="F3" s="12" t="s">
        <v>425</v>
      </c>
      <c r="G3" s="14">
        <v>95.69</v>
      </c>
      <c r="H3" s="11" t="s">
        <v>441</v>
      </c>
    </row>
    <row r="4" spans="1:8" ht="15.75">
      <c r="A4" s="9" t="s">
        <v>92</v>
      </c>
      <c r="B4" s="11">
        <v>2009</v>
      </c>
      <c r="C4" s="11" t="s">
        <v>48</v>
      </c>
      <c r="E4" s="20" t="s">
        <v>429</v>
      </c>
      <c r="F4" s="12" t="s">
        <v>430</v>
      </c>
      <c r="G4" s="14">
        <v>1.69</v>
      </c>
    </row>
    <row r="5" spans="1:8" ht="15.75">
      <c r="A5" s="9" t="s">
        <v>92</v>
      </c>
      <c r="B5" s="11">
        <v>2009</v>
      </c>
      <c r="C5" s="11" t="s">
        <v>48</v>
      </c>
      <c r="E5" s="20" t="s">
        <v>428</v>
      </c>
      <c r="F5" s="12" t="s">
        <v>428</v>
      </c>
      <c r="G5" s="14">
        <v>1.36</v>
      </c>
    </row>
    <row r="6" spans="1:8" ht="15.75">
      <c r="A6" s="9" t="s">
        <v>92</v>
      </c>
      <c r="B6" s="11">
        <v>2009</v>
      </c>
      <c r="C6" s="11" t="s">
        <v>48</v>
      </c>
      <c r="E6" s="20" t="s">
        <v>429</v>
      </c>
      <c r="F6" s="12" t="s">
        <v>442</v>
      </c>
      <c r="G6" s="14">
        <v>0.45</v>
      </c>
    </row>
    <row r="7" spans="1:8" ht="15.75">
      <c r="A7" s="9" t="s">
        <v>92</v>
      </c>
      <c r="B7" s="11">
        <v>2009</v>
      </c>
      <c r="C7" s="11" t="s">
        <v>48</v>
      </c>
      <c r="E7" s="20" t="s">
        <v>429</v>
      </c>
      <c r="F7" s="12" t="s">
        <v>443</v>
      </c>
      <c r="G7" s="14">
        <v>0.3</v>
      </c>
    </row>
    <row r="8" spans="1:8" ht="15.75">
      <c r="A8" s="9" t="s">
        <v>92</v>
      </c>
      <c r="B8" s="11">
        <v>2009</v>
      </c>
      <c r="C8" s="11" t="s">
        <v>48</v>
      </c>
      <c r="E8" s="20" t="s">
        <v>62</v>
      </c>
      <c r="F8" s="12" t="s">
        <v>62</v>
      </c>
      <c r="G8" s="14">
        <v>0.51</v>
      </c>
    </row>
    <row r="9" spans="1:8" ht="15.75">
      <c r="A9" s="7"/>
      <c r="E9" s="20"/>
      <c r="F9" s="12"/>
    </row>
    <row r="10" spans="1:8" ht="15.75">
      <c r="A10" s="9" t="s">
        <v>92</v>
      </c>
      <c r="B10" s="11">
        <v>2010</v>
      </c>
      <c r="C10" s="11" t="s">
        <v>48</v>
      </c>
      <c r="E10" s="20" t="s">
        <v>425</v>
      </c>
      <c r="F10" s="12" t="s">
        <v>425</v>
      </c>
      <c r="G10" s="14">
        <v>96.21</v>
      </c>
    </row>
    <row r="11" spans="1:8" ht="15.75">
      <c r="A11" s="9" t="s">
        <v>92</v>
      </c>
      <c r="B11" s="11">
        <v>2010</v>
      </c>
      <c r="C11" s="11" t="s">
        <v>48</v>
      </c>
      <c r="E11" s="20" t="s">
        <v>429</v>
      </c>
      <c r="F11" s="12" t="s">
        <v>430</v>
      </c>
      <c r="G11" s="14">
        <v>2.56</v>
      </c>
    </row>
    <row r="12" spans="1:8" ht="15.75">
      <c r="A12" s="9" t="s">
        <v>92</v>
      </c>
      <c r="B12" s="11">
        <v>2010</v>
      </c>
      <c r="C12" s="11" t="s">
        <v>48</v>
      </c>
      <c r="E12" s="20" t="s">
        <v>428</v>
      </c>
      <c r="F12" s="12" t="s">
        <v>428</v>
      </c>
      <c r="G12" s="14">
        <v>0.86</v>
      </c>
    </row>
    <row r="13" spans="1:8" ht="15.75">
      <c r="A13" s="9" t="s">
        <v>92</v>
      </c>
      <c r="B13" s="11">
        <v>2010</v>
      </c>
      <c r="C13" s="11" t="s">
        <v>48</v>
      </c>
      <c r="E13" s="20" t="s">
        <v>432</v>
      </c>
      <c r="F13" s="12" t="s">
        <v>433</v>
      </c>
      <c r="G13" s="14">
        <v>0.17</v>
      </c>
    </row>
    <row r="14" spans="1:8" ht="15.75">
      <c r="A14" s="9" t="s">
        <v>92</v>
      </c>
      <c r="B14" s="11">
        <v>2010</v>
      </c>
      <c r="C14" s="11" t="s">
        <v>48</v>
      </c>
      <c r="E14" s="20" t="s">
        <v>428</v>
      </c>
      <c r="F14" s="12" t="s">
        <v>444</v>
      </c>
      <c r="G14" s="14">
        <v>0.08</v>
      </c>
    </row>
    <row r="15" spans="1:8" ht="15.75">
      <c r="A15" s="9" t="s">
        <v>92</v>
      </c>
      <c r="B15" s="11">
        <v>2010</v>
      </c>
      <c r="C15" s="11" t="s">
        <v>48</v>
      </c>
      <c r="E15" s="20" t="s">
        <v>62</v>
      </c>
      <c r="F15" s="12" t="s">
        <v>62</v>
      </c>
      <c r="G15" s="14">
        <v>0.11</v>
      </c>
    </row>
    <row r="16" spans="1:8" ht="15.75">
      <c r="E16" s="20"/>
      <c r="F16" s="12"/>
    </row>
    <row r="17" spans="1:7" ht="15.75">
      <c r="A17" s="9" t="s">
        <v>92</v>
      </c>
      <c r="B17" s="11">
        <v>2011</v>
      </c>
      <c r="C17" s="11" t="s">
        <v>48</v>
      </c>
      <c r="E17" s="20" t="s">
        <v>425</v>
      </c>
      <c r="F17" s="12" t="s">
        <v>425</v>
      </c>
      <c r="G17" s="14">
        <v>93.77</v>
      </c>
    </row>
    <row r="18" spans="1:7" ht="15.75">
      <c r="A18" s="9" t="s">
        <v>92</v>
      </c>
      <c r="B18" s="11">
        <v>2011</v>
      </c>
      <c r="C18" s="11" t="s">
        <v>48</v>
      </c>
      <c r="E18" s="20" t="s">
        <v>429</v>
      </c>
      <c r="F18" s="12" t="s">
        <v>430</v>
      </c>
      <c r="G18" s="14">
        <v>3</v>
      </c>
    </row>
    <row r="19" spans="1:7" ht="15.75">
      <c r="A19" s="9" t="s">
        <v>92</v>
      </c>
      <c r="B19" s="11">
        <v>2011</v>
      </c>
      <c r="C19" s="11" t="s">
        <v>48</v>
      </c>
      <c r="E19" s="20" t="s">
        <v>426</v>
      </c>
      <c r="F19" s="12" t="s">
        <v>427</v>
      </c>
      <c r="G19" s="14">
        <v>2.19</v>
      </c>
    </row>
    <row r="20" spans="1:7" ht="15.75">
      <c r="A20" s="9" t="s">
        <v>92</v>
      </c>
      <c r="B20" s="11">
        <v>2011</v>
      </c>
      <c r="C20" s="11" t="s">
        <v>48</v>
      </c>
      <c r="E20" s="20" t="s">
        <v>428</v>
      </c>
      <c r="F20" s="12" t="s">
        <v>428</v>
      </c>
      <c r="G20" s="14">
        <v>0.7</v>
      </c>
    </row>
    <row r="21" spans="1:7" ht="15.75">
      <c r="A21" s="9" t="s">
        <v>92</v>
      </c>
      <c r="B21" s="11">
        <v>2011</v>
      </c>
      <c r="C21" s="11" t="s">
        <v>48</v>
      </c>
      <c r="E21" s="20" t="s">
        <v>445</v>
      </c>
      <c r="F21" s="12" t="s">
        <v>446</v>
      </c>
      <c r="G21" s="14">
        <v>0.16</v>
      </c>
    </row>
    <row r="22" spans="1:7" ht="15.75">
      <c r="A22" s="9" t="s">
        <v>92</v>
      </c>
      <c r="B22" s="11">
        <v>2011</v>
      </c>
      <c r="C22" s="11" t="s">
        <v>48</v>
      </c>
      <c r="E22" s="20" t="s">
        <v>62</v>
      </c>
      <c r="F22" s="12" t="s">
        <v>62</v>
      </c>
      <c r="G22" s="14">
        <v>0.18</v>
      </c>
    </row>
    <row r="23" spans="1:7" ht="15.75">
      <c r="A23" s="7"/>
      <c r="E23" s="20"/>
      <c r="F23" s="12"/>
    </row>
    <row r="24" spans="1:7" ht="15.75">
      <c r="A24" s="9" t="s">
        <v>92</v>
      </c>
      <c r="B24" s="11">
        <v>2012</v>
      </c>
      <c r="C24" s="11" t="s">
        <v>48</v>
      </c>
      <c r="E24" s="11" t="s">
        <v>425</v>
      </c>
      <c r="F24" s="13" t="s">
        <v>425</v>
      </c>
      <c r="G24" s="14">
        <v>91.97</v>
      </c>
    </row>
    <row r="25" spans="1:7" ht="15.75">
      <c r="A25" s="9" t="s">
        <v>92</v>
      </c>
      <c r="B25" s="11">
        <v>2012</v>
      </c>
      <c r="C25" s="11" t="s">
        <v>48</v>
      </c>
      <c r="E25" s="20" t="s">
        <v>429</v>
      </c>
      <c r="F25" s="13" t="s">
        <v>430</v>
      </c>
      <c r="G25" s="14">
        <v>4.01</v>
      </c>
    </row>
    <row r="26" spans="1:7" ht="15.75">
      <c r="A26" s="9" t="s">
        <v>92</v>
      </c>
      <c r="B26" s="11">
        <v>2012</v>
      </c>
      <c r="C26" s="11" t="s">
        <v>48</v>
      </c>
      <c r="E26" s="20" t="s">
        <v>426</v>
      </c>
      <c r="F26" s="13" t="s">
        <v>427</v>
      </c>
      <c r="G26" s="14">
        <v>2.4700000000000002</v>
      </c>
    </row>
    <row r="27" spans="1:7" ht="15.75">
      <c r="A27" s="9" t="s">
        <v>92</v>
      </c>
      <c r="B27" s="11">
        <v>2012</v>
      </c>
      <c r="C27" s="11" t="s">
        <v>48</v>
      </c>
      <c r="E27" s="11" t="s">
        <v>428</v>
      </c>
      <c r="F27" s="13" t="s">
        <v>428</v>
      </c>
      <c r="G27" s="14">
        <v>0.69</v>
      </c>
    </row>
    <row r="28" spans="1:7" ht="15.75">
      <c r="A28" s="9" t="s">
        <v>92</v>
      </c>
      <c r="B28" s="11">
        <v>2012</v>
      </c>
      <c r="C28" s="11" t="s">
        <v>48</v>
      </c>
      <c r="E28" s="11" t="s">
        <v>447</v>
      </c>
      <c r="F28" s="13" t="s">
        <v>447</v>
      </c>
      <c r="G28" s="14">
        <v>0.22</v>
      </c>
    </row>
    <row r="29" spans="1:7" ht="15.75">
      <c r="A29" s="9" t="s">
        <v>92</v>
      </c>
      <c r="B29" s="11">
        <v>2012</v>
      </c>
      <c r="C29" s="11" t="s">
        <v>48</v>
      </c>
      <c r="E29" s="11" t="s">
        <v>62</v>
      </c>
      <c r="F29" s="13" t="s">
        <v>62</v>
      </c>
      <c r="G29" s="14">
        <v>0.63</v>
      </c>
    </row>
    <row r="30" spans="1:7" ht="15.75">
      <c r="F30" s="13"/>
    </row>
    <row r="31" spans="1:7" ht="15.75">
      <c r="A31" s="9" t="s">
        <v>92</v>
      </c>
      <c r="B31" s="11">
        <v>2013</v>
      </c>
      <c r="C31" s="11" t="s">
        <v>48</v>
      </c>
      <c r="E31" s="11" t="s">
        <v>425</v>
      </c>
      <c r="F31" s="13" t="s">
        <v>425</v>
      </c>
      <c r="G31" s="14">
        <v>89.84</v>
      </c>
    </row>
    <row r="32" spans="1:7" ht="15.75">
      <c r="A32" s="9" t="s">
        <v>92</v>
      </c>
      <c r="B32" s="11">
        <v>2013</v>
      </c>
      <c r="C32" s="11" t="s">
        <v>48</v>
      </c>
      <c r="E32" s="20" t="s">
        <v>429</v>
      </c>
      <c r="F32" s="13" t="s">
        <v>430</v>
      </c>
      <c r="G32" s="14">
        <v>5.94</v>
      </c>
    </row>
    <row r="33" spans="1:7" ht="15.75">
      <c r="A33" s="9" t="s">
        <v>92</v>
      </c>
      <c r="B33" s="11">
        <v>2013</v>
      </c>
      <c r="C33" s="11" t="s">
        <v>48</v>
      </c>
      <c r="E33" s="20" t="s">
        <v>426</v>
      </c>
      <c r="F33" s="13" t="s">
        <v>427</v>
      </c>
      <c r="G33" s="14">
        <v>2.06</v>
      </c>
    </row>
    <row r="34" spans="1:7" ht="15.75">
      <c r="A34" s="9" t="s">
        <v>92</v>
      </c>
      <c r="B34" s="11">
        <v>2013</v>
      </c>
      <c r="C34" s="11" t="s">
        <v>48</v>
      </c>
      <c r="E34" s="20" t="s">
        <v>428</v>
      </c>
      <c r="F34" s="13" t="s">
        <v>428</v>
      </c>
      <c r="G34" s="14">
        <v>0.95</v>
      </c>
    </row>
    <row r="35" spans="1:7" ht="15.75">
      <c r="A35" s="9" t="s">
        <v>92</v>
      </c>
      <c r="B35" s="11">
        <v>2013</v>
      </c>
      <c r="C35" s="11" t="s">
        <v>48</v>
      </c>
      <c r="E35" s="20" t="s">
        <v>432</v>
      </c>
      <c r="F35" s="12" t="s">
        <v>433</v>
      </c>
      <c r="G35" s="14">
        <v>0.35</v>
      </c>
    </row>
    <row r="36" spans="1:7" ht="15.75">
      <c r="A36" s="9" t="s">
        <v>92</v>
      </c>
      <c r="B36" s="11">
        <v>2013</v>
      </c>
      <c r="C36" s="11" t="s">
        <v>48</v>
      </c>
      <c r="E36" s="11" t="s">
        <v>62</v>
      </c>
      <c r="F36" s="13" t="s">
        <v>62</v>
      </c>
      <c r="G36" s="14">
        <v>0.86</v>
      </c>
    </row>
    <row r="37" spans="1:7" ht="15.75">
      <c r="F37" s="13"/>
    </row>
    <row r="38" spans="1:7" ht="15.75">
      <c r="A38" s="9" t="s">
        <v>92</v>
      </c>
      <c r="B38" s="11">
        <v>2014</v>
      </c>
      <c r="C38" s="11" t="s">
        <v>48</v>
      </c>
      <c r="E38" s="11" t="s">
        <v>425</v>
      </c>
      <c r="F38" s="13" t="s">
        <v>425</v>
      </c>
      <c r="G38" s="14">
        <v>90.13</v>
      </c>
    </row>
    <row r="39" spans="1:7" ht="15.75">
      <c r="A39" s="9" t="s">
        <v>92</v>
      </c>
      <c r="B39" s="11">
        <v>2014</v>
      </c>
      <c r="C39" s="11" t="s">
        <v>48</v>
      </c>
      <c r="E39" s="20" t="s">
        <v>429</v>
      </c>
      <c r="F39" s="13" t="s">
        <v>430</v>
      </c>
      <c r="G39" s="14">
        <v>5.31</v>
      </c>
    </row>
    <row r="40" spans="1:7" ht="15.75">
      <c r="A40" s="9" t="s">
        <v>92</v>
      </c>
      <c r="B40" s="11">
        <v>2014</v>
      </c>
      <c r="C40" s="11" t="s">
        <v>48</v>
      </c>
      <c r="E40" s="20" t="s">
        <v>426</v>
      </c>
      <c r="F40" s="12" t="s">
        <v>427</v>
      </c>
      <c r="G40" s="14">
        <v>1.58</v>
      </c>
    </row>
    <row r="41" spans="1:7" ht="15.75">
      <c r="A41" s="9" t="s">
        <v>92</v>
      </c>
      <c r="B41" s="11">
        <v>2014</v>
      </c>
      <c r="C41" s="11" t="s">
        <v>48</v>
      </c>
      <c r="E41" s="11" t="s">
        <v>428</v>
      </c>
      <c r="F41" s="12" t="s">
        <v>428</v>
      </c>
      <c r="G41" s="14">
        <v>1.37</v>
      </c>
    </row>
    <row r="42" spans="1:7" ht="15.75">
      <c r="A42" s="9" t="s">
        <v>92</v>
      </c>
      <c r="B42" s="11">
        <v>2014</v>
      </c>
      <c r="C42" s="11" t="s">
        <v>48</v>
      </c>
      <c r="E42" s="20" t="s">
        <v>432</v>
      </c>
      <c r="F42" s="12" t="s">
        <v>433</v>
      </c>
      <c r="G42" s="14">
        <v>1.01</v>
      </c>
    </row>
    <row r="43" spans="1:7" ht="15.75">
      <c r="A43" s="9" t="s">
        <v>92</v>
      </c>
      <c r="B43" s="11">
        <v>2014</v>
      </c>
      <c r="C43" s="11" t="s">
        <v>48</v>
      </c>
      <c r="E43" s="11" t="s">
        <v>62</v>
      </c>
      <c r="F43" s="12" t="s">
        <v>62</v>
      </c>
      <c r="G43" s="14">
        <v>0.59</v>
      </c>
    </row>
    <row r="44" spans="1:7" ht="15.75">
      <c r="F44" s="12"/>
    </row>
    <row r="45" spans="1:7" ht="15.75">
      <c r="A45" s="9" t="s">
        <v>92</v>
      </c>
      <c r="B45" s="11">
        <v>2015</v>
      </c>
      <c r="C45" s="11" t="s">
        <v>48</v>
      </c>
      <c r="E45" s="20" t="s">
        <v>425</v>
      </c>
      <c r="F45" s="12" t="s">
        <v>425</v>
      </c>
      <c r="G45" s="14">
        <v>89.46</v>
      </c>
    </row>
    <row r="46" spans="1:7" ht="15.75">
      <c r="A46" s="9" t="s">
        <v>92</v>
      </c>
      <c r="B46" s="11">
        <v>2015</v>
      </c>
      <c r="C46" s="11" t="s">
        <v>48</v>
      </c>
      <c r="E46" s="20" t="s">
        <v>429</v>
      </c>
      <c r="F46" s="12" t="s">
        <v>430</v>
      </c>
      <c r="G46" s="14">
        <v>6.35</v>
      </c>
    </row>
    <row r="47" spans="1:7" ht="15.75">
      <c r="A47" s="9" t="s">
        <v>92</v>
      </c>
      <c r="B47" s="11">
        <v>2015</v>
      </c>
      <c r="C47" s="11" t="s">
        <v>48</v>
      </c>
      <c r="E47" s="11" t="s">
        <v>428</v>
      </c>
      <c r="F47" s="12" t="s">
        <v>428</v>
      </c>
      <c r="G47" s="14">
        <v>1.8</v>
      </c>
    </row>
    <row r="48" spans="1:7" ht="15.75">
      <c r="A48" s="9" t="s">
        <v>92</v>
      </c>
      <c r="B48" s="11">
        <v>2015</v>
      </c>
      <c r="C48" s="11" t="s">
        <v>48</v>
      </c>
      <c r="E48" s="20" t="s">
        <v>426</v>
      </c>
      <c r="F48" s="12" t="s">
        <v>427</v>
      </c>
      <c r="G48" s="14">
        <v>1.17</v>
      </c>
    </row>
    <row r="49" spans="1:7" ht="15.75">
      <c r="A49" s="9" t="s">
        <v>92</v>
      </c>
      <c r="B49" s="11">
        <v>2015</v>
      </c>
      <c r="C49" s="11" t="s">
        <v>48</v>
      </c>
      <c r="E49" s="20" t="s">
        <v>432</v>
      </c>
      <c r="F49" s="12" t="s">
        <v>433</v>
      </c>
      <c r="G49" s="14">
        <v>0.69</v>
      </c>
    </row>
    <row r="50" spans="1:7" ht="15.75">
      <c r="A50" s="9" t="s">
        <v>92</v>
      </c>
      <c r="B50" s="11">
        <v>2015</v>
      </c>
      <c r="C50" s="11" t="s">
        <v>48</v>
      </c>
      <c r="E50" s="11" t="s">
        <v>62</v>
      </c>
      <c r="F50" s="12" t="s">
        <v>62</v>
      </c>
      <c r="G50" s="14">
        <v>0.53</v>
      </c>
    </row>
    <row r="51" spans="1:7" ht="15.75">
      <c r="F51" s="12"/>
    </row>
    <row r="52" spans="1:7" ht="18" customHeight="1">
      <c r="A52" s="9" t="s">
        <v>92</v>
      </c>
      <c r="B52" s="11">
        <v>2016</v>
      </c>
      <c r="C52" s="11" t="s">
        <v>48</v>
      </c>
      <c r="E52" s="11" t="s">
        <v>425</v>
      </c>
      <c r="F52" s="12" t="s">
        <v>425</v>
      </c>
      <c r="G52" s="14">
        <v>89.01</v>
      </c>
    </row>
    <row r="53" spans="1:7" ht="15.75">
      <c r="A53" s="9" t="s">
        <v>92</v>
      </c>
      <c r="B53" s="11">
        <v>2016</v>
      </c>
      <c r="C53" s="11" t="s">
        <v>48</v>
      </c>
      <c r="E53" s="20" t="s">
        <v>429</v>
      </c>
      <c r="F53" s="12" t="s">
        <v>430</v>
      </c>
      <c r="G53" s="14">
        <v>7.82</v>
      </c>
    </row>
    <row r="54" spans="1:7" ht="15.75">
      <c r="A54" s="9" t="s">
        <v>92</v>
      </c>
      <c r="B54" s="11">
        <v>2016</v>
      </c>
      <c r="C54" s="11" t="s">
        <v>48</v>
      </c>
      <c r="E54" s="11" t="s">
        <v>428</v>
      </c>
      <c r="F54" s="12" t="s">
        <v>428</v>
      </c>
      <c r="G54" s="14">
        <v>2.17</v>
      </c>
    </row>
    <row r="55" spans="1:7" ht="15.75">
      <c r="A55" s="9" t="s">
        <v>92</v>
      </c>
      <c r="B55" s="11">
        <v>2016</v>
      </c>
      <c r="C55" s="11" t="s">
        <v>48</v>
      </c>
      <c r="E55" s="11" t="s">
        <v>434</v>
      </c>
      <c r="F55" s="12" t="s">
        <v>435</v>
      </c>
      <c r="G55" s="14">
        <v>0.28000000000000003</v>
      </c>
    </row>
    <row r="56" spans="1:7" ht="15.75">
      <c r="A56" s="9" t="s">
        <v>92</v>
      </c>
      <c r="B56" s="11">
        <v>2016</v>
      </c>
      <c r="C56" s="11" t="s">
        <v>48</v>
      </c>
      <c r="E56" s="20" t="s">
        <v>426</v>
      </c>
      <c r="F56" s="12" t="s">
        <v>427</v>
      </c>
      <c r="G56" s="14">
        <v>0.28000000000000003</v>
      </c>
    </row>
    <row r="57" spans="1:7" ht="15.75">
      <c r="A57" s="9" t="s">
        <v>92</v>
      </c>
      <c r="B57" s="11">
        <v>2016</v>
      </c>
      <c r="C57" s="11" t="s">
        <v>48</v>
      </c>
      <c r="E57" s="20" t="s">
        <v>62</v>
      </c>
      <c r="F57" s="12" t="s">
        <v>62</v>
      </c>
      <c r="G57" s="14">
        <v>0.43</v>
      </c>
    </row>
    <row r="58" spans="1:7" ht="15.75">
      <c r="E58" s="20"/>
      <c r="F58" s="12"/>
    </row>
    <row r="59" spans="1:7" ht="15.75">
      <c r="A59" s="9" t="s">
        <v>92</v>
      </c>
      <c r="B59" s="11">
        <v>2017</v>
      </c>
      <c r="C59" s="11" t="s">
        <v>48</v>
      </c>
      <c r="E59" s="20" t="s">
        <v>425</v>
      </c>
      <c r="F59" s="12" t="s">
        <v>425</v>
      </c>
      <c r="G59" s="14">
        <v>85.4</v>
      </c>
    </row>
    <row r="60" spans="1:7" ht="15.75">
      <c r="A60" s="9" t="s">
        <v>92</v>
      </c>
      <c r="B60" s="11">
        <v>2017</v>
      </c>
      <c r="C60" s="11" t="s">
        <v>48</v>
      </c>
      <c r="E60" s="20" t="s">
        <v>429</v>
      </c>
      <c r="F60" s="13" t="s">
        <v>430</v>
      </c>
      <c r="G60" s="14">
        <v>11.01</v>
      </c>
    </row>
    <row r="61" spans="1:7" ht="15.75">
      <c r="A61" s="9" t="s">
        <v>92</v>
      </c>
      <c r="B61" s="11">
        <v>2017</v>
      </c>
      <c r="C61" s="11" t="s">
        <v>48</v>
      </c>
      <c r="E61" s="11" t="s">
        <v>436</v>
      </c>
      <c r="F61" s="13" t="s">
        <v>428</v>
      </c>
      <c r="G61" s="14">
        <v>2.46</v>
      </c>
    </row>
    <row r="62" spans="1:7" ht="15.75">
      <c r="A62" s="9" t="s">
        <v>92</v>
      </c>
      <c r="B62" s="11">
        <v>2017</v>
      </c>
      <c r="C62" s="11" t="s">
        <v>48</v>
      </c>
      <c r="E62" s="11" t="s">
        <v>434</v>
      </c>
      <c r="F62" s="13" t="s">
        <v>435</v>
      </c>
      <c r="G62" s="14">
        <v>0.56000000000000005</v>
      </c>
    </row>
    <row r="63" spans="1:7" ht="15.75">
      <c r="A63" s="9" t="s">
        <v>92</v>
      </c>
      <c r="B63" s="11">
        <v>2017</v>
      </c>
      <c r="C63" s="11" t="s">
        <v>48</v>
      </c>
      <c r="E63" s="11" t="s">
        <v>429</v>
      </c>
      <c r="F63" s="13" t="s">
        <v>443</v>
      </c>
      <c r="G63" s="14">
        <v>0.17</v>
      </c>
    </row>
    <row r="64" spans="1:7" ht="15.75">
      <c r="A64" s="9" t="s">
        <v>92</v>
      </c>
      <c r="B64" s="11">
        <v>2017</v>
      </c>
      <c r="C64" s="11" t="s">
        <v>48</v>
      </c>
      <c r="E64" s="11" t="s">
        <v>62</v>
      </c>
      <c r="F64" s="13" t="s">
        <v>62</v>
      </c>
      <c r="G64" s="14">
        <v>0.4</v>
      </c>
    </row>
    <row r="65" spans="1:7" ht="15.75">
      <c r="F65" s="13"/>
    </row>
    <row r="66" spans="1:7" ht="15.75">
      <c r="A66" s="9" t="s">
        <v>92</v>
      </c>
      <c r="B66" s="11">
        <v>2018</v>
      </c>
      <c r="C66" s="11" t="s">
        <v>48</v>
      </c>
      <c r="E66" s="11" t="s">
        <v>425</v>
      </c>
      <c r="F66" s="13" t="s">
        <v>425</v>
      </c>
      <c r="G66" s="14">
        <v>86.47</v>
      </c>
    </row>
    <row r="67" spans="1:7" ht="15.75">
      <c r="A67" s="9" t="s">
        <v>92</v>
      </c>
      <c r="B67" s="11">
        <v>2018</v>
      </c>
      <c r="C67" s="11" t="s">
        <v>48</v>
      </c>
      <c r="E67" s="20" t="s">
        <v>429</v>
      </c>
      <c r="F67" s="13" t="s">
        <v>430</v>
      </c>
      <c r="G67" s="14">
        <v>10.31</v>
      </c>
    </row>
    <row r="68" spans="1:7" ht="15.75">
      <c r="A68" s="9" t="s">
        <v>92</v>
      </c>
      <c r="B68" s="11">
        <v>2018</v>
      </c>
      <c r="C68" s="11" t="s">
        <v>48</v>
      </c>
      <c r="E68" s="11" t="s">
        <v>436</v>
      </c>
      <c r="F68" s="13" t="s">
        <v>428</v>
      </c>
      <c r="G68" s="14">
        <v>2.02</v>
      </c>
    </row>
    <row r="69" spans="1:7" ht="15.75">
      <c r="A69" s="9" t="s">
        <v>92</v>
      </c>
      <c r="B69" s="11">
        <v>2018</v>
      </c>
      <c r="C69" s="11" t="s">
        <v>48</v>
      </c>
      <c r="E69" s="11" t="s">
        <v>434</v>
      </c>
      <c r="F69" s="13" t="s">
        <v>435</v>
      </c>
      <c r="G69" s="14">
        <v>0.57999999999999996</v>
      </c>
    </row>
    <row r="70" spans="1:7" ht="15.75">
      <c r="A70" s="9" t="s">
        <v>92</v>
      </c>
      <c r="B70" s="11">
        <v>2018</v>
      </c>
      <c r="C70" s="11" t="s">
        <v>48</v>
      </c>
      <c r="E70" s="20" t="s">
        <v>426</v>
      </c>
      <c r="F70" s="13" t="s">
        <v>427</v>
      </c>
      <c r="G70" s="14">
        <v>0.2</v>
      </c>
    </row>
    <row r="71" spans="1:7" ht="15.75">
      <c r="A71" s="9" t="s">
        <v>92</v>
      </c>
      <c r="B71" s="11">
        <v>2018</v>
      </c>
      <c r="C71" s="11" t="s">
        <v>48</v>
      </c>
      <c r="E71" s="20" t="s">
        <v>62</v>
      </c>
      <c r="F71" s="12" t="s">
        <v>62</v>
      </c>
      <c r="G71" s="14">
        <v>0.42</v>
      </c>
    </row>
    <row r="72" spans="1:7" ht="15.75">
      <c r="E72" s="20"/>
      <c r="F72" s="12"/>
    </row>
    <row r="73" spans="1:7" ht="15.75">
      <c r="A73" s="9" t="s">
        <v>92</v>
      </c>
      <c r="B73" s="11">
        <v>2019</v>
      </c>
      <c r="C73" s="11" t="s">
        <v>48</v>
      </c>
      <c r="E73" s="11" t="s">
        <v>425</v>
      </c>
      <c r="F73" s="13" t="s">
        <v>425</v>
      </c>
      <c r="G73" s="14">
        <v>91.84</v>
      </c>
    </row>
    <row r="74" spans="1:7" ht="15.75">
      <c r="A74" s="9" t="s">
        <v>92</v>
      </c>
      <c r="B74" s="11">
        <v>2019</v>
      </c>
      <c r="C74" s="11" t="s">
        <v>48</v>
      </c>
      <c r="E74" s="20" t="s">
        <v>429</v>
      </c>
      <c r="F74" s="13" t="s">
        <v>430</v>
      </c>
      <c r="G74" s="14">
        <v>5.35</v>
      </c>
    </row>
    <row r="75" spans="1:7" ht="15.75">
      <c r="A75" s="9" t="s">
        <v>92</v>
      </c>
      <c r="B75" s="11">
        <v>2019</v>
      </c>
      <c r="C75" s="11" t="s">
        <v>48</v>
      </c>
      <c r="E75" s="11" t="s">
        <v>436</v>
      </c>
      <c r="F75" s="13" t="s">
        <v>428</v>
      </c>
      <c r="G75" s="14">
        <v>1.41</v>
      </c>
    </row>
    <row r="76" spans="1:7" ht="15.75">
      <c r="A76" s="9" t="s">
        <v>92</v>
      </c>
      <c r="B76" s="11">
        <v>2019</v>
      </c>
      <c r="C76" s="11" t="s">
        <v>48</v>
      </c>
      <c r="E76" s="11" t="s">
        <v>434</v>
      </c>
      <c r="F76" s="12" t="s">
        <v>435</v>
      </c>
      <c r="G76" s="14">
        <v>0.62</v>
      </c>
    </row>
    <row r="77" spans="1:7" ht="15.75">
      <c r="A77" s="9" t="s">
        <v>92</v>
      </c>
      <c r="B77" s="11">
        <v>2019</v>
      </c>
      <c r="C77" s="11" t="s">
        <v>48</v>
      </c>
      <c r="E77" s="11" t="s">
        <v>429</v>
      </c>
      <c r="F77" s="12" t="s">
        <v>443</v>
      </c>
      <c r="G77" s="14">
        <v>0.3</v>
      </c>
    </row>
    <row r="78" spans="1:7" ht="15.75">
      <c r="A78" s="9" t="s">
        <v>92</v>
      </c>
      <c r="B78" s="11">
        <v>2019</v>
      </c>
      <c r="C78" s="11" t="s">
        <v>48</v>
      </c>
      <c r="E78" s="11" t="s">
        <v>62</v>
      </c>
      <c r="F78" s="12" t="s">
        <v>62</v>
      </c>
      <c r="G78" s="14">
        <v>0.48</v>
      </c>
    </row>
    <row r="79" spans="1:7">
      <c r="F79" s="12"/>
    </row>
    <row r="80" spans="1:7" ht="15.75">
      <c r="A80" s="9" t="s">
        <v>92</v>
      </c>
      <c r="B80" s="11">
        <v>2020</v>
      </c>
      <c r="C80" s="11" t="s">
        <v>48</v>
      </c>
      <c r="E80" s="11" t="s">
        <v>425</v>
      </c>
      <c r="F80" s="12" t="s">
        <v>425</v>
      </c>
      <c r="G80" s="14">
        <v>92.09</v>
      </c>
    </row>
    <row r="81" spans="1:7" ht="15.75">
      <c r="A81" s="9" t="s">
        <v>92</v>
      </c>
      <c r="B81" s="11">
        <v>2020</v>
      </c>
      <c r="C81" s="11" t="s">
        <v>48</v>
      </c>
      <c r="E81" s="20" t="s">
        <v>429</v>
      </c>
      <c r="F81" s="12" t="s">
        <v>430</v>
      </c>
      <c r="G81" s="14">
        <v>5.77</v>
      </c>
    </row>
    <row r="82" spans="1:7" ht="15.75">
      <c r="A82" s="9" t="s">
        <v>92</v>
      </c>
      <c r="B82" s="11">
        <v>2020</v>
      </c>
      <c r="C82" s="11" t="s">
        <v>48</v>
      </c>
      <c r="E82" s="11" t="s">
        <v>436</v>
      </c>
      <c r="F82" s="12" t="s">
        <v>428</v>
      </c>
      <c r="G82" s="14">
        <v>1.1299999999999999</v>
      </c>
    </row>
    <row r="83" spans="1:7" ht="15.75">
      <c r="A83" s="9" t="s">
        <v>92</v>
      </c>
      <c r="B83" s="11">
        <v>2020</v>
      </c>
      <c r="C83" s="11" t="s">
        <v>48</v>
      </c>
      <c r="E83" s="20" t="s">
        <v>434</v>
      </c>
      <c r="F83" s="12" t="s">
        <v>435</v>
      </c>
      <c r="G83" s="14">
        <v>0.54</v>
      </c>
    </row>
    <row r="84" spans="1:7" ht="15.75">
      <c r="A84" s="9" t="s">
        <v>92</v>
      </c>
      <c r="B84" s="11">
        <v>2020</v>
      </c>
      <c r="C84" s="11" t="s">
        <v>48</v>
      </c>
      <c r="E84" s="11" t="s">
        <v>439</v>
      </c>
      <c r="F84" s="12" t="s">
        <v>439</v>
      </c>
      <c r="G84" s="14">
        <v>0.13</v>
      </c>
    </row>
    <row r="85" spans="1:7" ht="15.75">
      <c r="A85" s="9" t="s">
        <v>92</v>
      </c>
      <c r="B85" s="11">
        <v>2020</v>
      </c>
      <c r="C85" s="11" t="s">
        <v>48</v>
      </c>
      <c r="E85" s="20" t="s">
        <v>62</v>
      </c>
      <c r="F85" s="12" t="s">
        <v>62</v>
      </c>
      <c r="G85" s="14">
        <v>0.35</v>
      </c>
    </row>
    <row r="86" spans="1:7" ht="15.75">
      <c r="E86" s="20"/>
      <c r="F86" s="12"/>
    </row>
    <row r="87" spans="1:7" ht="15.75">
      <c r="A87" s="9" t="s">
        <v>92</v>
      </c>
      <c r="B87" s="11">
        <v>2021</v>
      </c>
      <c r="C87" s="11" t="s">
        <v>48</v>
      </c>
      <c r="E87" s="20" t="s">
        <v>425</v>
      </c>
      <c r="F87" s="12" t="s">
        <v>425</v>
      </c>
      <c r="G87" s="14">
        <v>95.21</v>
      </c>
    </row>
    <row r="88" spans="1:7" ht="15.75">
      <c r="A88" s="9" t="s">
        <v>92</v>
      </c>
      <c r="B88" s="11">
        <v>2021</v>
      </c>
      <c r="C88" s="11" t="s">
        <v>48</v>
      </c>
      <c r="E88" s="20" t="s">
        <v>429</v>
      </c>
      <c r="F88" s="12" t="s">
        <v>430</v>
      </c>
      <c r="G88" s="14">
        <v>3.47</v>
      </c>
    </row>
    <row r="89" spans="1:7" ht="15.75">
      <c r="A89" s="9" t="s">
        <v>92</v>
      </c>
      <c r="B89" s="11">
        <v>2021</v>
      </c>
      <c r="C89" s="11" t="s">
        <v>48</v>
      </c>
      <c r="E89" s="11" t="s">
        <v>436</v>
      </c>
      <c r="F89" s="12" t="s">
        <v>428</v>
      </c>
      <c r="G89" s="14">
        <v>0.76</v>
      </c>
    </row>
    <row r="90" spans="1:7" ht="15.75">
      <c r="A90" s="9" t="s">
        <v>92</v>
      </c>
      <c r="B90" s="11">
        <v>2021</v>
      </c>
      <c r="C90" s="11" t="s">
        <v>48</v>
      </c>
      <c r="E90" s="20" t="s">
        <v>434</v>
      </c>
      <c r="F90" s="12" t="s">
        <v>435</v>
      </c>
      <c r="G90" s="14">
        <v>0.33</v>
      </c>
    </row>
    <row r="91" spans="1:7" ht="15.75">
      <c r="A91" s="9" t="s">
        <v>92</v>
      </c>
      <c r="B91" s="11">
        <v>2021</v>
      </c>
      <c r="C91" s="11" t="s">
        <v>48</v>
      </c>
      <c r="E91" s="20" t="s">
        <v>426</v>
      </c>
      <c r="F91" s="12" t="s">
        <v>427</v>
      </c>
      <c r="G91" s="14">
        <v>0.06</v>
      </c>
    </row>
    <row r="92" spans="1:7" ht="15.75">
      <c r="A92" s="9" t="s">
        <v>92</v>
      </c>
      <c r="B92" s="11">
        <v>2021</v>
      </c>
      <c r="C92" s="11" t="s">
        <v>48</v>
      </c>
      <c r="E92" s="20" t="s">
        <v>62</v>
      </c>
      <c r="F92" s="12" t="s">
        <v>62</v>
      </c>
      <c r="G92" s="14">
        <v>0.16</v>
      </c>
    </row>
    <row r="93" spans="1:7">
      <c r="E93" s="20"/>
      <c r="F93" s="12"/>
    </row>
    <row r="94" spans="1:7" ht="15.75">
      <c r="A94" s="9" t="s">
        <v>92</v>
      </c>
      <c r="B94" s="11">
        <v>2022</v>
      </c>
      <c r="C94" s="11" t="s">
        <v>48</v>
      </c>
      <c r="E94" s="20" t="s">
        <v>425</v>
      </c>
      <c r="F94" s="12" t="s">
        <v>425</v>
      </c>
      <c r="G94" s="14">
        <v>96.51</v>
      </c>
    </row>
    <row r="95" spans="1:7" ht="15.75">
      <c r="A95" s="9" t="s">
        <v>92</v>
      </c>
      <c r="B95" s="11">
        <v>2022</v>
      </c>
      <c r="C95" s="11" t="s">
        <v>48</v>
      </c>
      <c r="E95" s="20" t="s">
        <v>429</v>
      </c>
      <c r="F95" s="13" t="s">
        <v>430</v>
      </c>
      <c r="G95" s="14">
        <v>2.61</v>
      </c>
    </row>
    <row r="96" spans="1:7" ht="15.75">
      <c r="A96" s="9" t="s">
        <v>92</v>
      </c>
      <c r="B96" s="11">
        <v>2022</v>
      </c>
      <c r="C96" s="11" t="s">
        <v>48</v>
      </c>
      <c r="E96" s="11" t="s">
        <v>436</v>
      </c>
      <c r="F96" s="13" t="s">
        <v>428</v>
      </c>
      <c r="G96" s="14">
        <v>0.52</v>
      </c>
    </row>
    <row r="97" spans="1:7" ht="15.75">
      <c r="A97" s="9" t="s">
        <v>92</v>
      </c>
      <c r="B97" s="11">
        <v>2022</v>
      </c>
      <c r="C97" s="11" t="s">
        <v>48</v>
      </c>
      <c r="E97" s="11" t="s">
        <v>434</v>
      </c>
      <c r="F97" s="13" t="s">
        <v>435</v>
      </c>
      <c r="G97" s="14">
        <v>0.23</v>
      </c>
    </row>
    <row r="98" spans="1:7" ht="15.75">
      <c r="A98" s="9" t="s">
        <v>92</v>
      </c>
      <c r="B98" s="11">
        <v>2022</v>
      </c>
      <c r="C98" s="11" t="s">
        <v>48</v>
      </c>
      <c r="E98" s="11" t="s">
        <v>448</v>
      </c>
      <c r="F98" s="13" t="s">
        <v>438</v>
      </c>
      <c r="G98" s="14">
        <v>0.04</v>
      </c>
    </row>
    <row r="99" spans="1:7" ht="15.75">
      <c r="A99" s="9" t="s">
        <v>92</v>
      </c>
      <c r="B99" s="11">
        <v>2022</v>
      </c>
      <c r="C99" s="11" t="s">
        <v>48</v>
      </c>
      <c r="E99" s="20" t="s">
        <v>62</v>
      </c>
      <c r="F99" s="13" t="s">
        <v>62</v>
      </c>
      <c r="G99" s="14">
        <v>0.09</v>
      </c>
    </row>
    <row r="100" spans="1:7">
      <c r="F100" s="13"/>
    </row>
    <row r="101" spans="1:7" ht="15.75">
      <c r="A101" s="9" t="s">
        <v>92</v>
      </c>
      <c r="B101" s="11">
        <v>2023</v>
      </c>
      <c r="C101" s="11" t="s">
        <v>48</v>
      </c>
      <c r="E101" s="11" t="s">
        <v>425</v>
      </c>
      <c r="F101" s="13" t="s">
        <v>425</v>
      </c>
      <c r="G101" s="14">
        <v>89.58</v>
      </c>
    </row>
    <row r="102" spans="1:7" ht="15.75">
      <c r="A102" s="9" t="s">
        <v>92</v>
      </c>
      <c r="B102" s="11">
        <v>2023</v>
      </c>
      <c r="C102" s="11" t="s">
        <v>48</v>
      </c>
      <c r="E102" s="20" t="s">
        <v>429</v>
      </c>
      <c r="F102" s="13" t="s">
        <v>430</v>
      </c>
      <c r="G102" s="14">
        <v>7.6</v>
      </c>
    </row>
    <row r="103" spans="1:7" ht="15.75">
      <c r="A103" s="9" t="s">
        <v>92</v>
      </c>
      <c r="B103" s="11">
        <v>2023</v>
      </c>
      <c r="C103" s="11" t="s">
        <v>48</v>
      </c>
      <c r="E103" s="11" t="s">
        <v>436</v>
      </c>
      <c r="F103" s="13" t="s">
        <v>428</v>
      </c>
      <c r="G103" s="14">
        <v>1.68</v>
      </c>
    </row>
    <row r="104" spans="1:7" ht="15.75">
      <c r="A104" s="9" t="s">
        <v>92</v>
      </c>
      <c r="B104" s="11">
        <v>2023</v>
      </c>
      <c r="C104" s="11" t="s">
        <v>48</v>
      </c>
      <c r="E104" s="11" t="s">
        <v>434</v>
      </c>
      <c r="F104" s="13" t="s">
        <v>435</v>
      </c>
      <c r="G104" s="14">
        <v>0.73</v>
      </c>
    </row>
    <row r="105" spans="1:7" ht="15.75">
      <c r="A105" s="9" t="s">
        <v>92</v>
      </c>
      <c r="B105" s="11">
        <v>2023</v>
      </c>
      <c r="C105" s="11" t="s">
        <v>48</v>
      </c>
      <c r="E105" s="20" t="s">
        <v>448</v>
      </c>
      <c r="F105" s="12" t="s">
        <v>438</v>
      </c>
      <c r="G105" s="14">
        <v>0.19</v>
      </c>
    </row>
    <row r="106" spans="1:7" ht="15.75">
      <c r="A106" s="9" t="s">
        <v>92</v>
      </c>
      <c r="B106" s="11">
        <v>2023</v>
      </c>
      <c r="C106" s="11" t="s">
        <v>48</v>
      </c>
      <c r="E106" s="20" t="s">
        <v>62</v>
      </c>
      <c r="F106" s="13" t="s">
        <v>62</v>
      </c>
      <c r="G106" s="14">
        <v>0.22</v>
      </c>
    </row>
    <row r="107" spans="1:7" ht="26.1" customHeight="1">
      <c r="E107" s="20"/>
      <c r="F107" s="13"/>
    </row>
    <row r="108" spans="1:7">
      <c r="E108" s="20"/>
      <c r="F108" s="13"/>
    </row>
    <row r="109" spans="1:7">
      <c r="F109" s="12"/>
    </row>
    <row r="110" spans="1:7">
      <c r="F110" s="12"/>
    </row>
    <row r="111" spans="1:7">
      <c r="F111" s="12"/>
    </row>
    <row r="112" spans="1:7">
      <c r="F112" s="12"/>
    </row>
    <row r="113" spans="5:6">
      <c r="E113" s="20"/>
      <c r="F113" s="12"/>
    </row>
    <row r="114" spans="5:6">
      <c r="F114" s="12"/>
    </row>
    <row r="115" spans="5:6">
      <c r="F115" s="12"/>
    </row>
    <row r="116" spans="5:6">
      <c r="F116" s="12"/>
    </row>
    <row r="117" spans="5:6">
      <c r="E117" s="20"/>
      <c r="F117" s="12"/>
    </row>
    <row r="118" spans="5:6">
      <c r="E118" s="20"/>
      <c r="F118" s="12"/>
    </row>
    <row r="119" spans="5:6">
      <c r="E119" s="20"/>
      <c r="F119" s="12"/>
    </row>
    <row r="120" spans="5:6">
      <c r="E120" s="20"/>
      <c r="F120" s="12"/>
    </row>
    <row r="121" spans="5:6">
      <c r="E121" s="20"/>
      <c r="F121" s="12"/>
    </row>
    <row r="122" spans="5:6">
      <c r="E122" s="20"/>
      <c r="F122" s="12"/>
    </row>
    <row r="123" spans="5:6">
      <c r="E123" s="20"/>
      <c r="F123" s="12"/>
    </row>
    <row r="124" spans="5:6">
      <c r="E124" s="41"/>
      <c r="F124" s="12"/>
    </row>
    <row r="125" spans="5:6">
      <c r="E125" s="41"/>
      <c r="F125" s="12"/>
    </row>
    <row r="126" spans="5:6">
      <c r="E126" s="41"/>
      <c r="F126" s="13"/>
    </row>
    <row r="127" spans="5:6">
      <c r="E127" s="41"/>
      <c r="F127" s="13"/>
    </row>
    <row r="128" spans="5:6">
      <c r="E128" s="41"/>
      <c r="F128" s="13"/>
    </row>
    <row r="129" spans="5:6">
      <c r="E129" s="41"/>
      <c r="F129" s="13"/>
    </row>
    <row r="130" spans="5:6">
      <c r="E130" s="41"/>
      <c r="F130" s="13"/>
    </row>
    <row r="131" spans="5:6">
      <c r="E131" s="41"/>
      <c r="F131" s="13"/>
    </row>
    <row r="132" spans="5:6">
      <c r="E132" s="41"/>
      <c r="F132" s="13"/>
    </row>
    <row r="133" spans="5:6">
      <c r="E133" s="41"/>
      <c r="F133" s="13"/>
    </row>
    <row r="134" spans="5:6">
      <c r="E134" s="41"/>
      <c r="F134" s="13"/>
    </row>
    <row r="135" spans="5:6">
      <c r="E135" s="41"/>
      <c r="F135" s="13"/>
    </row>
    <row r="136" spans="5:6">
      <c r="E136" s="41"/>
      <c r="F136" s="12"/>
    </row>
    <row r="137" spans="5:6">
      <c r="E137" s="41"/>
      <c r="F137" s="13"/>
    </row>
    <row r="138" spans="5:6">
      <c r="E138" s="41"/>
      <c r="F138" s="13"/>
    </row>
    <row r="139" spans="5:6">
      <c r="E139" s="41"/>
      <c r="F139" s="13"/>
    </row>
    <row r="140" spans="5:6">
      <c r="E140" s="41"/>
      <c r="F140" s="12"/>
    </row>
    <row r="141" spans="5:6">
      <c r="E141" s="41"/>
      <c r="F141" s="12"/>
    </row>
    <row r="142" spans="5:6">
      <c r="E142" s="41"/>
      <c r="F142" s="12"/>
    </row>
    <row r="143" spans="5:6">
      <c r="E143" s="41"/>
      <c r="F143" s="12"/>
    </row>
    <row r="144" spans="5:6">
      <c r="E144" s="41"/>
      <c r="F144" s="12"/>
    </row>
    <row r="145" spans="5:6">
      <c r="E145" s="41"/>
      <c r="F145" s="12"/>
    </row>
    <row r="146" spans="5:6">
      <c r="E146" s="41"/>
      <c r="F146" s="12"/>
    </row>
    <row r="147" spans="5:6">
      <c r="E147" s="41"/>
      <c r="F147" s="12"/>
    </row>
    <row r="148" spans="5:6">
      <c r="E148" s="41"/>
      <c r="F148" s="12"/>
    </row>
    <row r="149" spans="5:6">
      <c r="E149" s="41"/>
      <c r="F149" s="12"/>
    </row>
    <row r="150" spans="5:6">
      <c r="E150" s="41"/>
      <c r="F150" s="12"/>
    </row>
    <row r="151" spans="5:6">
      <c r="E151" s="41"/>
      <c r="F151" s="12"/>
    </row>
    <row r="152" spans="5:6">
      <c r="E152" s="41"/>
      <c r="F152" s="12"/>
    </row>
    <row r="153" spans="5:6">
      <c r="E153" s="41"/>
      <c r="F153" s="12"/>
    </row>
    <row r="154" spans="5:6">
      <c r="E154" s="41"/>
      <c r="F154" s="12"/>
    </row>
    <row r="155" spans="5:6">
      <c r="E155" s="41"/>
      <c r="F155" s="12"/>
    </row>
    <row r="156" spans="5:6">
      <c r="E156" s="41"/>
      <c r="F156" s="12"/>
    </row>
    <row r="157" spans="5:6">
      <c r="E157" s="41"/>
      <c r="F157" s="13"/>
    </row>
    <row r="158" spans="5:6">
      <c r="E158" s="41"/>
      <c r="F158" s="13"/>
    </row>
    <row r="159" spans="5:6">
      <c r="E159" s="41"/>
      <c r="F159" s="13"/>
    </row>
    <row r="160" spans="5:6">
      <c r="E160" s="41"/>
      <c r="F160" s="13"/>
    </row>
    <row r="161" spans="5:6">
      <c r="E161" s="41"/>
      <c r="F161" s="13"/>
    </row>
    <row r="162" spans="5:6">
      <c r="E162" s="41"/>
      <c r="F162" s="13"/>
    </row>
    <row r="163" spans="5:6">
      <c r="E163" s="41"/>
      <c r="F163" s="13"/>
    </row>
    <row r="164" spans="5:6">
      <c r="E164" s="41"/>
      <c r="F164" s="13"/>
    </row>
    <row r="165" spans="5:6">
      <c r="E165" s="41"/>
      <c r="F165" s="13"/>
    </row>
    <row r="166" spans="5:6">
      <c r="E166" s="41"/>
      <c r="F166" s="13"/>
    </row>
    <row r="167" spans="5:6">
      <c r="E167" s="41"/>
      <c r="F167" s="12"/>
    </row>
    <row r="168" spans="5:6">
      <c r="E168" s="41"/>
      <c r="F168" s="13"/>
    </row>
    <row r="169" spans="5:6">
      <c r="E169" s="41"/>
      <c r="F169" s="13"/>
    </row>
    <row r="170" spans="5:6">
      <c r="E170" s="41"/>
      <c r="F170" s="13"/>
    </row>
    <row r="171" spans="5:6">
      <c r="E171" s="41"/>
      <c r="F171" s="12"/>
    </row>
    <row r="172" spans="5:6">
      <c r="E172" s="41"/>
      <c r="F172" s="12"/>
    </row>
    <row r="173" spans="5:6">
      <c r="E173" s="41"/>
      <c r="F173" s="12"/>
    </row>
    <row r="174" spans="5:6">
      <c r="E174" s="41"/>
      <c r="F174" s="12"/>
    </row>
    <row r="175" spans="5:6">
      <c r="E175" s="41"/>
      <c r="F175" s="12"/>
    </row>
    <row r="176" spans="5:6">
      <c r="E176" s="41"/>
      <c r="F176" s="12"/>
    </row>
    <row r="177" spans="5:6">
      <c r="E177" s="41"/>
      <c r="F177" s="12"/>
    </row>
    <row r="178" spans="5:6">
      <c r="E178" s="41"/>
      <c r="F178" s="12"/>
    </row>
    <row r="179" spans="5:6">
      <c r="E179" s="41"/>
      <c r="F179" s="12"/>
    </row>
    <row r="180" spans="5:6">
      <c r="E180" s="41"/>
      <c r="F180" s="12"/>
    </row>
    <row r="181" spans="5:6">
      <c r="E181" s="41"/>
      <c r="F181" s="12"/>
    </row>
    <row r="182" spans="5:6">
      <c r="E182" s="41"/>
      <c r="F182" s="12"/>
    </row>
    <row r="183" spans="5:6">
      <c r="E183" s="41"/>
      <c r="F183" s="12"/>
    </row>
    <row r="184" spans="5:6">
      <c r="E184" s="41"/>
      <c r="F184" s="12"/>
    </row>
    <row r="185" spans="5:6">
      <c r="E185" s="41"/>
      <c r="F185" s="12"/>
    </row>
    <row r="186" spans="5:6">
      <c r="E186" s="41"/>
      <c r="F186" s="12"/>
    </row>
    <row r="187" spans="5:6">
      <c r="E187" s="41"/>
      <c r="F187" s="12"/>
    </row>
    <row r="188" spans="5:6">
      <c r="E188" s="41"/>
      <c r="F188" s="13"/>
    </row>
    <row r="189" spans="5:6">
      <c r="E189" s="41"/>
      <c r="F189" s="13"/>
    </row>
    <row r="190" spans="5:6">
      <c r="E190" s="41"/>
      <c r="F190" s="13"/>
    </row>
    <row r="191" spans="5:6">
      <c r="E191" s="41"/>
      <c r="F191" s="13"/>
    </row>
    <row r="192" spans="5:6">
      <c r="E192" s="41"/>
      <c r="F192" s="13"/>
    </row>
    <row r="193" spans="5:6">
      <c r="E193" s="41"/>
      <c r="F193" s="13"/>
    </row>
    <row r="194" spans="5:6">
      <c r="E194" s="41"/>
      <c r="F194" s="13"/>
    </row>
    <row r="195" spans="5:6">
      <c r="E195" s="41"/>
      <c r="F195" s="13"/>
    </row>
    <row r="196" spans="5:6">
      <c r="E196" s="41"/>
      <c r="F196" s="13"/>
    </row>
    <row r="197" spans="5:6">
      <c r="E197" s="41"/>
      <c r="F197" s="13"/>
    </row>
    <row r="198" spans="5:6">
      <c r="E198" s="41"/>
      <c r="F198" s="12"/>
    </row>
    <row r="199" spans="5:6">
      <c r="E199" s="41"/>
      <c r="F199" s="13"/>
    </row>
    <row r="200" spans="5:6">
      <c r="E200" s="41"/>
      <c r="F200" s="13"/>
    </row>
    <row r="201" spans="5:6">
      <c r="E201" s="41"/>
      <c r="F201" s="13"/>
    </row>
    <row r="202" spans="5:6">
      <c r="E202" s="41"/>
      <c r="F202" s="12"/>
    </row>
    <row r="203" spans="5:6">
      <c r="E203" s="41"/>
      <c r="F203" s="12"/>
    </row>
    <row r="204" spans="5:6">
      <c r="E204" s="41"/>
      <c r="F204" s="12"/>
    </row>
    <row r="205" spans="5:6">
      <c r="E205" s="41"/>
      <c r="F205" s="12"/>
    </row>
    <row r="206" spans="5:6">
      <c r="E206" s="41"/>
      <c r="F206" s="12"/>
    </row>
    <row r="207" spans="5:6">
      <c r="E207" s="41"/>
      <c r="F207" s="12"/>
    </row>
    <row r="208" spans="5:6">
      <c r="E208" s="41"/>
      <c r="F208" s="12"/>
    </row>
    <row r="209" spans="5:6">
      <c r="E209" s="41"/>
      <c r="F209" s="12"/>
    </row>
    <row r="210" spans="5:6">
      <c r="E210" s="41"/>
      <c r="F210" s="12"/>
    </row>
    <row r="211" spans="5:6">
      <c r="E211" s="41"/>
      <c r="F211" s="12"/>
    </row>
    <row r="212" spans="5:6">
      <c r="E212" s="41"/>
      <c r="F212" s="12"/>
    </row>
    <row r="213" spans="5:6">
      <c r="E213" s="41"/>
      <c r="F213" s="12"/>
    </row>
    <row r="214" spans="5:6">
      <c r="E214" s="41"/>
      <c r="F214" s="12"/>
    </row>
    <row r="215" spans="5:6">
      <c r="E215" s="41"/>
      <c r="F215" s="12"/>
    </row>
    <row r="216" spans="5:6">
      <c r="E216" s="41"/>
      <c r="F216" s="12"/>
    </row>
    <row r="217" spans="5:6">
      <c r="E217" s="41"/>
      <c r="F217" s="12"/>
    </row>
    <row r="218" spans="5:6">
      <c r="E218" s="41"/>
      <c r="F218" s="12"/>
    </row>
    <row r="219" spans="5:6">
      <c r="E219" s="41"/>
      <c r="F219" s="13"/>
    </row>
    <row r="220" spans="5:6">
      <c r="E220" s="41"/>
      <c r="F220" s="13"/>
    </row>
    <row r="221" spans="5:6">
      <c r="E221" s="41"/>
      <c r="F221" s="13"/>
    </row>
    <row r="222" spans="5:6">
      <c r="E222" s="41"/>
      <c r="F222" s="13"/>
    </row>
    <row r="223" spans="5:6">
      <c r="E223" s="41"/>
      <c r="F223" s="13"/>
    </row>
    <row r="224" spans="5:6">
      <c r="E224" s="41"/>
      <c r="F224" s="13"/>
    </row>
    <row r="225" spans="5:6">
      <c r="E225" s="41"/>
      <c r="F225" s="13"/>
    </row>
    <row r="226" spans="5:6">
      <c r="E226" s="41"/>
      <c r="F226" s="13"/>
    </row>
    <row r="227" spans="5:6">
      <c r="E227" s="41"/>
      <c r="F227" s="13"/>
    </row>
    <row r="228" spans="5:6">
      <c r="E228" s="41"/>
      <c r="F228" s="13"/>
    </row>
    <row r="229" spans="5:6">
      <c r="E229" s="41"/>
      <c r="F229" s="12"/>
    </row>
    <row r="230" spans="5:6">
      <c r="E230" s="41"/>
      <c r="F230" s="13"/>
    </row>
    <row r="231" spans="5:6">
      <c r="E231" s="41"/>
      <c r="F231" s="13"/>
    </row>
    <row r="232" spans="5:6">
      <c r="E232" s="41"/>
      <c r="F232" s="13"/>
    </row>
    <row r="233" spans="5:6">
      <c r="E233" s="41"/>
      <c r="F233" s="12"/>
    </row>
    <row r="234" spans="5:6">
      <c r="E234" s="41"/>
      <c r="F234" s="12"/>
    </row>
    <row r="235" spans="5:6">
      <c r="E235" s="41"/>
      <c r="F235" s="12"/>
    </row>
    <row r="236" spans="5:6">
      <c r="E236" s="41"/>
      <c r="F236" s="12"/>
    </row>
    <row r="237" spans="5:6">
      <c r="E237" s="41"/>
      <c r="F237" s="12"/>
    </row>
    <row r="238" spans="5:6">
      <c r="E238" s="41"/>
      <c r="F238" s="12"/>
    </row>
    <row r="239" spans="5:6">
      <c r="E239" s="41"/>
      <c r="F239" s="12"/>
    </row>
    <row r="240" spans="5:6">
      <c r="E240" s="41"/>
      <c r="F240" s="12"/>
    </row>
    <row r="241" spans="5:6">
      <c r="E241" s="41"/>
      <c r="F241" s="12"/>
    </row>
    <row r="242" spans="5:6">
      <c r="E242" s="41"/>
      <c r="F242" s="12"/>
    </row>
    <row r="243" spans="5:6">
      <c r="E243" s="41"/>
      <c r="F243" s="12"/>
    </row>
    <row r="244" spans="5:6">
      <c r="E244" s="41"/>
      <c r="F244" s="12"/>
    </row>
    <row r="245" spans="5:6">
      <c r="E245" s="41"/>
      <c r="F245" s="12"/>
    </row>
    <row r="246" spans="5:6">
      <c r="E246" s="41"/>
      <c r="F246" s="12"/>
    </row>
    <row r="247" spans="5:6">
      <c r="E247" s="41"/>
      <c r="F247" s="12"/>
    </row>
    <row r="248" spans="5:6">
      <c r="E248" s="41"/>
      <c r="F248" s="12"/>
    </row>
    <row r="249" spans="5:6">
      <c r="E249" s="41"/>
      <c r="F249" s="12"/>
    </row>
    <row r="250" spans="5:6">
      <c r="E250" s="41"/>
      <c r="F250" s="13"/>
    </row>
    <row r="251" spans="5:6">
      <c r="E251" s="41"/>
      <c r="F251" s="13"/>
    </row>
    <row r="252" spans="5:6">
      <c r="E252" s="41"/>
      <c r="F252" s="13"/>
    </row>
    <row r="253" spans="5:6">
      <c r="E253" s="41"/>
      <c r="F253" s="13"/>
    </row>
    <row r="254" spans="5:6">
      <c r="E254" s="41"/>
      <c r="F254" s="13"/>
    </row>
    <row r="255" spans="5:6">
      <c r="E255" s="41"/>
      <c r="F255" s="13"/>
    </row>
    <row r="256" spans="5:6">
      <c r="E256" s="41"/>
      <c r="F256" s="13"/>
    </row>
    <row r="257" spans="5:6">
      <c r="E257" s="41"/>
      <c r="F257" s="13"/>
    </row>
    <row r="258" spans="5:6">
      <c r="E258" s="41"/>
      <c r="F258" s="13"/>
    </row>
    <row r="259" spans="5:6">
      <c r="E259" s="41"/>
      <c r="F259" s="13"/>
    </row>
    <row r="260" spans="5:6">
      <c r="E260" s="41"/>
      <c r="F260" s="12"/>
    </row>
    <row r="261" spans="5:6">
      <c r="E261" s="41"/>
      <c r="F261" s="13"/>
    </row>
    <row r="262" spans="5:6">
      <c r="E262" s="41"/>
      <c r="F262" s="13"/>
    </row>
    <row r="263" spans="5:6">
      <c r="E263" s="41"/>
      <c r="F263" s="13"/>
    </row>
    <row r="264" spans="5:6">
      <c r="E264" s="41"/>
      <c r="F264" s="12"/>
    </row>
    <row r="265" spans="5:6">
      <c r="E265" s="41"/>
      <c r="F265" s="12"/>
    </row>
    <row r="266" spans="5:6">
      <c r="E266" s="41"/>
      <c r="F266" s="12"/>
    </row>
    <row r="267" spans="5:6">
      <c r="E267" s="41"/>
      <c r="F267" s="12"/>
    </row>
    <row r="268" spans="5:6">
      <c r="E268" s="41"/>
      <c r="F268" s="12"/>
    </row>
    <row r="269" spans="5:6">
      <c r="E269" s="41"/>
      <c r="F269" s="12"/>
    </row>
    <row r="270" spans="5:6">
      <c r="E270" s="41"/>
      <c r="F270" s="12"/>
    </row>
    <row r="271" spans="5:6">
      <c r="E271" s="41"/>
      <c r="F271" s="12"/>
    </row>
    <row r="272" spans="5:6">
      <c r="E272" s="41"/>
      <c r="F272" s="12"/>
    </row>
    <row r="273" spans="5:6">
      <c r="E273" s="41"/>
      <c r="F273" s="12"/>
    </row>
    <row r="274" spans="5:6">
      <c r="E274" s="41"/>
      <c r="F274" s="12"/>
    </row>
    <row r="275" spans="5:6">
      <c r="E275" s="41"/>
      <c r="F275" s="12"/>
    </row>
    <row r="276" spans="5:6">
      <c r="E276" s="41"/>
      <c r="F276" s="12"/>
    </row>
    <row r="277" spans="5:6">
      <c r="E277" s="41"/>
      <c r="F277" s="12"/>
    </row>
    <row r="278" spans="5:6">
      <c r="E278" s="41"/>
      <c r="F278" s="12"/>
    </row>
    <row r="279" spans="5:6">
      <c r="E279" s="41"/>
      <c r="F279" s="12"/>
    </row>
    <row r="280" spans="5:6">
      <c r="E280" s="41"/>
      <c r="F280" s="12"/>
    </row>
    <row r="281" spans="5:6">
      <c r="E281" s="41"/>
      <c r="F281" s="13"/>
    </row>
    <row r="282" spans="5:6">
      <c r="E282" s="41"/>
      <c r="F282" s="13"/>
    </row>
    <row r="283" spans="5:6">
      <c r="E283" s="41"/>
      <c r="F283" s="13"/>
    </row>
    <row r="284" spans="5:6">
      <c r="E284" s="41"/>
      <c r="F284" s="13"/>
    </row>
    <row r="285" spans="5:6">
      <c r="E285" s="41"/>
      <c r="F285" s="13"/>
    </row>
    <row r="286" spans="5:6">
      <c r="E286" s="41"/>
      <c r="F286" s="13"/>
    </row>
    <row r="287" spans="5:6">
      <c r="E287" s="41"/>
      <c r="F287" s="13"/>
    </row>
    <row r="288" spans="5:6">
      <c r="E288" s="41"/>
      <c r="F288" s="13"/>
    </row>
    <row r="289" spans="5:6">
      <c r="E289" s="41"/>
      <c r="F289" s="13"/>
    </row>
    <row r="290" spans="5:6">
      <c r="E290" s="41"/>
      <c r="F290" s="13"/>
    </row>
    <row r="291" spans="5:6">
      <c r="E291" s="41"/>
      <c r="F291" s="12"/>
    </row>
    <row r="292" spans="5:6">
      <c r="E292" s="41"/>
      <c r="F292" s="13"/>
    </row>
    <row r="293" spans="5:6">
      <c r="E293" s="41"/>
      <c r="F293" s="13"/>
    </row>
    <row r="294" spans="5:6">
      <c r="E294" s="41"/>
      <c r="F294" s="13"/>
    </row>
    <row r="295" spans="5:6">
      <c r="E295" s="41"/>
      <c r="F295" s="12"/>
    </row>
    <row r="296" spans="5:6">
      <c r="E296" s="41"/>
      <c r="F296" s="12"/>
    </row>
    <row r="297" spans="5:6">
      <c r="E297" s="41"/>
      <c r="F297" s="12"/>
    </row>
    <row r="298" spans="5:6">
      <c r="E298" s="41"/>
      <c r="F298" s="12"/>
    </row>
    <row r="299" spans="5:6">
      <c r="E299" s="41"/>
      <c r="F299" s="12"/>
    </row>
    <row r="300" spans="5:6">
      <c r="E300" s="41"/>
      <c r="F300" s="12"/>
    </row>
    <row r="301" spans="5:6">
      <c r="E301" s="41"/>
      <c r="F301" s="12"/>
    </row>
    <row r="302" spans="5:6">
      <c r="E302" s="41"/>
      <c r="F302" s="12"/>
    </row>
    <row r="303" spans="5:6">
      <c r="E303" s="41"/>
      <c r="F303" s="12"/>
    </row>
    <row r="304" spans="5:6">
      <c r="E304" s="41"/>
      <c r="F304" s="12"/>
    </row>
    <row r="305" spans="5:6">
      <c r="E305" s="41"/>
      <c r="F305" s="12"/>
    </row>
    <row r="306" spans="5:6">
      <c r="E306" s="41"/>
      <c r="F306" s="12"/>
    </row>
    <row r="307" spans="5:6">
      <c r="E307" s="41"/>
      <c r="F307" s="12"/>
    </row>
    <row r="308" spans="5:6">
      <c r="E308" s="41"/>
      <c r="F308" s="12"/>
    </row>
    <row r="309" spans="5:6">
      <c r="E309" s="41"/>
      <c r="F309" s="12"/>
    </row>
    <row r="310" spans="5:6">
      <c r="E310" s="41"/>
      <c r="F310" s="12"/>
    </row>
    <row r="311" spans="5:6">
      <c r="E311" s="41"/>
      <c r="F311" s="12"/>
    </row>
    <row r="312" spans="5:6">
      <c r="E312" s="41"/>
      <c r="F312" s="13"/>
    </row>
    <row r="313" spans="5:6">
      <c r="E313" s="41"/>
      <c r="F313" s="13"/>
    </row>
    <row r="314" spans="5:6">
      <c r="E314" s="41"/>
      <c r="F314" s="13"/>
    </row>
    <row r="315" spans="5:6">
      <c r="E315" s="41"/>
      <c r="F315" s="13"/>
    </row>
    <row r="316" spans="5:6">
      <c r="E316" s="41"/>
      <c r="F316" s="13"/>
    </row>
    <row r="317" spans="5:6">
      <c r="E317" s="41"/>
      <c r="F317" s="13"/>
    </row>
    <row r="318" spans="5:6">
      <c r="E318" s="41"/>
      <c r="F318" s="13"/>
    </row>
    <row r="319" spans="5:6">
      <c r="E319" s="41"/>
      <c r="F319" s="13"/>
    </row>
    <row r="320" spans="5:6">
      <c r="E320" s="41"/>
      <c r="F320" s="13"/>
    </row>
    <row r="321" spans="5:6">
      <c r="E321" s="41"/>
      <c r="F321" s="13"/>
    </row>
    <row r="322" spans="5:6">
      <c r="E322" s="41"/>
      <c r="F322" s="12"/>
    </row>
    <row r="323" spans="5:6">
      <c r="E323" s="41"/>
      <c r="F323" s="13"/>
    </row>
    <row r="324" spans="5:6">
      <c r="E324" s="41"/>
      <c r="F324" s="13"/>
    </row>
    <row r="325" spans="5:6">
      <c r="E325" s="41"/>
      <c r="F325" s="13"/>
    </row>
    <row r="326" spans="5:6">
      <c r="E326" s="41"/>
      <c r="F326" s="12"/>
    </row>
    <row r="327" spans="5:6">
      <c r="E327" s="41"/>
      <c r="F327" s="12"/>
    </row>
    <row r="328" spans="5:6">
      <c r="E328" s="41"/>
      <c r="F328" s="12"/>
    </row>
    <row r="329" spans="5:6">
      <c r="E329" s="41"/>
      <c r="F329" s="12"/>
    </row>
    <row r="330" spans="5:6">
      <c r="E330" s="41"/>
      <c r="F330" s="12"/>
    </row>
    <row r="331" spans="5:6">
      <c r="E331" s="41"/>
      <c r="F331" s="12"/>
    </row>
    <row r="332" spans="5:6">
      <c r="E332" s="41"/>
      <c r="F332" s="12"/>
    </row>
    <row r="333" spans="5:6">
      <c r="E333" s="41"/>
      <c r="F333" s="12"/>
    </row>
    <row r="334" spans="5:6">
      <c r="E334" s="41"/>
      <c r="F334" s="12"/>
    </row>
    <row r="335" spans="5:6">
      <c r="E335" s="41"/>
      <c r="F335" s="12"/>
    </row>
    <row r="336" spans="5:6">
      <c r="E336" s="41"/>
      <c r="F336" s="12"/>
    </row>
    <row r="337" spans="5:6">
      <c r="E337" s="41"/>
      <c r="F337" s="12"/>
    </row>
    <row r="338" spans="5:6">
      <c r="E338" s="41"/>
      <c r="F338" s="12"/>
    </row>
    <row r="339" spans="5:6">
      <c r="E339" s="41"/>
      <c r="F339" s="12"/>
    </row>
    <row r="340" spans="5:6">
      <c r="E340" s="41"/>
      <c r="F340" s="12"/>
    </row>
    <row r="341" spans="5:6">
      <c r="E341" s="41"/>
      <c r="F341" s="12"/>
    </row>
    <row r="342" spans="5:6">
      <c r="E342" s="41"/>
      <c r="F342" s="12"/>
    </row>
    <row r="343" spans="5:6">
      <c r="E343" s="41"/>
      <c r="F343" s="13"/>
    </row>
    <row r="344" spans="5:6">
      <c r="E344" s="41"/>
      <c r="F344" s="13"/>
    </row>
    <row r="345" spans="5:6">
      <c r="E345" s="41"/>
      <c r="F345" s="13"/>
    </row>
    <row r="346" spans="5:6">
      <c r="E346" s="41"/>
      <c r="F346" s="13"/>
    </row>
    <row r="347" spans="5:6">
      <c r="E347" s="41"/>
      <c r="F347" s="13"/>
    </row>
    <row r="348" spans="5:6">
      <c r="E348" s="41"/>
      <c r="F348" s="13"/>
    </row>
    <row r="349" spans="5:6">
      <c r="E349" s="41"/>
      <c r="F349" s="13"/>
    </row>
    <row r="350" spans="5:6">
      <c r="E350" s="41"/>
      <c r="F350" s="13"/>
    </row>
    <row r="351" spans="5:6">
      <c r="E351" s="41"/>
      <c r="F351" s="13"/>
    </row>
    <row r="352" spans="5:6">
      <c r="E352" s="41"/>
      <c r="F352" s="13"/>
    </row>
    <row r="353" spans="5:6">
      <c r="E353" s="41"/>
      <c r="F353" s="12"/>
    </row>
    <row r="354" spans="5:6">
      <c r="E354" s="41"/>
      <c r="F354" s="13"/>
    </row>
    <row r="355" spans="5:6">
      <c r="E355" s="41"/>
      <c r="F355" s="13"/>
    </row>
    <row r="356" spans="5:6">
      <c r="E356" s="41"/>
      <c r="F356" s="13"/>
    </row>
    <row r="357" spans="5:6">
      <c r="E357" s="41"/>
      <c r="F357" s="12"/>
    </row>
    <row r="358" spans="5:6">
      <c r="E358" s="41"/>
      <c r="F358" s="12"/>
    </row>
    <row r="359" spans="5:6">
      <c r="E359" s="41"/>
      <c r="F359" s="12"/>
    </row>
    <row r="360" spans="5:6">
      <c r="E360" s="41"/>
      <c r="F360" s="12"/>
    </row>
    <row r="361" spans="5:6">
      <c r="E361" s="41"/>
      <c r="F361" s="12"/>
    </row>
    <row r="362" spans="5:6">
      <c r="E362" s="41"/>
      <c r="F362" s="12"/>
    </row>
    <row r="363" spans="5:6">
      <c r="E363" s="41"/>
      <c r="F363" s="12"/>
    </row>
    <row r="364" spans="5:6">
      <c r="E364" s="41"/>
      <c r="F364" s="12"/>
    </row>
    <row r="365" spans="5:6">
      <c r="E365" s="41"/>
      <c r="F365" s="12"/>
    </row>
    <row r="366" spans="5:6">
      <c r="E366" s="41"/>
      <c r="F366" s="12"/>
    </row>
    <row r="367" spans="5:6">
      <c r="E367" s="41"/>
      <c r="F367" s="12"/>
    </row>
    <row r="368" spans="5:6">
      <c r="E368" s="41"/>
      <c r="F368" s="12"/>
    </row>
    <row r="369" spans="5:6">
      <c r="E369" s="41"/>
      <c r="F369" s="12"/>
    </row>
    <row r="370" spans="5:6">
      <c r="E370" s="41"/>
      <c r="F370" s="12"/>
    </row>
    <row r="371" spans="5:6">
      <c r="E371" s="41"/>
      <c r="F371" s="12"/>
    </row>
    <row r="372" spans="5:6">
      <c r="E372" s="41"/>
      <c r="F372" s="12"/>
    </row>
    <row r="373" spans="5:6">
      <c r="E373" s="41"/>
      <c r="F373" s="12"/>
    </row>
    <row r="374" spans="5:6">
      <c r="E374" s="41"/>
      <c r="F374" s="13"/>
    </row>
    <row r="375" spans="5:6">
      <c r="E375" s="41"/>
      <c r="F375" s="13"/>
    </row>
    <row r="376" spans="5:6">
      <c r="E376" s="41"/>
      <c r="F376" s="13"/>
    </row>
    <row r="377" spans="5:6">
      <c r="E377" s="41"/>
      <c r="F377" s="13"/>
    </row>
    <row r="378" spans="5:6">
      <c r="E378" s="41"/>
      <c r="F378" s="13"/>
    </row>
    <row r="379" spans="5:6">
      <c r="E379" s="41"/>
      <c r="F379" s="13"/>
    </row>
    <row r="380" spans="5:6">
      <c r="E380" s="41"/>
      <c r="F380" s="13"/>
    </row>
    <row r="381" spans="5:6">
      <c r="E381" s="41"/>
      <c r="F381" s="13"/>
    </row>
    <row r="382" spans="5:6">
      <c r="E382" s="41"/>
      <c r="F382" s="13"/>
    </row>
    <row r="383" spans="5:6">
      <c r="E383" s="41"/>
      <c r="F383" s="13"/>
    </row>
    <row r="384" spans="5:6">
      <c r="E384" s="41"/>
      <c r="F384" s="12"/>
    </row>
    <row r="385" spans="5:6">
      <c r="E385" s="41"/>
      <c r="F385" s="13"/>
    </row>
    <row r="386" spans="5:6">
      <c r="E386" s="41"/>
      <c r="F386" s="13"/>
    </row>
    <row r="387" spans="5:6">
      <c r="E387" s="41"/>
      <c r="F387" s="13"/>
    </row>
    <row r="388" spans="5:6">
      <c r="E388" s="41"/>
      <c r="F388" s="12"/>
    </row>
    <row r="389" spans="5:6">
      <c r="E389" s="41"/>
      <c r="F389" s="12"/>
    </row>
    <row r="390" spans="5:6">
      <c r="E390" s="41"/>
      <c r="F390" s="12"/>
    </row>
    <row r="391" spans="5:6">
      <c r="E391" s="41"/>
      <c r="F391" s="12"/>
    </row>
    <row r="392" spans="5:6">
      <c r="E392" s="41"/>
      <c r="F392" s="12"/>
    </row>
    <row r="393" spans="5:6">
      <c r="E393" s="41"/>
      <c r="F393" s="12"/>
    </row>
    <row r="394" spans="5:6">
      <c r="E394" s="41"/>
      <c r="F394" s="12"/>
    </row>
    <row r="395" spans="5:6">
      <c r="E395" s="41"/>
      <c r="F395" s="12"/>
    </row>
    <row r="396" spans="5:6">
      <c r="E396" s="41"/>
      <c r="F396" s="12"/>
    </row>
    <row r="397" spans="5:6">
      <c r="E397" s="41"/>
      <c r="F397" s="12"/>
    </row>
    <row r="398" spans="5:6">
      <c r="E398" s="41"/>
      <c r="F398" s="12"/>
    </row>
    <row r="399" spans="5:6">
      <c r="E399" s="41"/>
      <c r="F399" s="12"/>
    </row>
    <row r="400" spans="5:6">
      <c r="E400" s="41"/>
      <c r="F400" s="12"/>
    </row>
    <row r="401" spans="5:6">
      <c r="E401" s="41"/>
      <c r="F401" s="12"/>
    </row>
    <row r="402" spans="5:6">
      <c r="E402" s="41"/>
      <c r="F402" s="12"/>
    </row>
    <row r="403" spans="5:6">
      <c r="E403" s="41"/>
      <c r="F403" s="12"/>
    </row>
    <row r="404" spans="5:6">
      <c r="E404" s="41"/>
      <c r="F404" s="12"/>
    </row>
    <row r="405" spans="5:6">
      <c r="E405" s="41"/>
      <c r="F405" s="13"/>
    </row>
    <row r="406" spans="5:6">
      <c r="E406" s="41"/>
      <c r="F406" s="13"/>
    </row>
    <row r="407" spans="5:6">
      <c r="E407" s="41"/>
      <c r="F407" s="13"/>
    </row>
    <row r="408" spans="5:6">
      <c r="E408" s="41"/>
      <c r="F408" s="13"/>
    </row>
    <row r="409" spans="5:6">
      <c r="E409" s="41"/>
      <c r="F409" s="13"/>
    </row>
    <row r="410" spans="5:6">
      <c r="E410" s="41"/>
      <c r="F410" s="13"/>
    </row>
    <row r="411" spans="5:6">
      <c r="E411" s="41"/>
      <c r="F411" s="13"/>
    </row>
    <row r="412" spans="5:6">
      <c r="E412" s="41"/>
      <c r="F412" s="13"/>
    </row>
    <row r="413" spans="5:6">
      <c r="E413" s="41"/>
      <c r="F413" s="13"/>
    </row>
    <row r="414" spans="5:6">
      <c r="E414" s="41"/>
      <c r="F414" s="13"/>
    </row>
    <row r="415" spans="5:6">
      <c r="E415" s="41"/>
      <c r="F415" s="12"/>
    </row>
    <row r="416" spans="5:6">
      <c r="E416" s="41"/>
      <c r="F416" s="13"/>
    </row>
    <row r="417" spans="5:6">
      <c r="E417" s="41"/>
      <c r="F417" s="13"/>
    </row>
    <row r="418" spans="5:6">
      <c r="E418" s="41"/>
      <c r="F418" s="13"/>
    </row>
    <row r="419" spans="5:6">
      <c r="E419" s="41"/>
      <c r="F419" s="12"/>
    </row>
    <row r="420" spans="5:6">
      <c r="E420" s="41"/>
      <c r="F420" s="12"/>
    </row>
    <row r="421" spans="5:6">
      <c r="E421" s="41"/>
      <c r="F421" s="12"/>
    </row>
    <row r="422" spans="5:6">
      <c r="E422" s="41"/>
      <c r="F422" s="12"/>
    </row>
    <row r="423" spans="5:6">
      <c r="E423" s="41"/>
      <c r="F423" s="12"/>
    </row>
    <row r="424" spans="5:6">
      <c r="E424" s="41"/>
      <c r="F424" s="12"/>
    </row>
    <row r="425" spans="5:6">
      <c r="E425" s="41"/>
      <c r="F425" s="12"/>
    </row>
    <row r="426" spans="5:6">
      <c r="E426" s="41"/>
      <c r="F426" s="12"/>
    </row>
    <row r="427" spans="5:6">
      <c r="E427" s="41"/>
      <c r="F427" s="12"/>
    </row>
    <row r="428" spans="5:6">
      <c r="E428" s="41"/>
      <c r="F428" s="12"/>
    </row>
    <row r="429" spans="5:6">
      <c r="E429" s="41"/>
      <c r="F429" s="12"/>
    </row>
    <row r="430" spans="5:6">
      <c r="E430" s="41"/>
      <c r="F430" s="12"/>
    </row>
    <row r="431" spans="5:6">
      <c r="E431" s="41"/>
      <c r="F431" s="12"/>
    </row>
    <row r="432" spans="5:6">
      <c r="E432" s="41"/>
      <c r="F432" s="12"/>
    </row>
    <row r="433" spans="5:6">
      <c r="E433" s="41"/>
      <c r="F433" s="12"/>
    </row>
    <row r="434" spans="5:6">
      <c r="E434" s="41"/>
      <c r="F434" s="12"/>
    </row>
    <row r="435" spans="5:6">
      <c r="E435" s="41"/>
      <c r="F435" s="12"/>
    </row>
    <row r="436" spans="5:6">
      <c r="E436" s="41"/>
      <c r="F436" s="13"/>
    </row>
    <row r="437" spans="5:6">
      <c r="E437" s="41"/>
      <c r="F437" s="13"/>
    </row>
    <row r="438" spans="5:6">
      <c r="E438" s="41"/>
      <c r="F438" s="13"/>
    </row>
    <row r="439" spans="5:6">
      <c r="E439" s="41"/>
      <c r="F439" s="13"/>
    </row>
    <row r="440" spans="5:6">
      <c r="E440" s="41"/>
      <c r="F440" s="13"/>
    </row>
    <row r="441" spans="5:6">
      <c r="E441" s="41"/>
      <c r="F441" s="13"/>
    </row>
    <row r="442" spans="5:6">
      <c r="E442" s="41"/>
      <c r="F442" s="13"/>
    </row>
    <row r="443" spans="5:6">
      <c r="E443" s="41"/>
      <c r="F443" s="13"/>
    </row>
    <row r="444" spans="5:6">
      <c r="E444" s="41"/>
      <c r="F444" s="13"/>
    </row>
    <row r="445" spans="5:6">
      <c r="E445" s="41"/>
      <c r="F445" s="13"/>
    </row>
    <row r="446" spans="5:6">
      <c r="E446" s="41"/>
      <c r="F446" s="12"/>
    </row>
    <row r="447" spans="5:6">
      <c r="E447" s="41"/>
      <c r="F447" s="13"/>
    </row>
    <row r="448" spans="5:6">
      <c r="E448" s="41"/>
      <c r="F448" s="13"/>
    </row>
    <row r="449" spans="5:6">
      <c r="E449" s="41"/>
      <c r="F449" s="13"/>
    </row>
    <row r="450" spans="5:6">
      <c r="E450" s="41"/>
      <c r="F450" s="12"/>
    </row>
    <row r="451" spans="5:6">
      <c r="E451" s="41"/>
      <c r="F451" s="12"/>
    </row>
    <row r="452" spans="5:6">
      <c r="E452" s="41"/>
      <c r="F452" s="12"/>
    </row>
    <row r="453" spans="5:6">
      <c r="E453" s="41"/>
      <c r="F453" s="12"/>
    </row>
    <row r="454" spans="5:6">
      <c r="E454" s="41"/>
      <c r="F454" s="12"/>
    </row>
    <row r="455" spans="5:6">
      <c r="E455" s="41"/>
      <c r="F455" s="12"/>
    </row>
    <row r="456" spans="5:6">
      <c r="E456" s="41"/>
      <c r="F456" s="12"/>
    </row>
    <row r="457" spans="5:6">
      <c r="E457" s="41"/>
      <c r="F457" s="12"/>
    </row>
    <row r="458" spans="5:6">
      <c r="E458" s="41"/>
      <c r="F458" s="12"/>
    </row>
    <row r="459" spans="5:6">
      <c r="E459" s="41"/>
      <c r="F459" s="12"/>
    </row>
    <row r="460" spans="5:6">
      <c r="E460" s="41"/>
      <c r="F460" s="12"/>
    </row>
    <row r="461" spans="5:6">
      <c r="E461" s="41"/>
      <c r="F461" s="12"/>
    </row>
    <row r="462" spans="5:6">
      <c r="E462" s="41"/>
      <c r="F462" s="12"/>
    </row>
    <row r="463" spans="5:6">
      <c r="E463" s="41"/>
      <c r="F463" s="12"/>
    </row>
    <row r="464" spans="5:6">
      <c r="E464" s="41"/>
      <c r="F464" s="12"/>
    </row>
    <row r="465" spans="5:6">
      <c r="E465" s="41"/>
      <c r="F465" s="12"/>
    </row>
    <row r="466" spans="5:6">
      <c r="E466" s="41"/>
      <c r="F466" s="12"/>
    </row>
    <row r="467" spans="5:6">
      <c r="E467" s="41"/>
      <c r="F467" s="13"/>
    </row>
    <row r="468" spans="5:6">
      <c r="E468" s="41"/>
      <c r="F468" s="13"/>
    </row>
    <row r="469" spans="5:6">
      <c r="E469" s="41"/>
      <c r="F469" s="13"/>
    </row>
    <row r="470" spans="5:6">
      <c r="E470" s="41"/>
      <c r="F470" s="13"/>
    </row>
    <row r="471" spans="5:6">
      <c r="E471" s="41"/>
      <c r="F471" s="13"/>
    </row>
    <row r="472" spans="5:6">
      <c r="E472" s="41"/>
      <c r="F472" s="13"/>
    </row>
    <row r="473" spans="5:6">
      <c r="E473" s="41"/>
      <c r="F473" s="13"/>
    </row>
    <row r="474" spans="5:6">
      <c r="E474" s="41"/>
      <c r="F474" s="13"/>
    </row>
    <row r="475" spans="5:6">
      <c r="E475" s="41"/>
      <c r="F475" s="13"/>
    </row>
    <row r="476" spans="5:6">
      <c r="E476" s="41"/>
      <c r="F476" s="13"/>
    </row>
    <row r="477" spans="5:6">
      <c r="E477" s="41"/>
      <c r="F477" s="12"/>
    </row>
    <row r="478" spans="5:6">
      <c r="E478" s="41"/>
      <c r="F478" s="13"/>
    </row>
    <row r="479" spans="5:6">
      <c r="E479" s="41"/>
      <c r="F479" s="13"/>
    </row>
    <row r="480" spans="5:6">
      <c r="E480" s="41"/>
      <c r="F480" s="13"/>
    </row>
    <row r="481" spans="5:6">
      <c r="E481" s="41"/>
      <c r="F481" s="12"/>
    </row>
    <row r="482" spans="5:6">
      <c r="E482" s="41"/>
      <c r="F482" s="12"/>
    </row>
    <row r="483" spans="5:6">
      <c r="E483" s="41"/>
      <c r="F483" s="12"/>
    </row>
    <row r="484" spans="5:6">
      <c r="E484" s="41"/>
      <c r="F484" s="12"/>
    </row>
    <row r="485" spans="5:6">
      <c r="E485" s="41"/>
      <c r="F485" s="12"/>
    </row>
    <row r="486" spans="5:6">
      <c r="E486" s="41"/>
      <c r="F486" s="12"/>
    </row>
    <row r="487" spans="5:6">
      <c r="E487" s="41"/>
      <c r="F487" s="12"/>
    </row>
    <row r="488" spans="5:6">
      <c r="E488" s="41"/>
      <c r="F488" s="12"/>
    </row>
    <row r="489" spans="5:6">
      <c r="E489" s="41"/>
      <c r="F489" s="12"/>
    </row>
    <row r="490" spans="5:6">
      <c r="E490" s="41"/>
      <c r="F490" s="12"/>
    </row>
    <row r="491" spans="5:6">
      <c r="E491" s="41"/>
      <c r="F491" s="12"/>
    </row>
    <row r="492" spans="5:6">
      <c r="E492" s="41"/>
      <c r="F492" s="12"/>
    </row>
    <row r="493" spans="5:6">
      <c r="E493" s="41"/>
      <c r="F493" s="12"/>
    </row>
    <row r="494" spans="5:6">
      <c r="E494" s="41"/>
      <c r="F494" s="12"/>
    </row>
    <row r="495" spans="5:6">
      <c r="E495" s="41"/>
      <c r="F495" s="12"/>
    </row>
    <row r="496" spans="5:6">
      <c r="E496" s="41"/>
      <c r="F496" s="12"/>
    </row>
    <row r="497" spans="5:6">
      <c r="E497" s="41"/>
      <c r="F497" s="12"/>
    </row>
    <row r="498" spans="5:6">
      <c r="E498" s="41"/>
      <c r="F498" s="13"/>
    </row>
    <row r="499" spans="5:6">
      <c r="E499" s="41"/>
      <c r="F499" s="13"/>
    </row>
    <row r="500" spans="5:6">
      <c r="E500" s="41"/>
      <c r="F500" s="13"/>
    </row>
    <row r="501" spans="5:6">
      <c r="E501" s="41"/>
      <c r="F501" s="13"/>
    </row>
    <row r="502" spans="5:6">
      <c r="E502" s="41"/>
      <c r="F502" s="13"/>
    </row>
    <row r="503" spans="5:6">
      <c r="E503" s="41"/>
      <c r="F503" s="13"/>
    </row>
    <row r="504" spans="5:6">
      <c r="E504" s="41"/>
      <c r="F504" s="13"/>
    </row>
    <row r="505" spans="5:6">
      <c r="E505" s="41"/>
      <c r="F505" s="13"/>
    </row>
    <row r="506" spans="5:6">
      <c r="E506" s="41"/>
      <c r="F506" s="13"/>
    </row>
    <row r="507" spans="5:6">
      <c r="E507" s="41"/>
      <c r="F507" s="13"/>
    </row>
    <row r="508" spans="5:6">
      <c r="E508" s="41"/>
      <c r="F508" s="12"/>
    </row>
    <row r="509" spans="5:6">
      <c r="E509" s="41"/>
      <c r="F509" s="13"/>
    </row>
    <row r="510" spans="5:6">
      <c r="E510" s="41"/>
      <c r="F510" s="13"/>
    </row>
    <row r="511" spans="5:6">
      <c r="E511" s="41"/>
      <c r="F511" s="13"/>
    </row>
    <row r="512" spans="5:6">
      <c r="E512" s="41"/>
      <c r="F512" s="12"/>
    </row>
    <row r="513" spans="5:6">
      <c r="E513" s="41"/>
      <c r="F513" s="12"/>
    </row>
    <row r="514" spans="5:6">
      <c r="E514" s="41"/>
      <c r="F514" s="12"/>
    </row>
    <row r="515" spans="5:6">
      <c r="E515" s="41"/>
      <c r="F515" s="12"/>
    </row>
    <row r="516" spans="5:6">
      <c r="E516" s="41"/>
      <c r="F516" s="12"/>
    </row>
    <row r="517" spans="5:6">
      <c r="E517" s="41"/>
      <c r="F517" s="12"/>
    </row>
    <row r="518" spans="5:6">
      <c r="E518" s="41"/>
      <c r="F518" s="12"/>
    </row>
    <row r="519" spans="5:6">
      <c r="E519" s="41"/>
      <c r="F519" s="12"/>
    </row>
    <row r="520" spans="5:6">
      <c r="E520" s="41"/>
      <c r="F520" s="12"/>
    </row>
    <row r="521" spans="5:6">
      <c r="E521" s="41"/>
      <c r="F521" s="12"/>
    </row>
    <row r="522" spans="5:6">
      <c r="E522" s="41"/>
      <c r="F522" s="12"/>
    </row>
    <row r="523" spans="5:6">
      <c r="E523" s="41"/>
      <c r="F523" s="12"/>
    </row>
    <row r="524" spans="5:6">
      <c r="E524" s="41"/>
      <c r="F524" s="12"/>
    </row>
    <row r="525" spans="5:6">
      <c r="E525" s="41"/>
      <c r="F525" s="12"/>
    </row>
    <row r="526" spans="5:6">
      <c r="E526" s="41"/>
      <c r="F526" s="12"/>
    </row>
    <row r="527" spans="5:6">
      <c r="E527" s="41"/>
      <c r="F527" s="12"/>
    </row>
    <row r="528" spans="5:6">
      <c r="E528" s="41"/>
      <c r="F528" s="12"/>
    </row>
    <row r="529" spans="5:6">
      <c r="E529" s="41"/>
      <c r="F529" s="13"/>
    </row>
    <row r="530" spans="5:6">
      <c r="E530" s="41"/>
      <c r="F530" s="13"/>
    </row>
    <row r="531" spans="5:6">
      <c r="E531" s="41"/>
      <c r="F531" s="13"/>
    </row>
    <row r="532" spans="5:6">
      <c r="E532" s="41"/>
      <c r="F532" s="13"/>
    </row>
    <row r="533" spans="5:6">
      <c r="E533" s="41"/>
      <c r="F533" s="13"/>
    </row>
    <row r="534" spans="5:6">
      <c r="E534" s="41"/>
      <c r="F534" s="13"/>
    </row>
    <row r="535" spans="5:6">
      <c r="E535" s="41"/>
      <c r="F535" s="13"/>
    </row>
    <row r="536" spans="5:6">
      <c r="E536" s="41"/>
      <c r="F536" s="13"/>
    </row>
    <row r="537" spans="5:6">
      <c r="E537" s="41"/>
      <c r="F537" s="13"/>
    </row>
    <row r="538" spans="5:6">
      <c r="E538" s="41"/>
      <c r="F538" s="13"/>
    </row>
    <row r="539" spans="5:6">
      <c r="E539" s="41"/>
      <c r="F539" s="12"/>
    </row>
    <row r="540" spans="5:6">
      <c r="E540" s="41"/>
      <c r="F540" s="13"/>
    </row>
    <row r="541" spans="5:6">
      <c r="E541" s="41"/>
      <c r="F541" s="13"/>
    </row>
    <row r="542" spans="5:6">
      <c r="E542" s="41"/>
      <c r="F542" s="13"/>
    </row>
    <row r="543" spans="5:6">
      <c r="E543" s="41"/>
      <c r="F543" s="12"/>
    </row>
    <row r="544" spans="5:6">
      <c r="E544" s="41"/>
      <c r="F544" s="12"/>
    </row>
    <row r="545" spans="5:6">
      <c r="E545" s="41"/>
      <c r="F545" s="12"/>
    </row>
    <row r="546" spans="5:6">
      <c r="E546" s="41"/>
      <c r="F546" s="12"/>
    </row>
    <row r="547" spans="5:6">
      <c r="E547" s="41"/>
      <c r="F547" s="12"/>
    </row>
    <row r="548" spans="5:6">
      <c r="E548" s="41"/>
      <c r="F548" s="12"/>
    </row>
    <row r="549" spans="5:6">
      <c r="E549" s="41"/>
      <c r="F549" s="12"/>
    </row>
    <row r="550" spans="5:6">
      <c r="E550" s="41"/>
      <c r="F550" s="12"/>
    </row>
    <row r="551" spans="5:6">
      <c r="E551" s="41"/>
      <c r="F551" s="12"/>
    </row>
    <row r="552" spans="5:6">
      <c r="E552" s="41"/>
      <c r="F552" s="12"/>
    </row>
    <row r="553" spans="5:6">
      <c r="E553" s="41"/>
      <c r="F553" s="12"/>
    </row>
    <row r="554" spans="5:6">
      <c r="E554" s="41"/>
      <c r="F554" s="12"/>
    </row>
    <row r="555" spans="5:6">
      <c r="E555" s="41"/>
      <c r="F555" s="12"/>
    </row>
    <row r="556" spans="5:6">
      <c r="E556" s="41"/>
      <c r="F556" s="12"/>
    </row>
    <row r="557" spans="5:6">
      <c r="E557" s="41"/>
      <c r="F557" s="12"/>
    </row>
    <row r="558" spans="5:6">
      <c r="E558" s="41"/>
      <c r="F558" s="12"/>
    </row>
    <row r="559" spans="5:6">
      <c r="E559" s="41"/>
      <c r="F559" s="41"/>
    </row>
    <row r="560" spans="5:6">
      <c r="E560" s="41"/>
      <c r="F560" s="41"/>
    </row>
    <row r="561" spans="5:6">
      <c r="E561" s="41"/>
      <c r="F561" s="41"/>
    </row>
    <row r="562" spans="5:6">
      <c r="E562" s="41"/>
      <c r="F562" s="41"/>
    </row>
    <row r="563" spans="5:6">
      <c r="E563" s="41"/>
      <c r="F563" s="41"/>
    </row>
    <row r="564" spans="5:6">
      <c r="E564" s="41"/>
      <c r="F564" s="41"/>
    </row>
    <row r="565" spans="5:6">
      <c r="E565" s="41"/>
      <c r="F565" s="41"/>
    </row>
    <row r="566" spans="5:6">
      <c r="E566" s="41"/>
      <c r="F566" s="41"/>
    </row>
    <row r="567" spans="5:6">
      <c r="E567" s="41"/>
      <c r="F567" s="41"/>
    </row>
    <row r="568" spans="5:6">
      <c r="E568" s="41"/>
      <c r="F568" s="41"/>
    </row>
    <row r="569" spans="5:6">
      <c r="E569" s="41"/>
      <c r="F569" s="41"/>
    </row>
    <row r="570" spans="5:6">
      <c r="E570" s="41"/>
      <c r="F570" s="41"/>
    </row>
    <row r="571" spans="5:6">
      <c r="E571" s="41"/>
      <c r="F571" s="41"/>
    </row>
    <row r="572" spans="5:6">
      <c r="E572" s="41"/>
      <c r="F572" s="41"/>
    </row>
    <row r="573" spans="5:6">
      <c r="E573" s="41"/>
      <c r="F573" s="41"/>
    </row>
    <row r="574" spans="5:6">
      <c r="E574" s="41"/>
      <c r="F574" s="41"/>
    </row>
    <row r="575" spans="5:6">
      <c r="E575" s="41"/>
      <c r="F575" s="41"/>
    </row>
    <row r="576" spans="5:6">
      <c r="E576" s="41"/>
      <c r="F576" s="41"/>
    </row>
    <row r="577" spans="5:6">
      <c r="E577" s="41"/>
      <c r="F577" s="41"/>
    </row>
    <row r="578" spans="5:6">
      <c r="E578" s="41"/>
      <c r="F578" s="41"/>
    </row>
    <row r="579" spans="5:6">
      <c r="E579" s="41"/>
      <c r="F579" s="41"/>
    </row>
    <row r="580" spans="5:6">
      <c r="E580" s="41"/>
      <c r="F580" s="41"/>
    </row>
    <row r="581" spans="5:6">
      <c r="E581" s="41"/>
      <c r="F581" s="41"/>
    </row>
    <row r="582" spans="5:6">
      <c r="E582" s="41"/>
      <c r="F582" s="41"/>
    </row>
    <row r="583" spans="5:6">
      <c r="E583" s="41"/>
      <c r="F583" s="41"/>
    </row>
    <row r="584" spans="5:6">
      <c r="E584" s="41"/>
      <c r="F584" s="41"/>
    </row>
    <row r="585" spans="5:6">
      <c r="E585" s="41"/>
      <c r="F585" s="41"/>
    </row>
    <row r="586" spans="5:6">
      <c r="E586" s="41"/>
      <c r="F586" s="41"/>
    </row>
    <row r="587" spans="5:6">
      <c r="E587" s="41"/>
      <c r="F587" s="41"/>
    </row>
    <row r="588" spans="5:6">
      <c r="E588" s="41"/>
      <c r="F588" s="41"/>
    </row>
    <row r="589" spans="5:6">
      <c r="E589" s="41"/>
      <c r="F589" s="41"/>
    </row>
    <row r="590" spans="5:6">
      <c r="E590" s="41"/>
      <c r="F590" s="41"/>
    </row>
    <row r="591" spans="5:6">
      <c r="E591" s="41"/>
      <c r="F591" s="41"/>
    </row>
    <row r="592" spans="5:6">
      <c r="E592" s="41"/>
      <c r="F592" s="41"/>
    </row>
    <row r="593" spans="5:6">
      <c r="E593" s="41"/>
      <c r="F593" s="41"/>
    </row>
    <row r="594" spans="5:6">
      <c r="E594" s="41"/>
      <c r="F594" s="41"/>
    </row>
    <row r="595" spans="5:6">
      <c r="E595" s="41"/>
      <c r="F595" s="41"/>
    </row>
    <row r="596" spans="5:6">
      <c r="E596" s="41"/>
      <c r="F596" s="41"/>
    </row>
    <row r="597" spans="5:6">
      <c r="E597" s="41"/>
      <c r="F597" s="41"/>
    </row>
    <row r="598" spans="5:6">
      <c r="E598" s="41"/>
      <c r="F598" s="41"/>
    </row>
    <row r="599" spans="5:6">
      <c r="E599" s="41"/>
      <c r="F599" s="41"/>
    </row>
    <row r="600" spans="5:6">
      <c r="E600" s="41"/>
      <c r="F600" s="41"/>
    </row>
    <row r="601" spans="5:6">
      <c r="E601" s="41"/>
      <c r="F601" s="41"/>
    </row>
    <row r="602" spans="5:6">
      <c r="E602" s="41"/>
      <c r="F602" s="41"/>
    </row>
    <row r="603" spans="5:6">
      <c r="E603" s="41"/>
      <c r="F603" s="41"/>
    </row>
    <row r="604" spans="5:6">
      <c r="E604" s="41"/>
      <c r="F604" s="41"/>
    </row>
    <row r="605" spans="5:6">
      <c r="E605" s="41"/>
      <c r="F605" s="41"/>
    </row>
    <row r="606" spans="5:6">
      <c r="E606" s="41"/>
      <c r="F606" s="41"/>
    </row>
    <row r="607" spans="5:6">
      <c r="E607" s="41"/>
      <c r="F607" s="41"/>
    </row>
    <row r="608" spans="5:6">
      <c r="E608" s="41"/>
      <c r="F608" s="41"/>
    </row>
    <row r="609" spans="5:6">
      <c r="E609" s="41"/>
      <c r="F609" s="41"/>
    </row>
    <row r="610" spans="5:6">
      <c r="E610" s="41"/>
      <c r="F610" s="41"/>
    </row>
    <row r="611" spans="5:6">
      <c r="E611" s="41"/>
      <c r="F611" s="41"/>
    </row>
    <row r="612" spans="5:6">
      <c r="E612" s="41"/>
      <c r="F612" s="41"/>
    </row>
    <row r="613" spans="5:6">
      <c r="E613" s="41"/>
      <c r="F613" s="41"/>
    </row>
    <row r="614" spans="5:6">
      <c r="E614" s="41"/>
      <c r="F614" s="41"/>
    </row>
    <row r="615" spans="5:6">
      <c r="E615" s="41"/>
      <c r="F615" s="41"/>
    </row>
    <row r="616" spans="5:6">
      <c r="E616" s="41"/>
      <c r="F616" s="41"/>
    </row>
    <row r="617" spans="5:6">
      <c r="E617" s="41"/>
      <c r="F617" s="41"/>
    </row>
    <row r="618" spans="5:6">
      <c r="E618" s="41"/>
      <c r="F618" s="41"/>
    </row>
    <row r="619" spans="5:6">
      <c r="E619" s="41"/>
      <c r="F619" s="41"/>
    </row>
    <row r="620" spans="5:6">
      <c r="E620" s="41"/>
      <c r="F620" s="41"/>
    </row>
    <row r="621" spans="5:6">
      <c r="E621" s="41"/>
      <c r="F621" s="41"/>
    </row>
    <row r="622" spans="5:6">
      <c r="E622" s="41"/>
      <c r="F622" s="41"/>
    </row>
    <row r="623" spans="5:6">
      <c r="E623" s="41"/>
      <c r="F623" s="41"/>
    </row>
    <row r="624" spans="5:6">
      <c r="E624" s="41"/>
      <c r="F624" s="41"/>
    </row>
    <row r="625" spans="5:6">
      <c r="E625" s="41"/>
      <c r="F625" s="41"/>
    </row>
    <row r="626" spans="5:6">
      <c r="E626" s="41"/>
      <c r="F626" s="41"/>
    </row>
    <row r="627" spans="5:6">
      <c r="E627" s="41"/>
      <c r="F627" s="41"/>
    </row>
    <row r="628" spans="5:6">
      <c r="E628" s="41"/>
      <c r="F628" s="41"/>
    </row>
    <row r="629" spans="5:6">
      <c r="E629" s="41"/>
      <c r="F629" s="41"/>
    </row>
    <row r="630" spans="5:6">
      <c r="E630" s="41"/>
      <c r="F630" s="41"/>
    </row>
    <row r="631" spans="5:6">
      <c r="E631" s="41"/>
      <c r="F631" s="41"/>
    </row>
    <row r="632" spans="5:6">
      <c r="E632" s="41"/>
      <c r="F632" s="41"/>
    </row>
    <row r="633" spans="5:6">
      <c r="E633" s="41"/>
      <c r="F633" s="41"/>
    </row>
    <row r="634" spans="5:6">
      <c r="E634" s="41"/>
      <c r="F634" s="41"/>
    </row>
    <row r="635" spans="5:6">
      <c r="E635" s="41"/>
      <c r="F635" s="41"/>
    </row>
    <row r="636" spans="5:6">
      <c r="E636" s="41"/>
      <c r="F636" s="41"/>
    </row>
    <row r="637" spans="5:6">
      <c r="E637" s="41"/>
      <c r="F637" s="41"/>
    </row>
    <row r="638" spans="5:6">
      <c r="E638" s="41"/>
      <c r="F638" s="41"/>
    </row>
    <row r="639" spans="5:6">
      <c r="E639" s="41"/>
      <c r="F639" s="41"/>
    </row>
    <row r="640" spans="5:6">
      <c r="E640" s="41"/>
      <c r="F640" s="41"/>
    </row>
    <row r="641" spans="5:6">
      <c r="E641" s="41"/>
      <c r="F641" s="41"/>
    </row>
    <row r="642" spans="5:6">
      <c r="E642" s="41"/>
      <c r="F642" s="41"/>
    </row>
    <row r="643" spans="5:6">
      <c r="E643" s="41"/>
      <c r="F643" s="41"/>
    </row>
    <row r="644" spans="5:6">
      <c r="E644" s="41"/>
      <c r="F644" s="41"/>
    </row>
    <row r="645" spans="5:6">
      <c r="E645" s="41"/>
      <c r="F645" s="41"/>
    </row>
    <row r="646" spans="5:6">
      <c r="E646" s="41"/>
      <c r="F646" s="41"/>
    </row>
    <row r="647" spans="5:6">
      <c r="E647" s="41"/>
      <c r="F647" s="41"/>
    </row>
    <row r="648" spans="5:6">
      <c r="E648" s="41"/>
      <c r="F648" s="41"/>
    </row>
    <row r="649" spans="5:6">
      <c r="E649" s="41"/>
      <c r="F649" s="41"/>
    </row>
    <row r="650" spans="5:6">
      <c r="E650" s="41"/>
      <c r="F650" s="41"/>
    </row>
    <row r="651" spans="5:6">
      <c r="E651" s="41"/>
      <c r="F651" s="41"/>
    </row>
    <row r="652" spans="5:6">
      <c r="E652" s="41"/>
      <c r="F652" s="41"/>
    </row>
    <row r="653" spans="5:6">
      <c r="E653" s="41"/>
      <c r="F653" s="41"/>
    </row>
    <row r="654" spans="5:6">
      <c r="E654" s="41"/>
      <c r="F654" s="41"/>
    </row>
    <row r="655" spans="5:6">
      <c r="E655" s="41"/>
      <c r="F655" s="41"/>
    </row>
    <row r="656" spans="5:6">
      <c r="E656" s="41"/>
      <c r="F656" s="41"/>
    </row>
    <row r="657" spans="5:6">
      <c r="E657" s="41"/>
      <c r="F657" s="41"/>
    </row>
    <row r="658" spans="5:6">
      <c r="E658" s="41"/>
      <c r="F658" s="41"/>
    </row>
    <row r="659" spans="5:6">
      <c r="E659" s="41"/>
      <c r="F659" s="41"/>
    </row>
    <row r="660" spans="5:6">
      <c r="E660" s="41"/>
      <c r="F660" s="41"/>
    </row>
    <row r="661" spans="5:6">
      <c r="E661" s="41"/>
      <c r="F661" s="41"/>
    </row>
    <row r="662" spans="5:6">
      <c r="E662" s="41"/>
      <c r="F662" s="41"/>
    </row>
    <row r="663" spans="5:6">
      <c r="E663" s="41"/>
      <c r="F663" s="41"/>
    </row>
    <row r="664" spans="5:6">
      <c r="E664" s="41"/>
      <c r="F664" s="41"/>
    </row>
    <row r="665" spans="5:6">
      <c r="E665" s="41"/>
      <c r="F665" s="41"/>
    </row>
    <row r="666" spans="5:6">
      <c r="E666" s="41"/>
      <c r="F666" s="41"/>
    </row>
    <row r="667" spans="5:6">
      <c r="E667" s="41"/>
      <c r="F667" s="41"/>
    </row>
    <row r="668" spans="5:6">
      <c r="E668" s="41"/>
      <c r="F668" s="41"/>
    </row>
    <row r="669" spans="5:6">
      <c r="E669" s="41"/>
      <c r="F669" s="41"/>
    </row>
    <row r="670" spans="5:6">
      <c r="E670" s="41"/>
      <c r="F670" s="41"/>
    </row>
    <row r="671" spans="5:6">
      <c r="E671" s="41"/>
      <c r="F671" s="41"/>
    </row>
    <row r="672" spans="5:6">
      <c r="E672" s="41"/>
      <c r="F672" s="41"/>
    </row>
    <row r="673" spans="5:6">
      <c r="E673" s="41"/>
      <c r="F673" s="41"/>
    </row>
    <row r="674" spans="5:6">
      <c r="E674" s="41"/>
      <c r="F674" s="41"/>
    </row>
    <row r="675" spans="5:6">
      <c r="E675" s="41"/>
      <c r="F675" s="41"/>
    </row>
    <row r="676" spans="5:6">
      <c r="E676" s="41"/>
      <c r="F676" s="41"/>
    </row>
    <row r="677" spans="5:6">
      <c r="E677" s="41"/>
      <c r="F677" s="41"/>
    </row>
    <row r="678" spans="5:6">
      <c r="E678" s="41"/>
      <c r="F678" s="41"/>
    </row>
    <row r="679" spans="5:6">
      <c r="E679" s="41"/>
      <c r="F679" s="41"/>
    </row>
    <row r="680" spans="5:6">
      <c r="E680" s="41"/>
      <c r="F680" s="41"/>
    </row>
    <row r="681" spans="5:6">
      <c r="E681" s="41"/>
      <c r="F681" s="41"/>
    </row>
    <row r="682" spans="5:6">
      <c r="E682" s="41"/>
      <c r="F682" s="41"/>
    </row>
    <row r="683" spans="5:6">
      <c r="E683" s="41"/>
      <c r="F683" s="41"/>
    </row>
    <row r="684" spans="5:6">
      <c r="E684" s="41"/>
      <c r="F684" s="41"/>
    </row>
    <row r="685" spans="5:6">
      <c r="E685" s="41"/>
      <c r="F685" s="41"/>
    </row>
    <row r="686" spans="5:6">
      <c r="E686" s="41"/>
      <c r="F686" s="41"/>
    </row>
    <row r="687" spans="5:6">
      <c r="E687" s="41"/>
      <c r="F687" s="41"/>
    </row>
    <row r="688" spans="5:6">
      <c r="E688" s="41"/>
      <c r="F688" s="41"/>
    </row>
    <row r="689" spans="5:6">
      <c r="E689" s="41"/>
      <c r="F689" s="41"/>
    </row>
    <row r="690" spans="5:6">
      <c r="E690" s="41"/>
      <c r="F690" s="41"/>
    </row>
    <row r="691" spans="5:6">
      <c r="E691" s="41"/>
      <c r="F691" s="41"/>
    </row>
    <row r="692" spans="5:6">
      <c r="E692" s="41"/>
      <c r="F692" s="41"/>
    </row>
    <row r="693" spans="5:6">
      <c r="E693" s="41"/>
      <c r="F693" s="41"/>
    </row>
    <row r="694" spans="5:6">
      <c r="E694" s="41"/>
      <c r="F694" s="41"/>
    </row>
    <row r="695" spans="5:6">
      <c r="E695" s="41"/>
      <c r="F695" s="41"/>
    </row>
    <row r="696" spans="5:6">
      <c r="E696" s="41"/>
      <c r="F696" s="41"/>
    </row>
    <row r="697" spans="5:6">
      <c r="E697" s="41"/>
      <c r="F697" s="41"/>
    </row>
    <row r="698" spans="5:6">
      <c r="E698" s="41"/>
      <c r="F698" s="41"/>
    </row>
    <row r="699" spans="5:6">
      <c r="E699" s="41"/>
      <c r="F699" s="41"/>
    </row>
    <row r="700" spans="5:6">
      <c r="E700" s="41"/>
      <c r="F700" s="41"/>
    </row>
    <row r="701" spans="5:6">
      <c r="E701" s="41"/>
      <c r="F701" s="41"/>
    </row>
    <row r="702" spans="5:6">
      <c r="E702" s="41"/>
      <c r="F702" s="41"/>
    </row>
    <row r="703" spans="5:6">
      <c r="E703" s="41"/>
      <c r="F703" s="41"/>
    </row>
    <row r="704" spans="5:6">
      <c r="E704" s="41"/>
      <c r="F704" s="41"/>
    </row>
    <row r="705" spans="5:6">
      <c r="E705" s="41"/>
      <c r="F705" s="41"/>
    </row>
    <row r="706" spans="5:6">
      <c r="E706" s="41"/>
      <c r="F706" s="41"/>
    </row>
    <row r="707" spans="5:6">
      <c r="E707" s="41"/>
      <c r="F707" s="41"/>
    </row>
    <row r="708" spans="5:6">
      <c r="E708" s="41"/>
      <c r="F708" s="41"/>
    </row>
    <row r="709" spans="5:6">
      <c r="E709" s="41"/>
      <c r="F709" s="41"/>
    </row>
    <row r="710" spans="5:6">
      <c r="E710" s="41"/>
      <c r="F710" s="41"/>
    </row>
    <row r="711" spans="5:6">
      <c r="E711" s="41"/>
      <c r="F711" s="41"/>
    </row>
    <row r="712" spans="5:6">
      <c r="E712" s="41"/>
      <c r="F712" s="41"/>
    </row>
    <row r="713" spans="5:6">
      <c r="E713" s="41"/>
      <c r="F713" s="41"/>
    </row>
    <row r="714" spans="5:6">
      <c r="E714" s="41"/>
      <c r="F714" s="41"/>
    </row>
    <row r="715" spans="5:6">
      <c r="E715" s="41"/>
      <c r="F715" s="41"/>
    </row>
    <row r="716" spans="5:6">
      <c r="E716" s="41"/>
      <c r="F716" s="41"/>
    </row>
    <row r="717" spans="5:6">
      <c r="E717" s="41"/>
      <c r="F717" s="41"/>
    </row>
    <row r="718" spans="5:6">
      <c r="E718" s="41"/>
      <c r="F718" s="41"/>
    </row>
    <row r="719" spans="5:6">
      <c r="E719" s="41"/>
      <c r="F719" s="41"/>
    </row>
    <row r="720" spans="5:6">
      <c r="E720" s="41"/>
      <c r="F720" s="41"/>
    </row>
    <row r="721" spans="5:6">
      <c r="E721" s="41"/>
      <c r="F721" s="41"/>
    </row>
    <row r="722" spans="5:6">
      <c r="E722" s="41"/>
      <c r="F722" s="41"/>
    </row>
    <row r="723" spans="5:6">
      <c r="E723" s="41"/>
      <c r="F723" s="41"/>
    </row>
    <row r="724" spans="5:6">
      <c r="E724" s="41"/>
      <c r="F724" s="41"/>
    </row>
    <row r="725" spans="5:6">
      <c r="E725" s="41"/>
      <c r="F725" s="41"/>
    </row>
    <row r="726" spans="5:6">
      <c r="E726" s="41"/>
      <c r="F726" s="41"/>
    </row>
    <row r="727" spans="5:6">
      <c r="E727" s="41"/>
      <c r="F727" s="41"/>
    </row>
    <row r="728" spans="5:6">
      <c r="E728" s="41"/>
      <c r="F728" s="41"/>
    </row>
    <row r="729" spans="5:6">
      <c r="E729" s="41"/>
      <c r="F729" s="41"/>
    </row>
    <row r="730" spans="5:6">
      <c r="E730" s="41"/>
      <c r="F730" s="41"/>
    </row>
    <row r="731" spans="5:6">
      <c r="E731" s="41"/>
      <c r="F731" s="41"/>
    </row>
    <row r="732" spans="5:6">
      <c r="E732" s="41"/>
      <c r="F732" s="41"/>
    </row>
    <row r="733" spans="5:6">
      <c r="E733" s="41"/>
      <c r="F733" s="41"/>
    </row>
    <row r="734" spans="5:6">
      <c r="E734" s="41"/>
      <c r="F734" s="41"/>
    </row>
    <row r="735" spans="5:6">
      <c r="E735" s="41"/>
      <c r="F735" s="41"/>
    </row>
    <row r="736" spans="5:6">
      <c r="E736" s="41"/>
      <c r="F736" s="41"/>
    </row>
    <row r="737" spans="5:6">
      <c r="E737" s="41"/>
      <c r="F737" s="41"/>
    </row>
    <row r="738" spans="5:6">
      <c r="E738" s="41"/>
      <c r="F738" s="41"/>
    </row>
    <row r="739" spans="5:6">
      <c r="E739" s="41"/>
      <c r="F739" s="41"/>
    </row>
    <row r="740" spans="5:6">
      <c r="E740" s="41"/>
      <c r="F740" s="41"/>
    </row>
    <row r="741" spans="5:6">
      <c r="E741" s="41"/>
      <c r="F741" s="41"/>
    </row>
    <row r="742" spans="5:6">
      <c r="E742" s="41"/>
      <c r="F742" s="41"/>
    </row>
    <row r="743" spans="5:6">
      <c r="E743" s="41"/>
      <c r="F743" s="41"/>
    </row>
    <row r="744" spans="5:6">
      <c r="E744" s="41"/>
      <c r="F744" s="41"/>
    </row>
    <row r="745" spans="5:6">
      <c r="E745" s="41"/>
      <c r="F745" s="41"/>
    </row>
    <row r="746" spans="5:6">
      <c r="E746" s="41"/>
      <c r="F746" s="41"/>
    </row>
    <row r="747" spans="5:6">
      <c r="E747" s="41"/>
      <c r="F747" s="41"/>
    </row>
    <row r="748" spans="5:6">
      <c r="E748" s="41"/>
      <c r="F748" s="41"/>
    </row>
    <row r="749" spans="5:6">
      <c r="E749" s="41"/>
      <c r="F749" s="41"/>
    </row>
    <row r="750" spans="5:6">
      <c r="E750" s="41"/>
      <c r="F750" s="41"/>
    </row>
    <row r="751" spans="5:6">
      <c r="E751" s="41"/>
      <c r="F751" s="41"/>
    </row>
    <row r="752" spans="5:6">
      <c r="E752" s="41"/>
      <c r="F752" s="41"/>
    </row>
    <row r="753" spans="5:6">
      <c r="E753" s="41"/>
      <c r="F753" s="41"/>
    </row>
    <row r="754" spans="5:6">
      <c r="E754" s="41"/>
      <c r="F754" s="41"/>
    </row>
    <row r="755" spans="5:6">
      <c r="E755" s="41"/>
      <c r="F755" s="41"/>
    </row>
    <row r="756" spans="5:6">
      <c r="E756" s="41"/>
      <c r="F756" s="41"/>
    </row>
    <row r="757" spans="5:6">
      <c r="E757" s="41"/>
      <c r="F757" s="41"/>
    </row>
    <row r="758" spans="5:6">
      <c r="E758" s="41"/>
      <c r="F758" s="41"/>
    </row>
    <row r="759" spans="5:6">
      <c r="E759" s="41"/>
      <c r="F759" s="41"/>
    </row>
    <row r="760" spans="5:6">
      <c r="E760" s="41"/>
      <c r="F760" s="41"/>
    </row>
    <row r="761" spans="5:6">
      <c r="E761" s="41"/>
      <c r="F761" s="41"/>
    </row>
    <row r="762" spans="5:6">
      <c r="E762" s="41"/>
      <c r="F762" s="41"/>
    </row>
    <row r="763" spans="5:6">
      <c r="E763" s="41"/>
      <c r="F763" s="41"/>
    </row>
    <row r="764" spans="5:6">
      <c r="E764" s="41"/>
      <c r="F764" s="41"/>
    </row>
    <row r="765" spans="5:6">
      <c r="E765" s="41"/>
      <c r="F765" s="41"/>
    </row>
    <row r="766" spans="5:6">
      <c r="E766" s="41"/>
      <c r="F766" s="41"/>
    </row>
    <row r="767" spans="5:6">
      <c r="E767" s="41"/>
      <c r="F767" s="41"/>
    </row>
    <row r="768" spans="5:6">
      <c r="E768" s="41"/>
      <c r="F768" s="41"/>
    </row>
    <row r="769" spans="5:6">
      <c r="E769" s="41"/>
      <c r="F769" s="41"/>
    </row>
    <row r="770" spans="5:6">
      <c r="E770" s="41"/>
      <c r="F770" s="41"/>
    </row>
    <row r="771" spans="5:6">
      <c r="E771" s="41"/>
      <c r="F771" s="41"/>
    </row>
    <row r="772" spans="5:6">
      <c r="E772" s="41"/>
      <c r="F772" s="41"/>
    </row>
    <row r="773" spans="5:6">
      <c r="E773" s="41"/>
      <c r="F773" s="41"/>
    </row>
    <row r="774" spans="5:6">
      <c r="E774" s="41"/>
      <c r="F774" s="41"/>
    </row>
    <row r="775" spans="5:6">
      <c r="E775" s="41"/>
      <c r="F775" s="41"/>
    </row>
    <row r="776" spans="5:6">
      <c r="E776" s="41"/>
      <c r="F776" s="41"/>
    </row>
    <row r="777" spans="5:6">
      <c r="E777" s="41"/>
      <c r="F777" s="41"/>
    </row>
    <row r="778" spans="5:6">
      <c r="E778" s="41"/>
      <c r="F778" s="41"/>
    </row>
    <row r="779" spans="5:6">
      <c r="E779" s="41"/>
      <c r="F779" s="41"/>
    </row>
    <row r="780" spans="5:6">
      <c r="E780" s="41"/>
      <c r="F780" s="41"/>
    </row>
    <row r="781" spans="5:6">
      <c r="E781" s="41"/>
      <c r="F781" s="41"/>
    </row>
    <row r="782" spans="5:6">
      <c r="E782" s="41"/>
      <c r="F782" s="41"/>
    </row>
    <row r="783" spans="5:6">
      <c r="E783" s="41"/>
      <c r="F783" s="41"/>
    </row>
    <row r="784" spans="5:6">
      <c r="E784" s="41"/>
      <c r="F784" s="41"/>
    </row>
    <row r="785" spans="5:6">
      <c r="E785" s="41"/>
      <c r="F785" s="41"/>
    </row>
    <row r="786" spans="5:6">
      <c r="E786" s="41"/>
      <c r="F786" s="41"/>
    </row>
    <row r="787" spans="5:6">
      <c r="E787" s="41"/>
      <c r="F787" s="41"/>
    </row>
    <row r="788" spans="5:6">
      <c r="E788" s="41"/>
      <c r="F788" s="41"/>
    </row>
    <row r="789" spans="5:6">
      <c r="E789" s="41"/>
      <c r="F789" s="41"/>
    </row>
    <row r="790" spans="5:6">
      <c r="E790" s="41"/>
      <c r="F790" s="41"/>
    </row>
    <row r="791" spans="5:6">
      <c r="E791" s="41"/>
      <c r="F791" s="41"/>
    </row>
    <row r="792" spans="5:6">
      <c r="E792" s="41"/>
      <c r="F792" s="41"/>
    </row>
    <row r="793" spans="5:6">
      <c r="E793" s="41"/>
      <c r="F793" s="41"/>
    </row>
    <row r="794" spans="5:6">
      <c r="E794" s="41"/>
      <c r="F794" s="41"/>
    </row>
    <row r="795" spans="5:6">
      <c r="E795" s="41"/>
      <c r="F795" s="41"/>
    </row>
    <row r="796" spans="5:6">
      <c r="E796" s="41"/>
      <c r="F796" s="41"/>
    </row>
    <row r="797" spans="5:6">
      <c r="E797" s="41"/>
      <c r="F797" s="41"/>
    </row>
    <row r="798" spans="5:6">
      <c r="E798" s="41"/>
      <c r="F798" s="41"/>
    </row>
    <row r="799" spans="5:6">
      <c r="E799" s="41"/>
      <c r="F799" s="41"/>
    </row>
    <row r="800" spans="5:6">
      <c r="E800" s="41"/>
      <c r="F800" s="41"/>
    </row>
    <row r="801" spans="5:6">
      <c r="E801" s="41"/>
      <c r="F801" s="41"/>
    </row>
    <row r="802" spans="5:6">
      <c r="E802" s="41"/>
      <c r="F802" s="41"/>
    </row>
    <row r="803" spans="5:6">
      <c r="E803" s="41"/>
      <c r="F803" s="41"/>
    </row>
    <row r="804" spans="5:6">
      <c r="E804" s="41"/>
      <c r="F804" s="41"/>
    </row>
    <row r="805" spans="5:6">
      <c r="E805" s="41"/>
      <c r="F805" s="41"/>
    </row>
    <row r="806" spans="5:6">
      <c r="E806" s="41"/>
      <c r="F806" s="41"/>
    </row>
    <row r="807" spans="5:6">
      <c r="E807" s="41"/>
      <c r="F807" s="41"/>
    </row>
    <row r="808" spans="5:6">
      <c r="E808" s="41"/>
      <c r="F808" s="41"/>
    </row>
    <row r="809" spans="5:6">
      <c r="E809" s="41"/>
      <c r="F809" s="41"/>
    </row>
    <row r="810" spans="5:6">
      <c r="E810" s="41"/>
      <c r="F810" s="41"/>
    </row>
    <row r="811" spans="5:6">
      <c r="E811" s="41"/>
      <c r="F811" s="41"/>
    </row>
    <row r="812" spans="5:6">
      <c r="E812" s="41"/>
      <c r="F812" s="41"/>
    </row>
    <row r="813" spans="5:6">
      <c r="E813" s="41"/>
      <c r="F813" s="41"/>
    </row>
    <row r="814" spans="5:6">
      <c r="E814" s="41"/>
      <c r="F814" s="41"/>
    </row>
    <row r="815" spans="5:6">
      <c r="E815" s="41"/>
      <c r="F815" s="41"/>
    </row>
    <row r="816" spans="5:6">
      <c r="E816" s="41"/>
      <c r="F816" s="41"/>
    </row>
    <row r="817" spans="5:6">
      <c r="E817" s="41"/>
      <c r="F817" s="41"/>
    </row>
    <row r="818" spans="5:6">
      <c r="E818" s="41"/>
      <c r="F818" s="41"/>
    </row>
    <row r="819" spans="5:6">
      <c r="E819" s="41"/>
      <c r="F819" s="41"/>
    </row>
    <row r="820" spans="5:6">
      <c r="E820" s="41"/>
      <c r="F820" s="41"/>
    </row>
    <row r="821" spans="5:6">
      <c r="E821" s="41"/>
      <c r="F821" s="41"/>
    </row>
    <row r="822" spans="5:6">
      <c r="E822" s="41"/>
      <c r="F822" s="41"/>
    </row>
    <row r="823" spans="5:6">
      <c r="E823" s="41"/>
      <c r="F823" s="41"/>
    </row>
    <row r="824" spans="5:6">
      <c r="E824" s="41"/>
      <c r="F824" s="41"/>
    </row>
    <row r="825" spans="5:6">
      <c r="E825" s="41"/>
      <c r="F825" s="41"/>
    </row>
    <row r="826" spans="5:6">
      <c r="E826" s="41"/>
      <c r="F826" s="41"/>
    </row>
    <row r="827" spans="5:6">
      <c r="E827" s="41"/>
      <c r="F827" s="41"/>
    </row>
    <row r="828" spans="5:6">
      <c r="E828" s="41"/>
      <c r="F828" s="41"/>
    </row>
    <row r="829" spans="5:6">
      <c r="E829" s="41"/>
      <c r="F829" s="41"/>
    </row>
    <row r="830" spans="5:6">
      <c r="E830" s="41"/>
      <c r="F830" s="41"/>
    </row>
    <row r="831" spans="5:6">
      <c r="E831" s="41"/>
      <c r="F831" s="41"/>
    </row>
    <row r="832" spans="5:6">
      <c r="E832" s="41"/>
      <c r="F832" s="41"/>
    </row>
    <row r="833" spans="5:6">
      <c r="E833" s="41"/>
      <c r="F833" s="41"/>
    </row>
    <row r="834" spans="5:6">
      <c r="E834" s="41"/>
      <c r="F834" s="41"/>
    </row>
    <row r="835" spans="5:6">
      <c r="E835" s="41"/>
      <c r="F835" s="41"/>
    </row>
    <row r="836" spans="5:6">
      <c r="E836" s="41"/>
      <c r="F836" s="41"/>
    </row>
    <row r="837" spans="5:6">
      <c r="E837" s="41"/>
      <c r="F837" s="41"/>
    </row>
    <row r="838" spans="5:6">
      <c r="E838" s="41"/>
      <c r="F838" s="41"/>
    </row>
    <row r="839" spans="5:6">
      <c r="E839" s="41"/>
      <c r="F839" s="41"/>
    </row>
    <row r="840" spans="5:6">
      <c r="E840" s="41"/>
      <c r="F840" s="41"/>
    </row>
    <row r="841" spans="5:6">
      <c r="E841" s="41"/>
      <c r="F841" s="41"/>
    </row>
    <row r="842" spans="5:6">
      <c r="E842" s="41"/>
      <c r="F842" s="41"/>
    </row>
    <row r="843" spans="5:6">
      <c r="E843" s="41"/>
      <c r="F843" s="41"/>
    </row>
    <row r="844" spans="5:6">
      <c r="E844" s="41"/>
      <c r="F844" s="41"/>
    </row>
    <row r="845" spans="5:6">
      <c r="E845" s="41"/>
      <c r="F845" s="41"/>
    </row>
    <row r="846" spans="5:6">
      <c r="E846" s="41"/>
      <c r="F846" s="41"/>
    </row>
    <row r="847" spans="5:6">
      <c r="E847" s="41"/>
      <c r="F847" s="41"/>
    </row>
    <row r="848" spans="5:6">
      <c r="E848" s="41"/>
      <c r="F848" s="41"/>
    </row>
    <row r="849" spans="5:6">
      <c r="E849" s="41"/>
      <c r="F849" s="41"/>
    </row>
    <row r="850" spans="5:6">
      <c r="E850" s="41"/>
      <c r="F850" s="41"/>
    </row>
    <row r="851" spans="5:6">
      <c r="E851" s="41"/>
      <c r="F851" s="41"/>
    </row>
    <row r="852" spans="5:6">
      <c r="E852" s="41"/>
      <c r="F852" s="41"/>
    </row>
    <row r="853" spans="5:6">
      <c r="E853" s="41"/>
      <c r="F853" s="41"/>
    </row>
    <row r="854" spans="5:6">
      <c r="E854" s="41"/>
      <c r="F854" s="41"/>
    </row>
    <row r="855" spans="5:6">
      <c r="E855" s="41"/>
      <c r="F855" s="41"/>
    </row>
    <row r="856" spans="5:6">
      <c r="E856" s="41"/>
      <c r="F856" s="41"/>
    </row>
    <row r="857" spans="5:6">
      <c r="E857" s="41"/>
      <c r="F857" s="41"/>
    </row>
    <row r="858" spans="5:6">
      <c r="E858" s="41"/>
      <c r="F858" s="41"/>
    </row>
    <row r="859" spans="5:6">
      <c r="E859" s="41"/>
      <c r="F859" s="41"/>
    </row>
    <row r="860" spans="5:6">
      <c r="E860" s="41"/>
      <c r="F860" s="41"/>
    </row>
    <row r="861" spans="5:6">
      <c r="E861" s="41"/>
      <c r="F861" s="41"/>
    </row>
    <row r="862" spans="5:6">
      <c r="E862" s="41"/>
      <c r="F862" s="41"/>
    </row>
    <row r="863" spans="5:6">
      <c r="E863" s="41"/>
      <c r="F863" s="41"/>
    </row>
    <row r="864" spans="5:6">
      <c r="E864" s="41"/>
      <c r="F864" s="41"/>
    </row>
    <row r="865" spans="5:6">
      <c r="E865" s="41"/>
      <c r="F865" s="41"/>
    </row>
    <row r="866" spans="5:6">
      <c r="E866" s="41"/>
      <c r="F866" s="41"/>
    </row>
    <row r="867" spans="5:6">
      <c r="E867" s="41"/>
      <c r="F867" s="41"/>
    </row>
    <row r="868" spans="5:6">
      <c r="E868" s="41"/>
      <c r="F868" s="41"/>
    </row>
    <row r="869" spans="5:6">
      <c r="E869" s="41"/>
      <c r="F869" s="41"/>
    </row>
    <row r="870" spans="5:6">
      <c r="E870" s="41"/>
      <c r="F870" s="41"/>
    </row>
    <row r="871" spans="5:6">
      <c r="E871" s="41"/>
      <c r="F871" s="41"/>
    </row>
    <row r="872" spans="5:6">
      <c r="E872" s="41"/>
      <c r="F872" s="41"/>
    </row>
    <row r="873" spans="5:6">
      <c r="E873" s="41"/>
      <c r="F873" s="41"/>
    </row>
    <row r="874" spans="5:6">
      <c r="E874" s="41"/>
      <c r="F874" s="41"/>
    </row>
    <row r="875" spans="5:6">
      <c r="E875" s="41"/>
      <c r="F875" s="41"/>
    </row>
    <row r="876" spans="5:6">
      <c r="E876" s="41"/>
      <c r="F876" s="41"/>
    </row>
    <row r="877" spans="5:6">
      <c r="E877" s="41"/>
      <c r="F877" s="41"/>
    </row>
    <row r="878" spans="5:6">
      <c r="E878" s="41"/>
      <c r="F878" s="41"/>
    </row>
    <row r="879" spans="5:6">
      <c r="E879" s="41"/>
      <c r="F879" s="41"/>
    </row>
    <row r="880" spans="5:6">
      <c r="E880" s="41"/>
      <c r="F880" s="41"/>
    </row>
    <row r="881" spans="5:6">
      <c r="E881" s="41"/>
      <c r="F881" s="41"/>
    </row>
    <row r="882" spans="5:6">
      <c r="E882" s="41"/>
      <c r="F882" s="41"/>
    </row>
    <row r="883" spans="5:6">
      <c r="E883" s="41"/>
      <c r="F883" s="41"/>
    </row>
    <row r="884" spans="5:6">
      <c r="E884" s="41"/>
      <c r="F884" s="41"/>
    </row>
    <row r="885" spans="5:6">
      <c r="E885" s="41"/>
      <c r="F885" s="41"/>
    </row>
    <row r="886" spans="5:6">
      <c r="E886" s="41"/>
      <c r="F886" s="41"/>
    </row>
    <row r="887" spans="5:6">
      <c r="E887" s="41"/>
      <c r="F887" s="41"/>
    </row>
    <row r="888" spans="5:6">
      <c r="E888" s="41"/>
      <c r="F888" s="41"/>
    </row>
    <row r="889" spans="5:6">
      <c r="E889" s="41"/>
      <c r="F889" s="41"/>
    </row>
    <row r="890" spans="5:6">
      <c r="E890" s="41"/>
      <c r="F890" s="41"/>
    </row>
    <row r="891" spans="5:6">
      <c r="E891" s="41"/>
      <c r="F891" s="41"/>
    </row>
    <row r="892" spans="5:6">
      <c r="E892" s="41"/>
      <c r="F892" s="41"/>
    </row>
    <row r="893" spans="5:6">
      <c r="E893" s="41"/>
      <c r="F893" s="41"/>
    </row>
    <row r="894" spans="5:6">
      <c r="E894" s="41"/>
      <c r="F894" s="41"/>
    </row>
    <row r="895" spans="5:6">
      <c r="E895" s="41"/>
      <c r="F895" s="41"/>
    </row>
    <row r="896" spans="5:6">
      <c r="E896" s="41"/>
      <c r="F896" s="41"/>
    </row>
    <row r="897" spans="5:6">
      <c r="E897" s="41"/>
      <c r="F897" s="41"/>
    </row>
    <row r="898" spans="5:6">
      <c r="E898" s="41"/>
      <c r="F898" s="41"/>
    </row>
    <row r="899" spans="5:6">
      <c r="E899" s="41"/>
      <c r="F899" s="41"/>
    </row>
    <row r="900" spans="5:6">
      <c r="E900" s="41"/>
      <c r="F900" s="41"/>
    </row>
    <row r="901" spans="5:6">
      <c r="E901" s="41"/>
      <c r="F901" s="41"/>
    </row>
    <row r="902" spans="5:6">
      <c r="E902" s="41"/>
      <c r="F902" s="41"/>
    </row>
    <row r="903" spans="5:6">
      <c r="E903" s="41"/>
      <c r="F903" s="41"/>
    </row>
    <row r="904" spans="5:6">
      <c r="E904" s="41"/>
      <c r="F904" s="41"/>
    </row>
    <row r="905" spans="5:6">
      <c r="E905" s="41"/>
      <c r="F905" s="41"/>
    </row>
    <row r="906" spans="5:6">
      <c r="E906" s="41"/>
      <c r="F906" s="41"/>
    </row>
    <row r="907" spans="5:6">
      <c r="E907" s="41"/>
      <c r="F907" s="41"/>
    </row>
    <row r="908" spans="5:6">
      <c r="E908" s="41"/>
      <c r="F908" s="41"/>
    </row>
    <row r="909" spans="5:6">
      <c r="E909" s="41"/>
      <c r="F909" s="41"/>
    </row>
    <row r="910" spans="5:6">
      <c r="E910" s="41"/>
      <c r="F910" s="41"/>
    </row>
    <row r="911" spans="5:6">
      <c r="E911" s="41"/>
      <c r="F911" s="41"/>
    </row>
    <row r="912" spans="5:6">
      <c r="E912" s="41"/>
      <c r="F912" s="41"/>
    </row>
    <row r="913" spans="5:6">
      <c r="E913" s="41"/>
      <c r="F913" s="41"/>
    </row>
    <row r="914" spans="5:6">
      <c r="E914" s="41"/>
      <c r="F914" s="41"/>
    </row>
    <row r="915" spans="5:6">
      <c r="E915" s="41"/>
      <c r="F915" s="41"/>
    </row>
    <row r="916" spans="5:6">
      <c r="E916" s="41"/>
      <c r="F916" s="41"/>
    </row>
    <row r="917" spans="5:6">
      <c r="E917" s="41"/>
      <c r="F917" s="41"/>
    </row>
    <row r="918" spans="5:6">
      <c r="E918" s="41"/>
      <c r="F918" s="41"/>
    </row>
    <row r="919" spans="5:6">
      <c r="E919" s="41"/>
      <c r="F919" s="41"/>
    </row>
    <row r="920" spans="5:6">
      <c r="E920" s="41"/>
      <c r="F920" s="41"/>
    </row>
    <row r="921" spans="5:6">
      <c r="E921" s="41"/>
      <c r="F921" s="41"/>
    </row>
    <row r="922" spans="5:6">
      <c r="E922" s="41"/>
      <c r="F922" s="41"/>
    </row>
    <row r="923" spans="5:6">
      <c r="E923" s="41"/>
      <c r="F923" s="41"/>
    </row>
    <row r="924" spans="5:6">
      <c r="E924" s="41"/>
      <c r="F924" s="41"/>
    </row>
    <row r="925" spans="5:6">
      <c r="E925" s="41"/>
      <c r="F925" s="41"/>
    </row>
    <row r="926" spans="5:6">
      <c r="E926" s="41"/>
      <c r="F926" s="41"/>
    </row>
    <row r="927" spans="5:6">
      <c r="E927" s="41"/>
      <c r="F927" s="41"/>
    </row>
    <row r="928" spans="5:6">
      <c r="E928" s="41"/>
      <c r="F928" s="41"/>
    </row>
    <row r="929" spans="5:6">
      <c r="E929" s="41"/>
      <c r="F929" s="41"/>
    </row>
    <row r="930" spans="5:6">
      <c r="E930" s="41"/>
      <c r="F930" s="41"/>
    </row>
    <row r="931" spans="5:6">
      <c r="E931" s="41"/>
      <c r="F931" s="41"/>
    </row>
    <row r="932" spans="5:6">
      <c r="E932" s="41"/>
      <c r="F932" s="41"/>
    </row>
    <row r="933" spans="5:6">
      <c r="E933" s="41"/>
      <c r="F933" s="41"/>
    </row>
    <row r="934" spans="5:6">
      <c r="E934" s="41"/>
      <c r="F934" s="41"/>
    </row>
    <row r="935" spans="5:6">
      <c r="E935" s="41"/>
      <c r="F935" s="41"/>
    </row>
    <row r="936" spans="5:6">
      <c r="E936" s="41"/>
      <c r="F936" s="41"/>
    </row>
    <row r="937" spans="5:6">
      <c r="E937" s="41"/>
      <c r="F937" s="41"/>
    </row>
    <row r="938" spans="5:6">
      <c r="E938" s="41"/>
      <c r="F938" s="41"/>
    </row>
    <row r="939" spans="5:6">
      <c r="E939" s="41"/>
      <c r="F939" s="41"/>
    </row>
    <row r="940" spans="5:6">
      <c r="E940" s="41"/>
      <c r="F940" s="41"/>
    </row>
    <row r="941" spans="5:6">
      <c r="E941" s="41"/>
      <c r="F941" s="41"/>
    </row>
    <row r="942" spans="5:6">
      <c r="E942" s="41"/>
      <c r="F942" s="41"/>
    </row>
    <row r="943" spans="5:6">
      <c r="E943" s="41"/>
      <c r="F943" s="41"/>
    </row>
    <row r="944" spans="5:6">
      <c r="E944" s="41"/>
      <c r="F944" s="41"/>
    </row>
    <row r="945" spans="5:6">
      <c r="E945" s="41"/>
      <c r="F945" s="41"/>
    </row>
    <row r="946" spans="5:6">
      <c r="E946" s="41"/>
      <c r="F946" s="41"/>
    </row>
    <row r="947" spans="5:6">
      <c r="E947" s="41"/>
      <c r="F947" s="41"/>
    </row>
    <row r="948" spans="5:6">
      <c r="E948" s="41"/>
      <c r="F948" s="41"/>
    </row>
    <row r="949" spans="5:6">
      <c r="E949" s="41"/>
      <c r="F949" s="41"/>
    </row>
    <row r="950" spans="5:6">
      <c r="E950" s="41"/>
      <c r="F950" s="41"/>
    </row>
    <row r="951" spans="5:6">
      <c r="E951" s="41"/>
      <c r="F951" s="41"/>
    </row>
    <row r="952" spans="5:6">
      <c r="E952" s="41"/>
      <c r="F952" s="41"/>
    </row>
    <row r="953" spans="5:6">
      <c r="E953" s="41"/>
      <c r="F953" s="41"/>
    </row>
    <row r="954" spans="5:6">
      <c r="E954" s="41"/>
      <c r="F954" s="41"/>
    </row>
    <row r="955" spans="5:6">
      <c r="E955" s="41"/>
      <c r="F955" s="41"/>
    </row>
    <row r="956" spans="5:6">
      <c r="E956" s="41"/>
      <c r="F956" s="41"/>
    </row>
    <row r="957" spans="5:6">
      <c r="E957" s="41"/>
      <c r="F957" s="41"/>
    </row>
    <row r="958" spans="5:6">
      <c r="E958" s="41"/>
      <c r="F958" s="41"/>
    </row>
    <row r="959" spans="5:6">
      <c r="E959" s="41"/>
      <c r="F959" s="41"/>
    </row>
    <row r="960" spans="5:6">
      <c r="E960" s="41"/>
      <c r="F960" s="41"/>
    </row>
    <row r="961" spans="5:6">
      <c r="E961" s="41"/>
      <c r="F961" s="41"/>
    </row>
    <row r="962" spans="5:6">
      <c r="E962" s="41"/>
      <c r="F962" s="41"/>
    </row>
    <row r="963" spans="5:6">
      <c r="E963" s="41"/>
      <c r="F963" s="41"/>
    </row>
    <row r="964" spans="5:6">
      <c r="E964" s="41"/>
      <c r="F964" s="41"/>
    </row>
    <row r="965" spans="5:6">
      <c r="E965" s="41"/>
      <c r="F965" s="41"/>
    </row>
    <row r="966" spans="5:6">
      <c r="E966" s="41"/>
      <c r="F966" s="41"/>
    </row>
    <row r="967" spans="5:6">
      <c r="E967" s="41"/>
      <c r="F967" s="41"/>
    </row>
    <row r="968" spans="5:6">
      <c r="E968" s="41"/>
      <c r="F968" s="41"/>
    </row>
    <row r="969" spans="5:6">
      <c r="E969" s="41"/>
      <c r="F969" s="41"/>
    </row>
    <row r="970" spans="5:6">
      <c r="E970" s="41"/>
      <c r="F970" s="41"/>
    </row>
    <row r="971" spans="5:6">
      <c r="E971" s="41"/>
      <c r="F971" s="41"/>
    </row>
    <row r="972" spans="5:6">
      <c r="E972" s="41"/>
      <c r="F972" s="41"/>
    </row>
    <row r="973" spans="5:6">
      <c r="E973" s="41"/>
      <c r="F973" s="41"/>
    </row>
    <row r="974" spans="5:6">
      <c r="E974" s="41"/>
      <c r="F974" s="41"/>
    </row>
    <row r="975" spans="5:6">
      <c r="E975" s="41"/>
      <c r="F975" s="41"/>
    </row>
    <row r="976" spans="5:6">
      <c r="E976" s="41"/>
      <c r="F976" s="41"/>
    </row>
    <row r="977" spans="5:6">
      <c r="E977" s="41"/>
      <c r="F977" s="41"/>
    </row>
    <row r="978" spans="5:6">
      <c r="E978" s="41"/>
      <c r="F978" s="41"/>
    </row>
    <row r="979" spans="5:6">
      <c r="E979" s="41"/>
      <c r="F979" s="41"/>
    </row>
    <row r="980" spans="5:6">
      <c r="E980" s="41"/>
      <c r="F980" s="41"/>
    </row>
    <row r="981" spans="5:6">
      <c r="E981" s="41"/>
      <c r="F981" s="41"/>
    </row>
    <row r="982" spans="5:6">
      <c r="E982" s="41"/>
      <c r="F982" s="41"/>
    </row>
    <row r="983" spans="5:6">
      <c r="E983" s="41"/>
      <c r="F983" s="41"/>
    </row>
    <row r="984" spans="5:6">
      <c r="E984" s="41"/>
      <c r="F984" s="41"/>
    </row>
    <row r="985" spans="5:6">
      <c r="E985" s="41"/>
      <c r="F985" s="41"/>
    </row>
    <row r="986" spans="5:6">
      <c r="E986" s="41"/>
      <c r="F986" s="41"/>
    </row>
    <row r="987" spans="5:6">
      <c r="E987" s="41"/>
      <c r="F987" s="41"/>
    </row>
    <row r="988" spans="5:6">
      <c r="E988" s="41"/>
      <c r="F988" s="41"/>
    </row>
    <row r="989" spans="5:6">
      <c r="E989" s="41"/>
      <c r="F989" s="41"/>
    </row>
    <row r="990" spans="5:6">
      <c r="E990" s="41"/>
      <c r="F990" s="41"/>
    </row>
    <row r="991" spans="5:6">
      <c r="E991" s="41"/>
      <c r="F991" s="41"/>
    </row>
    <row r="992" spans="5:6">
      <c r="E992" s="41"/>
      <c r="F992" s="41"/>
    </row>
    <row r="993" spans="5:6">
      <c r="E993" s="41"/>
      <c r="F993" s="41"/>
    </row>
    <row r="994" spans="5:6">
      <c r="E994" s="41"/>
      <c r="F994" s="41"/>
    </row>
    <row r="995" spans="5:6">
      <c r="E995" s="41"/>
      <c r="F995" s="41"/>
    </row>
    <row r="996" spans="5:6">
      <c r="E996" s="41"/>
      <c r="F996" s="41"/>
    </row>
    <row r="997" spans="5:6">
      <c r="E997" s="41"/>
      <c r="F997" s="41"/>
    </row>
    <row r="998" spans="5:6">
      <c r="E998" s="41"/>
      <c r="F998" s="41"/>
    </row>
    <row r="999" spans="5:6">
      <c r="E999" s="41"/>
      <c r="F999" s="41"/>
    </row>
    <row r="1000" spans="5:6">
      <c r="E1000" s="41"/>
      <c r="F1000" s="41"/>
    </row>
    <row r="1001" spans="5:6">
      <c r="E1001" s="41"/>
      <c r="F1001" s="41"/>
    </row>
    <row r="1002" spans="5:6">
      <c r="E1002" s="41"/>
      <c r="F1002" s="41"/>
    </row>
    <row r="1003" spans="5:6">
      <c r="E1003" s="41"/>
      <c r="F1003" s="41"/>
    </row>
    <row r="1004" spans="5:6">
      <c r="E1004" s="41"/>
      <c r="F1004" s="41"/>
    </row>
    <row r="1005" spans="5:6">
      <c r="E1005" s="41"/>
      <c r="F1005" s="41"/>
    </row>
    <row r="1006" spans="5:6">
      <c r="E1006" s="41"/>
      <c r="F1006" s="41"/>
    </row>
    <row r="1007" spans="5:6">
      <c r="E1007" s="41"/>
      <c r="F1007" s="41"/>
    </row>
    <row r="1008" spans="5:6">
      <c r="E1008" s="41"/>
      <c r="F1008" s="41"/>
    </row>
    <row r="1009" ht="15.75"/>
    <row r="1010" ht="15.75"/>
    <row r="1011" ht="15.75"/>
    <row r="1012" ht="15.75"/>
  </sheetData>
  <autoFilter ref="A1:H1008" xr:uid="{00000000-0001-0000-1900-000000000000}"/>
  <phoneticPr fontId="4" type="noConversion"/>
  <conditionalFormatting sqref="D1">
    <cfRule type="cellIs" dxfId="95" priority="2" operator="equal">
      <formula>0</formula>
    </cfRule>
  </conditionalFormatting>
  <conditionalFormatting sqref="F1:G1">
    <cfRule type="cellIs" dxfId="94" priority="1" operator="equal">
      <formula>0</formula>
    </cfRule>
  </conditionalFormatting>
  <pageMargins left="0.7" right="0.7" top="0.75" bottom="0.75" header="0.3" footer="0.3"/>
  <pageSetup paperSize="9" orientation="portrait" horizontalDpi="0" verticalDpi="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H834"/>
  <sheetViews>
    <sheetView zoomScaleNormal="100" workbookViewId="0">
      <pane ySplit="1" topLeftCell="A2" activePane="bottomLeft" state="frozen"/>
      <selection pane="bottomLeft" activeCell="F98" sqref="F98"/>
    </sheetView>
  </sheetViews>
  <sheetFormatPr defaultColWidth="9" defaultRowHeight="18" customHeight="1"/>
  <cols>
    <col min="1" max="1" width="12" style="7" bestFit="1" customWidth="1"/>
    <col min="2" max="2" width="9" style="7" bestFit="1" customWidth="1"/>
    <col min="3" max="3" width="12.875" style="7" bestFit="1" customWidth="1"/>
    <col min="4" max="4" width="26.875" style="7" bestFit="1" customWidth="1"/>
    <col min="5" max="5" width="30.125" style="41" bestFit="1" customWidth="1"/>
    <col min="6" max="6" width="24.375" style="11" bestFit="1" customWidth="1"/>
    <col min="7" max="7" width="51.375" style="131" bestFit="1" customWidth="1"/>
    <col min="8" max="8" width="165" style="41" bestFit="1" customWidth="1"/>
    <col min="9" max="16384" width="9" style="41"/>
  </cols>
  <sheetData>
    <row r="1" spans="1:8" s="49" customFormat="1" ht="18" customHeight="1">
      <c r="A1" s="98" t="s">
        <v>76</v>
      </c>
      <c r="B1" s="98" t="s">
        <v>77</v>
      </c>
      <c r="C1" s="98" t="s">
        <v>0</v>
      </c>
      <c r="D1" s="8" t="s">
        <v>191</v>
      </c>
      <c r="E1" s="93" t="s">
        <v>192</v>
      </c>
      <c r="F1" s="8" t="s">
        <v>193</v>
      </c>
      <c r="G1" s="148" t="s">
        <v>422</v>
      </c>
      <c r="H1" s="100" t="s">
        <v>74</v>
      </c>
    </row>
    <row r="2" spans="1:8" ht="18" customHeight="1">
      <c r="A2" s="7" t="s">
        <v>213</v>
      </c>
      <c r="B2" s="36" t="s">
        <v>213</v>
      </c>
      <c r="C2" s="7" t="s">
        <v>49</v>
      </c>
      <c r="D2" s="28" t="s">
        <v>213</v>
      </c>
      <c r="E2" s="28" t="s">
        <v>449</v>
      </c>
      <c r="F2" s="28" t="s">
        <v>213</v>
      </c>
      <c r="G2" s="150" t="s">
        <v>213</v>
      </c>
      <c r="H2" s="106" t="s">
        <v>450</v>
      </c>
    </row>
    <row r="3" spans="1:8" ht="18" customHeight="1">
      <c r="A3" s="7" t="s">
        <v>92</v>
      </c>
      <c r="B3" s="7">
        <v>2009</v>
      </c>
      <c r="C3" s="7" t="s">
        <v>49</v>
      </c>
      <c r="E3" s="41" t="s">
        <v>425</v>
      </c>
      <c r="F3" s="12" t="s">
        <v>425</v>
      </c>
      <c r="G3" s="140">
        <v>95.71</v>
      </c>
      <c r="H3" s="41" t="s">
        <v>451</v>
      </c>
    </row>
    <row r="4" spans="1:8" ht="18" customHeight="1">
      <c r="A4" s="7" t="s">
        <v>92</v>
      </c>
      <c r="B4" s="7">
        <v>2009</v>
      </c>
      <c r="C4" s="7" t="s">
        <v>49</v>
      </c>
      <c r="E4" s="41" t="s">
        <v>429</v>
      </c>
      <c r="F4" s="12" t="s">
        <v>430</v>
      </c>
      <c r="G4" s="131">
        <v>1.68</v>
      </c>
    </row>
    <row r="5" spans="1:8" ht="18" customHeight="1">
      <c r="A5" s="7" t="s">
        <v>92</v>
      </c>
      <c r="B5" s="7">
        <v>2009</v>
      </c>
      <c r="C5" s="7" t="s">
        <v>49</v>
      </c>
      <c r="E5" s="41" t="s">
        <v>428</v>
      </c>
      <c r="F5" s="12" t="s">
        <v>428</v>
      </c>
      <c r="G5" s="131">
        <v>1.36</v>
      </c>
    </row>
    <row r="6" spans="1:8" ht="18" customHeight="1">
      <c r="A6" s="7" t="s">
        <v>92</v>
      </c>
      <c r="B6" s="7">
        <v>2009</v>
      </c>
      <c r="C6" s="7" t="s">
        <v>49</v>
      </c>
      <c r="E6" s="41" t="s">
        <v>429</v>
      </c>
      <c r="F6" s="12" t="s">
        <v>442</v>
      </c>
      <c r="G6" s="131">
        <v>0.44</v>
      </c>
    </row>
    <row r="7" spans="1:8" ht="18" customHeight="1">
      <c r="A7" s="7" t="s">
        <v>92</v>
      </c>
      <c r="B7" s="7">
        <v>2009</v>
      </c>
      <c r="C7" s="7" t="s">
        <v>49</v>
      </c>
      <c r="E7" s="41" t="s">
        <v>429</v>
      </c>
      <c r="F7" s="12" t="s">
        <v>443</v>
      </c>
      <c r="G7" s="131">
        <v>0.3</v>
      </c>
    </row>
    <row r="8" spans="1:8" ht="18" customHeight="1">
      <c r="A8" s="7" t="s">
        <v>92</v>
      </c>
      <c r="B8" s="7">
        <v>2009</v>
      </c>
      <c r="C8" s="7" t="s">
        <v>49</v>
      </c>
      <c r="E8" s="41" t="s">
        <v>62</v>
      </c>
      <c r="F8" s="12" t="s">
        <v>62</v>
      </c>
      <c r="G8" s="131">
        <v>0.51</v>
      </c>
    </row>
    <row r="9" spans="1:8" ht="18" customHeight="1">
      <c r="F9" s="12"/>
    </row>
    <row r="10" spans="1:8" ht="18" customHeight="1">
      <c r="A10" s="7" t="s">
        <v>92</v>
      </c>
      <c r="B10" s="7">
        <v>2010</v>
      </c>
      <c r="C10" s="7" t="s">
        <v>49</v>
      </c>
      <c r="E10" s="41" t="s">
        <v>425</v>
      </c>
      <c r="F10" s="12" t="s">
        <v>425</v>
      </c>
      <c r="G10" s="131">
        <v>96.28</v>
      </c>
    </row>
    <row r="11" spans="1:8" ht="18" customHeight="1">
      <c r="A11" s="7" t="s">
        <v>92</v>
      </c>
      <c r="B11" s="7">
        <v>2010</v>
      </c>
      <c r="C11" s="7" t="s">
        <v>49</v>
      </c>
      <c r="E11" s="41" t="s">
        <v>429</v>
      </c>
      <c r="F11" s="12" t="s">
        <v>430</v>
      </c>
      <c r="G11" s="131">
        <v>2.52</v>
      </c>
    </row>
    <row r="12" spans="1:8" ht="18" customHeight="1">
      <c r="A12" s="7" t="s">
        <v>92</v>
      </c>
      <c r="B12" s="7">
        <v>2010</v>
      </c>
      <c r="C12" s="7" t="s">
        <v>49</v>
      </c>
      <c r="E12" s="41" t="s">
        <v>428</v>
      </c>
      <c r="F12" s="12" t="s">
        <v>428</v>
      </c>
      <c r="G12" s="131">
        <v>0.85</v>
      </c>
    </row>
    <row r="13" spans="1:8" ht="18" customHeight="1">
      <c r="A13" s="7" t="s">
        <v>92</v>
      </c>
      <c r="B13" s="7">
        <v>2010</v>
      </c>
      <c r="C13" s="7" t="s">
        <v>49</v>
      </c>
      <c r="E13" s="41" t="s">
        <v>432</v>
      </c>
      <c r="F13" s="12" t="s">
        <v>433</v>
      </c>
      <c r="G13" s="131">
        <v>0.16</v>
      </c>
    </row>
    <row r="14" spans="1:8" ht="18" customHeight="1">
      <c r="A14" s="7" t="s">
        <v>92</v>
      </c>
      <c r="B14" s="7">
        <v>2010</v>
      </c>
      <c r="C14" s="7" t="s">
        <v>49</v>
      </c>
      <c r="E14" s="41" t="s">
        <v>428</v>
      </c>
      <c r="F14" s="13" t="s">
        <v>444</v>
      </c>
      <c r="G14" s="131">
        <v>0.08</v>
      </c>
    </row>
    <row r="15" spans="1:8" ht="18" customHeight="1">
      <c r="A15" s="7" t="s">
        <v>92</v>
      </c>
      <c r="B15" s="7">
        <v>2010</v>
      </c>
      <c r="C15" s="7" t="s">
        <v>49</v>
      </c>
      <c r="E15" s="41" t="s">
        <v>62</v>
      </c>
      <c r="F15" s="13" t="s">
        <v>62</v>
      </c>
      <c r="G15" s="131">
        <v>0.11</v>
      </c>
    </row>
    <row r="16" spans="1:8" ht="18" customHeight="1">
      <c r="F16" s="13"/>
    </row>
    <row r="17" spans="1:7" ht="18" customHeight="1">
      <c r="A17" s="7" t="s">
        <v>92</v>
      </c>
      <c r="B17" s="7">
        <v>2011</v>
      </c>
      <c r="C17" s="7" t="s">
        <v>49</v>
      </c>
      <c r="E17" s="41" t="s">
        <v>425</v>
      </c>
      <c r="F17" s="13" t="s">
        <v>425</v>
      </c>
      <c r="G17" s="131">
        <v>94</v>
      </c>
    </row>
    <row r="18" spans="1:7" ht="18" customHeight="1">
      <c r="A18" s="7" t="s">
        <v>92</v>
      </c>
      <c r="B18" s="7">
        <v>2011</v>
      </c>
      <c r="C18" s="7" t="s">
        <v>49</v>
      </c>
      <c r="E18" s="41" t="s">
        <v>429</v>
      </c>
      <c r="F18" s="13" t="s">
        <v>430</v>
      </c>
      <c r="G18" s="131">
        <v>2.88</v>
      </c>
    </row>
    <row r="19" spans="1:7" ht="18" customHeight="1">
      <c r="A19" s="7" t="s">
        <v>92</v>
      </c>
      <c r="B19" s="7">
        <v>2011</v>
      </c>
      <c r="C19" s="7" t="s">
        <v>49</v>
      </c>
      <c r="E19" s="41" t="s">
        <v>426</v>
      </c>
      <c r="F19" s="13" t="s">
        <v>427</v>
      </c>
      <c r="G19" s="131">
        <v>2.12</v>
      </c>
    </row>
    <row r="20" spans="1:7" ht="18" customHeight="1">
      <c r="A20" s="7" t="s">
        <v>92</v>
      </c>
      <c r="B20" s="7">
        <v>2011</v>
      </c>
      <c r="C20" s="7" t="s">
        <v>49</v>
      </c>
      <c r="E20" s="41" t="s">
        <v>428</v>
      </c>
      <c r="F20" s="13" t="s">
        <v>428</v>
      </c>
      <c r="G20" s="131">
        <v>0.67</v>
      </c>
    </row>
    <row r="21" spans="1:7" ht="18" customHeight="1">
      <c r="A21" s="7" t="s">
        <v>92</v>
      </c>
      <c r="B21" s="7">
        <v>2011</v>
      </c>
      <c r="C21" s="7" t="s">
        <v>49</v>
      </c>
      <c r="E21" s="41" t="s">
        <v>445</v>
      </c>
      <c r="F21" s="13" t="s">
        <v>446</v>
      </c>
      <c r="G21" s="131">
        <v>0.15</v>
      </c>
    </row>
    <row r="22" spans="1:7" ht="18" customHeight="1">
      <c r="A22" s="7" t="s">
        <v>92</v>
      </c>
      <c r="B22" s="7">
        <v>2011</v>
      </c>
      <c r="C22" s="7" t="s">
        <v>49</v>
      </c>
      <c r="E22" s="41" t="s">
        <v>62</v>
      </c>
      <c r="F22" s="13" t="s">
        <v>62</v>
      </c>
      <c r="G22" s="131">
        <v>0.18</v>
      </c>
    </row>
    <row r="23" spans="1:7" ht="18" customHeight="1">
      <c r="F23" s="13"/>
    </row>
    <row r="24" spans="1:7" ht="18" customHeight="1">
      <c r="A24" s="7" t="s">
        <v>92</v>
      </c>
      <c r="B24" s="7">
        <v>2012</v>
      </c>
      <c r="C24" s="7" t="s">
        <v>49</v>
      </c>
      <c r="E24" s="41" t="s">
        <v>425</v>
      </c>
      <c r="F24" s="12" t="s">
        <v>425</v>
      </c>
      <c r="G24" s="131">
        <v>92.54</v>
      </c>
    </row>
    <row r="25" spans="1:7" ht="18" customHeight="1">
      <c r="A25" s="7" t="s">
        <v>92</v>
      </c>
      <c r="B25" s="7">
        <v>2012</v>
      </c>
      <c r="C25" s="7" t="s">
        <v>49</v>
      </c>
      <c r="E25" s="41" t="s">
        <v>429</v>
      </c>
      <c r="F25" s="13" t="s">
        <v>430</v>
      </c>
      <c r="G25" s="131">
        <v>3.68</v>
      </c>
    </row>
    <row r="26" spans="1:7" ht="18" customHeight="1">
      <c r="A26" s="7" t="s">
        <v>92</v>
      </c>
      <c r="B26" s="7">
        <v>2012</v>
      </c>
      <c r="C26" s="7" t="s">
        <v>49</v>
      </c>
      <c r="E26" s="41" t="s">
        <v>426</v>
      </c>
      <c r="F26" s="13" t="s">
        <v>427</v>
      </c>
      <c r="G26" s="131">
        <v>2.34</v>
      </c>
    </row>
    <row r="27" spans="1:7" ht="18" customHeight="1">
      <c r="A27" s="7" t="s">
        <v>92</v>
      </c>
      <c r="B27" s="7">
        <v>2012</v>
      </c>
      <c r="C27" s="7" t="s">
        <v>49</v>
      </c>
      <c r="E27" s="41" t="s">
        <v>428</v>
      </c>
      <c r="F27" s="13" t="s">
        <v>428</v>
      </c>
      <c r="G27" s="131">
        <v>0.67</v>
      </c>
    </row>
    <row r="28" spans="1:7" ht="18" customHeight="1">
      <c r="A28" s="7" t="s">
        <v>92</v>
      </c>
      <c r="B28" s="7">
        <v>2012</v>
      </c>
      <c r="C28" s="7" t="s">
        <v>49</v>
      </c>
      <c r="E28" s="41" t="s">
        <v>447</v>
      </c>
      <c r="F28" s="12" t="s">
        <v>447</v>
      </c>
      <c r="G28" s="131">
        <v>0.2</v>
      </c>
    </row>
    <row r="29" spans="1:7" ht="18" customHeight="1">
      <c r="A29" s="7" t="s">
        <v>92</v>
      </c>
      <c r="B29" s="7">
        <v>2012</v>
      </c>
      <c r="C29" s="7" t="s">
        <v>49</v>
      </c>
      <c r="E29" s="41" t="s">
        <v>62</v>
      </c>
      <c r="F29" s="12" t="s">
        <v>62</v>
      </c>
      <c r="G29" s="131">
        <v>0.57999999999999996</v>
      </c>
    </row>
    <row r="30" spans="1:7" ht="18" customHeight="1">
      <c r="F30" s="12"/>
    </row>
    <row r="31" spans="1:7" ht="18" customHeight="1">
      <c r="A31" s="7" t="s">
        <v>92</v>
      </c>
      <c r="B31" s="7">
        <v>2013</v>
      </c>
      <c r="C31" s="7" t="s">
        <v>49</v>
      </c>
      <c r="E31" s="41" t="s">
        <v>425</v>
      </c>
      <c r="F31" s="12" t="s">
        <v>425</v>
      </c>
      <c r="G31" s="131">
        <v>90.54</v>
      </c>
    </row>
    <row r="32" spans="1:7" ht="18" customHeight="1">
      <c r="A32" s="7" t="s">
        <v>92</v>
      </c>
      <c r="B32" s="7">
        <v>2013</v>
      </c>
      <c r="C32" s="7" t="s">
        <v>49</v>
      </c>
      <c r="E32" s="41" t="s">
        <v>429</v>
      </c>
      <c r="F32" s="12" t="s">
        <v>430</v>
      </c>
      <c r="G32" s="131">
        <v>5.1100000000000003</v>
      </c>
    </row>
    <row r="33" spans="1:7" ht="18" customHeight="1">
      <c r="A33" s="7" t="s">
        <v>92</v>
      </c>
      <c r="B33" s="7">
        <v>2013</v>
      </c>
      <c r="C33" s="7" t="s">
        <v>49</v>
      </c>
      <c r="E33" s="41" t="s">
        <v>426</v>
      </c>
      <c r="F33" s="12" t="s">
        <v>427</v>
      </c>
      <c r="G33" s="131">
        <v>2</v>
      </c>
    </row>
    <row r="34" spans="1:7" ht="18" customHeight="1">
      <c r="A34" s="7" t="s">
        <v>92</v>
      </c>
      <c r="B34" s="7">
        <v>2013</v>
      </c>
      <c r="C34" s="7" t="s">
        <v>49</v>
      </c>
      <c r="E34" s="41" t="s">
        <v>428</v>
      </c>
      <c r="F34" s="12" t="s">
        <v>428</v>
      </c>
      <c r="G34" s="131">
        <v>1.33</v>
      </c>
    </row>
    <row r="35" spans="1:7" ht="18" customHeight="1">
      <c r="A35" s="7" t="s">
        <v>92</v>
      </c>
      <c r="B35" s="7">
        <v>2013</v>
      </c>
      <c r="C35" s="7" t="s">
        <v>49</v>
      </c>
      <c r="E35" s="41" t="s">
        <v>432</v>
      </c>
      <c r="F35" s="12" t="s">
        <v>433</v>
      </c>
      <c r="G35" s="131">
        <v>0.3</v>
      </c>
    </row>
    <row r="36" spans="1:7" ht="18" customHeight="1">
      <c r="A36" s="7" t="s">
        <v>92</v>
      </c>
      <c r="B36" s="7">
        <v>2013</v>
      </c>
      <c r="C36" s="7" t="s">
        <v>49</v>
      </c>
      <c r="E36" s="41" t="s">
        <v>62</v>
      </c>
      <c r="F36" s="12" t="s">
        <v>62</v>
      </c>
      <c r="G36" s="131">
        <v>0.72</v>
      </c>
    </row>
    <row r="37" spans="1:7" ht="18" customHeight="1">
      <c r="F37" s="12"/>
    </row>
    <row r="38" spans="1:7" ht="18" customHeight="1">
      <c r="A38" s="7" t="s">
        <v>92</v>
      </c>
      <c r="B38" s="7">
        <v>2014</v>
      </c>
      <c r="C38" s="7" t="s">
        <v>49</v>
      </c>
      <c r="E38" s="41" t="s">
        <v>425</v>
      </c>
      <c r="F38" s="12" t="s">
        <v>425</v>
      </c>
      <c r="G38" s="131">
        <v>91.97</v>
      </c>
    </row>
    <row r="39" spans="1:7" ht="18" customHeight="1">
      <c r="A39" s="7" t="s">
        <v>92</v>
      </c>
      <c r="B39" s="7">
        <v>2014</v>
      </c>
      <c r="C39" s="7" t="s">
        <v>49</v>
      </c>
      <c r="E39" s="41" t="s">
        <v>429</v>
      </c>
      <c r="F39" s="12" t="s">
        <v>430</v>
      </c>
      <c r="G39" s="131">
        <v>3.83</v>
      </c>
    </row>
    <row r="40" spans="1:7" ht="18" customHeight="1">
      <c r="A40" s="7" t="s">
        <v>92</v>
      </c>
      <c r="B40" s="7">
        <v>2014</v>
      </c>
      <c r="C40" s="7" t="s">
        <v>49</v>
      </c>
      <c r="E40" s="41" t="s">
        <v>428</v>
      </c>
      <c r="F40" s="12" t="s">
        <v>428</v>
      </c>
      <c r="G40" s="131">
        <v>1.67</v>
      </c>
    </row>
    <row r="41" spans="1:7" ht="18" customHeight="1">
      <c r="A41" s="7" t="s">
        <v>92</v>
      </c>
      <c r="B41" s="7">
        <v>2014</v>
      </c>
      <c r="C41" s="7" t="s">
        <v>49</v>
      </c>
      <c r="E41" s="41" t="s">
        <v>426</v>
      </c>
      <c r="F41" s="12" t="s">
        <v>427</v>
      </c>
      <c r="G41" s="131">
        <v>1.35</v>
      </c>
    </row>
    <row r="42" spans="1:7" ht="18" customHeight="1">
      <c r="A42" s="7" t="s">
        <v>92</v>
      </c>
      <c r="B42" s="7">
        <v>2014</v>
      </c>
      <c r="C42" s="7" t="s">
        <v>49</v>
      </c>
      <c r="E42" s="41" t="s">
        <v>432</v>
      </c>
      <c r="F42" s="12" t="s">
        <v>433</v>
      </c>
      <c r="G42" s="131">
        <v>0.75</v>
      </c>
    </row>
    <row r="43" spans="1:7" ht="18" customHeight="1">
      <c r="A43" s="7" t="s">
        <v>92</v>
      </c>
      <c r="B43" s="7">
        <v>2014</v>
      </c>
      <c r="C43" s="7" t="s">
        <v>49</v>
      </c>
      <c r="E43" s="41" t="s">
        <v>62</v>
      </c>
      <c r="F43" s="12" t="s">
        <v>62</v>
      </c>
      <c r="G43" s="131">
        <v>0.44</v>
      </c>
    </row>
    <row r="44" spans="1:7" ht="18" customHeight="1">
      <c r="F44" s="12"/>
    </row>
    <row r="45" spans="1:7" ht="18" customHeight="1">
      <c r="A45" s="7" t="s">
        <v>92</v>
      </c>
      <c r="B45" s="7">
        <v>2015</v>
      </c>
      <c r="C45" s="7" t="s">
        <v>49</v>
      </c>
      <c r="E45" s="41" t="s">
        <v>425</v>
      </c>
      <c r="F45" s="13" t="s">
        <v>425</v>
      </c>
      <c r="G45" s="131">
        <v>91.83</v>
      </c>
    </row>
    <row r="46" spans="1:7" ht="18" customHeight="1">
      <c r="A46" s="7" t="s">
        <v>92</v>
      </c>
      <c r="B46" s="7">
        <v>2015</v>
      </c>
      <c r="C46" s="7" t="s">
        <v>49</v>
      </c>
      <c r="E46" s="41" t="s">
        <v>429</v>
      </c>
      <c r="F46" s="13" t="s">
        <v>430</v>
      </c>
      <c r="G46" s="131">
        <v>4.2</v>
      </c>
    </row>
    <row r="47" spans="1:7" ht="18" customHeight="1">
      <c r="A47" s="7" t="s">
        <v>92</v>
      </c>
      <c r="B47" s="7">
        <v>2015</v>
      </c>
      <c r="C47" s="7" t="s">
        <v>49</v>
      </c>
      <c r="E47" s="41" t="s">
        <v>428</v>
      </c>
      <c r="F47" s="13" t="s">
        <v>428</v>
      </c>
      <c r="G47" s="131">
        <v>2.1800000000000002</v>
      </c>
    </row>
    <row r="48" spans="1:7" ht="18" customHeight="1">
      <c r="A48" s="7" t="s">
        <v>92</v>
      </c>
      <c r="B48" s="7">
        <v>2015</v>
      </c>
      <c r="C48" s="7" t="s">
        <v>49</v>
      </c>
      <c r="E48" s="41" t="s">
        <v>426</v>
      </c>
      <c r="F48" s="13" t="s">
        <v>427</v>
      </c>
      <c r="G48" s="131">
        <v>0.93</v>
      </c>
    </row>
    <row r="49" spans="1:7" ht="18" customHeight="1">
      <c r="A49" s="7" t="s">
        <v>92</v>
      </c>
      <c r="B49" s="7">
        <v>2015</v>
      </c>
      <c r="C49" s="7" t="s">
        <v>49</v>
      </c>
      <c r="E49" s="41" t="s">
        <v>432</v>
      </c>
      <c r="F49" s="13" t="s">
        <v>433</v>
      </c>
      <c r="G49" s="131">
        <v>0.47</v>
      </c>
    </row>
    <row r="50" spans="1:7" ht="18" customHeight="1">
      <c r="A50" s="7" t="s">
        <v>92</v>
      </c>
      <c r="B50" s="7">
        <v>2015</v>
      </c>
      <c r="C50" s="7" t="s">
        <v>49</v>
      </c>
      <c r="E50" s="41" t="s">
        <v>62</v>
      </c>
      <c r="F50" s="13" t="s">
        <v>62</v>
      </c>
      <c r="G50" s="131">
        <v>0.39</v>
      </c>
    </row>
    <row r="51" spans="1:7" ht="18" customHeight="1">
      <c r="F51" s="13"/>
    </row>
    <row r="52" spans="1:7" ht="18" customHeight="1">
      <c r="A52" s="7" t="s">
        <v>92</v>
      </c>
      <c r="B52" s="7">
        <v>2016</v>
      </c>
      <c r="C52" s="7" t="s">
        <v>49</v>
      </c>
      <c r="E52" s="41" t="s">
        <v>425</v>
      </c>
      <c r="F52" s="13" t="s">
        <v>425</v>
      </c>
      <c r="G52" s="131">
        <v>92.58</v>
      </c>
    </row>
    <row r="53" spans="1:7" ht="18" customHeight="1">
      <c r="A53" s="7" t="s">
        <v>92</v>
      </c>
      <c r="B53" s="7">
        <v>2016</v>
      </c>
      <c r="C53" s="7" t="s">
        <v>49</v>
      </c>
      <c r="E53" s="41" t="s">
        <v>429</v>
      </c>
      <c r="F53" s="13" t="s">
        <v>430</v>
      </c>
      <c r="G53" s="131">
        <v>4.6399999999999997</v>
      </c>
    </row>
    <row r="54" spans="1:7" ht="18" customHeight="1">
      <c r="A54" s="7" t="s">
        <v>92</v>
      </c>
      <c r="B54" s="7">
        <v>2016</v>
      </c>
      <c r="C54" s="7" t="s">
        <v>49</v>
      </c>
      <c r="E54" s="41" t="s">
        <v>428</v>
      </c>
      <c r="F54" s="13" t="s">
        <v>428</v>
      </c>
      <c r="G54" s="131">
        <v>2.0699999999999998</v>
      </c>
    </row>
    <row r="55" spans="1:7" ht="18" customHeight="1">
      <c r="A55" s="7" t="s">
        <v>92</v>
      </c>
      <c r="B55" s="7">
        <v>2016</v>
      </c>
      <c r="C55" s="7" t="s">
        <v>49</v>
      </c>
      <c r="E55" s="41" t="s">
        <v>426</v>
      </c>
      <c r="F55" s="12" t="s">
        <v>427</v>
      </c>
      <c r="G55" s="131">
        <v>0.23</v>
      </c>
    </row>
    <row r="56" spans="1:7" ht="18" customHeight="1">
      <c r="A56" s="7" t="s">
        <v>92</v>
      </c>
      <c r="B56" s="7">
        <v>2016</v>
      </c>
      <c r="C56" s="7" t="s">
        <v>49</v>
      </c>
      <c r="E56" s="41" t="s">
        <v>434</v>
      </c>
      <c r="F56" s="13" t="s">
        <v>435</v>
      </c>
      <c r="G56" s="131">
        <v>0.22</v>
      </c>
    </row>
    <row r="57" spans="1:7" ht="18" customHeight="1">
      <c r="A57" s="7" t="s">
        <v>92</v>
      </c>
      <c r="B57" s="7">
        <v>2016</v>
      </c>
      <c r="C57" s="7" t="s">
        <v>49</v>
      </c>
      <c r="E57" s="41" t="s">
        <v>62</v>
      </c>
      <c r="F57" s="13" t="s">
        <v>62</v>
      </c>
      <c r="G57" s="131">
        <v>0.27</v>
      </c>
    </row>
    <row r="58" spans="1:7" ht="18" customHeight="1">
      <c r="F58" s="13"/>
    </row>
    <row r="59" spans="1:7" ht="18" customHeight="1">
      <c r="A59" s="7" t="s">
        <v>92</v>
      </c>
      <c r="B59" s="7">
        <v>2017</v>
      </c>
      <c r="C59" s="7" t="s">
        <v>49</v>
      </c>
      <c r="E59" s="41" t="s">
        <v>425</v>
      </c>
      <c r="F59" s="12" t="s">
        <v>425</v>
      </c>
      <c r="G59" s="131">
        <v>91.68</v>
      </c>
    </row>
    <row r="60" spans="1:7" ht="18" customHeight="1">
      <c r="A60" s="7" t="s">
        <v>92</v>
      </c>
      <c r="B60" s="7">
        <v>2017</v>
      </c>
      <c r="C60" s="7" t="s">
        <v>49</v>
      </c>
      <c r="E60" s="41" t="s">
        <v>429</v>
      </c>
      <c r="F60" s="12" t="s">
        <v>430</v>
      </c>
      <c r="G60" s="131">
        <v>5.64</v>
      </c>
    </row>
    <row r="61" spans="1:7" ht="18" customHeight="1">
      <c r="A61" s="7" t="s">
        <v>92</v>
      </c>
      <c r="B61" s="7">
        <v>2017</v>
      </c>
      <c r="C61" s="7" t="s">
        <v>49</v>
      </c>
      <c r="E61" s="41" t="s">
        <v>436</v>
      </c>
      <c r="F61" s="12" t="s">
        <v>428</v>
      </c>
      <c r="G61" s="131">
        <v>1.96</v>
      </c>
    </row>
    <row r="62" spans="1:7" ht="18" customHeight="1">
      <c r="A62" s="7" t="s">
        <v>92</v>
      </c>
      <c r="B62" s="7">
        <v>2017</v>
      </c>
      <c r="C62" s="7" t="s">
        <v>49</v>
      </c>
      <c r="E62" s="41" t="s">
        <v>434</v>
      </c>
      <c r="F62" s="12" t="s">
        <v>435</v>
      </c>
      <c r="G62" s="131">
        <v>0.37</v>
      </c>
    </row>
    <row r="63" spans="1:7" ht="18" customHeight="1">
      <c r="A63" s="7" t="s">
        <v>92</v>
      </c>
      <c r="B63" s="7">
        <v>2017</v>
      </c>
      <c r="C63" s="7" t="s">
        <v>49</v>
      </c>
      <c r="E63" s="41" t="s">
        <v>426</v>
      </c>
      <c r="F63" s="12" t="s">
        <v>427</v>
      </c>
      <c r="G63" s="131">
        <v>0.13</v>
      </c>
    </row>
    <row r="64" spans="1:7" ht="18" customHeight="1">
      <c r="A64" s="7" t="s">
        <v>92</v>
      </c>
      <c r="B64" s="7">
        <v>2017</v>
      </c>
      <c r="C64" s="7" t="s">
        <v>49</v>
      </c>
      <c r="E64" s="41" t="s">
        <v>62</v>
      </c>
      <c r="F64" s="12" t="s">
        <v>62</v>
      </c>
      <c r="G64" s="131">
        <v>0.23</v>
      </c>
    </row>
    <row r="65" spans="1:7" ht="18" customHeight="1">
      <c r="F65" s="12"/>
    </row>
    <row r="66" spans="1:7" ht="18" customHeight="1">
      <c r="A66" s="7" t="s">
        <v>92</v>
      </c>
      <c r="B66" s="7">
        <v>2018</v>
      </c>
      <c r="C66" s="7" t="s">
        <v>49</v>
      </c>
      <c r="E66" s="41" t="s">
        <v>425</v>
      </c>
      <c r="F66" s="12" t="s">
        <v>425</v>
      </c>
      <c r="G66" s="131">
        <v>92.82</v>
      </c>
    </row>
    <row r="67" spans="1:7" ht="18" customHeight="1">
      <c r="A67" s="7" t="s">
        <v>92</v>
      </c>
      <c r="B67" s="7">
        <v>2018</v>
      </c>
      <c r="C67" s="7" t="s">
        <v>49</v>
      </c>
      <c r="E67" s="41" t="s">
        <v>429</v>
      </c>
      <c r="F67" s="12" t="s">
        <v>430</v>
      </c>
      <c r="G67" s="131">
        <v>4.72</v>
      </c>
    </row>
    <row r="68" spans="1:7" ht="18" customHeight="1">
      <c r="A68" s="7" t="s">
        <v>92</v>
      </c>
      <c r="B68" s="7">
        <v>2018</v>
      </c>
      <c r="C68" s="7" t="s">
        <v>49</v>
      </c>
      <c r="E68" s="41" t="s">
        <v>436</v>
      </c>
      <c r="F68" s="12" t="s">
        <v>428</v>
      </c>
      <c r="G68" s="131">
        <v>1.68</v>
      </c>
    </row>
    <row r="69" spans="1:7" ht="18" customHeight="1">
      <c r="A69" s="7" t="s">
        <v>92</v>
      </c>
      <c r="B69" s="7">
        <v>2018</v>
      </c>
      <c r="C69" s="7" t="s">
        <v>49</v>
      </c>
      <c r="E69" s="41" t="s">
        <v>434</v>
      </c>
      <c r="F69" s="12" t="s">
        <v>435</v>
      </c>
      <c r="G69" s="131">
        <v>0.4</v>
      </c>
    </row>
    <row r="70" spans="1:7" ht="18" customHeight="1">
      <c r="A70" s="7" t="s">
        <v>92</v>
      </c>
      <c r="B70" s="7">
        <v>2018</v>
      </c>
      <c r="C70" s="7" t="s">
        <v>49</v>
      </c>
      <c r="E70" s="41" t="s">
        <v>426</v>
      </c>
      <c r="F70" s="12" t="s">
        <v>427</v>
      </c>
      <c r="G70" s="131">
        <v>0.15</v>
      </c>
    </row>
    <row r="71" spans="1:7" ht="18" customHeight="1">
      <c r="A71" s="7" t="s">
        <v>92</v>
      </c>
      <c r="B71" s="7">
        <v>2018</v>
      </c>
      <c r="C71" s="7" t="s">
        <v>49</v>
      </c>
      <c r="E71" s="41" t="s">
        <v>62</v>
      </c>
      <c r="F71" s="12" t="s">
        <v>62</v>
      </c>
      <c r="G71" s="131">
        <v>0.23</v>
      </c>
    </row>
    <row r="72" spans="1:7" ht="18" customHeight="1">
      <c r="F72" s="12"/>
    </row>
    <row r="73" spans="1:7" ht="18" customHeight="1">
      <c r="A73" s="7" t="s">
        <v>92</v>
      </c>
      <c r="B73" s="7">
        <v>2019</v>
      </c>
      <c r="C73" s="7" t="s">
        <v>49</v>
      </c>
      <c r="E73" s="41" t="s">
        <v>425</v>
      </c>
      <c r="F73" s="12" t="s">
        <v>425</v>
      </c>
      <c r="G73" s="131">
        <v>95.75</v>
      </c>
    </row>
    <row r="74" spans="1:7" ht="18" customHeight="1">
      <c r="A74" s="7" t="s">
        <v>92</v>
      </c>
      <c r="B74" s="7">
        <v>2019</v>
      </c>
      <c r="C74" s="7" t="s">
        <v>49</v>
      </c>
      <c r="E74" s="41" t="s">
        <v>429</v>
      </c>
      <c r="F74" s="12" t="s">
        <v>430</v>
      </c>
      <c r="G74" s="131">
        <v>2.21</v>
      </c>
    </row>
    <row r="75" spans="1:7" ht="18" customHeight="1">
      <c r="A75" s="7" t="s">
        <v>92</v>
      </c>
      <c r="B75" s="7">
        <v>2019</v>
      </c>
      <c r="C75" s="7" t="s">
        <v>49</v>
      </c>
      <c r="E75" s="41" t="s">
        <v>436</v>
      </c>
      <c r="F75" s="12" t="s">
        <v>428</v>
      </c>
      <c r="G75" s="131">
        <v>1.1200000000000001</v>
      </c>
    </row>
    <row r="76" spans="1:7" ht="18" customHeight="1">
      <c r="A76" s="7" t="s">
        <v>92</v>
      </c>
      <c r="B76" s="7">
        <v>2019</v>
      </c>
      <c r="C76" s="7" t="s">
        <v>49</v>
      </c>
      <c r="E76" s="41" t="s">
        <v>434</v>
      </c>
      <c r="F76" s="13" t="s">
        <v>435</v>
      </c>
      <c r="G76" s="131">
        <v>0.45</v>
      </c>
    </row>
    <row r="77" spans="1:7" ht="18" customHeight="1">
      <c r="A77" s="7" t="s">
        <v>92</v>
      </c>
      <c r="B77" s="7">
        <v>2019</v>
      </c>
      <c r="C77" s="7" t="s">
        <v>49</v>
      </c>
      <c r="E77" s="41" t="s">
        <v>437</v>
      </c>
      <c r="F77" s="13" t="s">
        <v>438</v>
      </c>
      <c r="G77" s="131">
        <v>0.15</v>
      </c>
    </row>
    <row r="78" spans="1:7" ht="18" customHeight="1">
      <c r="A78" s="7" t="s">
        <v>92</v>
      </c>
      <c r="B78" s="7">
        <v>2019</v>
      </c>
      <c r="C78" s="7" t="s">
        <v>49</v>
      </c>
      <c r="E78" s="41" t="s">
        <v>62</v>
      </c>
      <c r="F78" s="13" t="s">
        <v>62</v>
      </c>
      <c r="G78" s="131">
        <v>0.33</v>
      </c>
    </row>
    <row r="79" spans="1:7" ht="18" customHeight="1">
      <c r="F79" s="13"/>
    </row>
    <row r="80" spans="1:7" ht="18" customHeight="1">
      <c r="A80" s="7" t="s">
        <v>92</v>
      </c>
      <c r="B80" s="7">
        <v>2020</v>
      </c>
      <c r="C80" s="7" t="s">
        <v>49</v>
      </c>
      <c r="E80" s="41" t="s">
        <v>425</v>
      </c>
      <c r="F80" s="13" t="s">
        <v>425</v>
      </c>
      <c r="G80" s="131">
        <v>95.69</v>
      </c>
    </row>
    <row r="81" spans="1:7" ht="18" customHeight="1">
      <c r="A81" s="7" t="s">
        <v>92</v>
      </c>
      <c r="B81" s="7">
        <v>2020</v>
      </c>
      <c r="C81" s="7" t="s">
        <v>49</v>
      </c>
      <c r="E81" s="41" t="s">
        <v>429</v>
      </c>
      <c r="F81" s="13" t="s">
        <v>430</v>
      </c>
      <c r="G81" s="131">
        <v>2.6</v>
      </c>
    </row>
    <row r="82" spans="1:7" ht="18" customHeight="1">
      <c r="A82" s="7" t="s">
        <v>92</v>
      </c>
      <c r="B82" s="7">
        <v>2020</v>
      </c>
      <c r="C82" s="7" t="s">
        <v>49</v>
      </c>
      <c r="E82" s="41" t="s">
        <v>436</v>
      </c>
      <c r="F82" s="13" t="s">
        <v>428</v>
      </c>
      <c r="G82" s="131">
        <v>1</v>
      </c>
    </row>
    <row r="83" spans="1:7" ht="18" customHeight="1">
      <c r="A83" s="7" t="s">
        <v>92</v>
      </c>
      <c r="B83" s="7">
        <v>2020</v>
      </c>
      <c r="C83" s="7" t="s">
        <v>49</v>
      </c>
      <c r="E83" s="41" t="s">
        <v>434</v>
      </c>
      <c r="F83" s="13" t="s">
        <v>435</v>
      </c>
      <c r="G83" s="131">
        <v>0.42</v>
      </c>
    </row>
    <row r="84" spans="1:7" ht="18" customHeight="1">
      <c r="A84" s="7" t="s">
        <v>92</v>
      </c>
      <c r="B84" s="7">
        <v>2020</v>
      </c>
      <c r="C84" s="7" t="s">
        <v>49</v>
      </c>
      <c r="E84" s="41" t="s">
        <v>439</v>
      </c>
      <c r="F84" s="13" t="s">
        <v>439</v>
      </c>
      <c r="G84" s="131">
        <v>0.09</v>
      </c>
    </row>
    <row r="85" spans="1:7" ht="18" customHeight="1">
      <c r="A85" s="7" t="s">
        <v>92</v>
      </c>
      <c r="B85" s="7">
        <v>2020</v>
      </c>
      <c r="C85" s="7" t="s">
        <v>49</v>
      </c>
      <c r="E85" s="41" t="s">
        <v>62</v>
      </c>
      <c r="F85" s="13" t="s">
        <v>62</v>
      </c>
      <c r="G85" s="131">
        <v>0.2</v>
      </c>
    </row>
    <row r="86" spans="1:7" ht="18" customHeight="1">
      <c r="F86" s="12"/>
    </row>
    <row r="87" spans="1:7" ht="18" customHeight="1">
      <c r="A87" s="7" t="s">
        <v>92</v>
      </c>
      <c r="B87" s="7">
        <v>2021</v>
      </c>
      <c r="C87" s="7" t="s">
        <v>49</v>
      </c>
      <c r="E87" s="41" t="s">
        <v>425</v>
      </c>
      <c r="F87" s="13" t="s">
        <v>425</v>
      </c>
      <c r="G87" s="131">
        <v>96.5</v>
      </c>
    </row>
    <row r="88" spans="1:7" ht="18" customHeight="1">
      <c r="A88" s="7" t="s">
        <v>92</v>
      </c>
      <c r="B88" s="7">
        <v>2021</v>
      </c>
      <c r="C88" s="7" t="s">
        <v>49</v>
      </c>
      <c r="E88" s="41" t="s">
        <v>429</v>
      </c>
      <c r="F88" s="13" t="s">
        <v>430</v>
      </c>
      <c r="G88" s="131">
        <v>2.11</v>
      </c>
    </row>
    <row r="89" spans="1:7" ht="18" customHeight="1">
      <c r="A89" s="7" t="s">
        <v>92</v>
      </c>
      <c r="B89" s="7">
        <v>2021</v>
      </c>
      <c r="C89" s="7" t="s">
        <v>49</v>
      </c>
      <c r="E89" s="41" t="s">
        <v>436</v>
      </c>
      <c r="F89" s="13" t="s">
        <v>428</v>
      </c>
      <c r="G89" s="131">
        <v>0.83</v>
      </c>
    </row>
    <row r="90" spans="1:7" ht="18" customHeight="1">
      <c r="A90" s="7" t="s">
        <v>92</v>
      </c>
      <c r="B90" s="7">
        <v>2021</v>
      </c>
      <c r="C90" s="7" t="s">
        <v>49</v>
      </c>
      <c r="E90" s="41" t="s">
        <v>434</v>
      </c>
      <c r="F90" s="12" t="s">
        <v>435</v>
      </c>
      <c r="G90" s="131">
        <v>0.34</v>
      </c>
    </row>
    <row r="91" spans="1:7" ht="18" customHeight="1">
      <c r="A91" s="7" t="s">
        <v>92</v>
      </c>
      <c r="B91" s="7">
        <v>2021</v>
      </c>
      <c r="C91" s="7" t="s">
        <v>49</v>
      </c>
      <c r="E91" s="41" t="s">
        <v>426</v>
      </c>
      <c r="F91" s="12" t="s">
        <v>427</v>
      </c>
      <c r="G91" s="131">
        <v>0.06</v>
      </c>
    </row>
    <row r="92" spans="1:7" ht="18" customHeight="1">
      <c r="A92" s="7" t="s">
        <v>92</v>
      </c>
      <c r="B92" s="7">
        <v>2021</v>
      </c>
      <c r="C92" s="7" t="s">
        <v>49</v>
      </c>
      <c r="E92" s="41" t="s">
        <v>62</v>
      </c>
      <c r="F92" s="12" t="s">
        <v>62</v>
      </c>
      <c r="G92" s="131">
        <v>0.15</v>
      </c>
    </row>
    <row r="93" spans="1:7" ht="18" customHeight="1">
      <c r="F93" s="12"/>
    </row>
    <row r="94" spans="1:7" ht="18" customHeight="1">
      <c r="A94" s="7" t="s">
        <v>92</v>
      </c>
      <c r="B94" s="7">
        <v>2022</v>
      </c>
      <c r="C94" s="7" t="s">
        <v>49</v>
      </c>
      <c r="E94" s="41" t="s">
        <v>425</v>
      </c>
      <c r="F94" s="12" t="s">
        <v>425</v>
      </c>
      <c r="G94" s="131">
        <v>97.05</v>
      </c>
    </row>
    <row r="95" spans="1:7" ht="18" customHeight="1">
      <c r="A95" s="7" t="s">
        <v>92</v>
      </c>
      <c r="B95" s="7">
        <v>2022</v>
      </c>
      <c r="C95" s="7" t="s">
        <v>49</v>
      </c>
      <c r="E95" s="41" t="s">
        <v>429</v>
      </c>
      <c r="F95" s="12" t="s">
        <v>430</v>
      </c>
      <c r="G95" s="131">
        <v>1.84</v>
      </c>
    </row>
    <row r="96" spans="1:7" ht="18" customHeight="1">
      <c r="A96" s="7" t="s">
        <v>92</v>
      </c>
      <c r="B96" s="7">
        <v>2022</v>
      </c>
      <c r="C96" s="7" t="s">
        <v>49</v>
      </c>
      <c r="E96" s="41" t="s">
        <v>436</v>
      </c>
      <c r="F96" s="12" t="s">
        <v>428</v>
      </c>
      <c r="G96" s="131">
        <v>0.66</v>
      </c>
    </row>
    <row r="97" spans="1:7" ht="18" customHeight="1">
      <c r="A97" s="7" t="s">
        <v>92</v>
      </c>
      <c r="B97" s="7">
        <v>2022</v>
      </c>
      <c r="C97" s="7" t="s">
        <v>49</v>
      </c>
      <c r="E97" s="41" t="s">
        <v>434</v>
      </c>
      <c r="F97" s="12" t="s">
        <v>435</v>
      </c>
      <c r="G97" s="131">
        <v>0.28999999999999998</v>
      </c>
    </row>
    <row r="98" spans="1:7" ht="18" customHeight="1">
      <c r="A98" s="7" t="s">
        <v>92</v>
      </c>
      <c r="B98" s="7">
        <v>2022</v>
      </c>
      <c r="C98" s="7" t="s">
        <v>49</v>
      </c>
      <c r="E98" s="41" t="s">
        <v>437</v>
      </c>
      <c r="F98" s="12" t="s">
        <v>438</v>
      </c>
      <c r="G98" s="131">
        <v>0.05</v>
      </c>
    </row>
    <row r="99" spans="1:7" ht="18" customHeight="1">
      <c r="A99" s="7" t="s">
        <v>92</v>
      </c>
      <c r="B99" s="7">
        <v>2022</v>
      </c>
      <c r="C99" s="7" t="s">
        <v>49</v>
      </c>
      <c r="E99" s="41" t="s">
        <v>62</v>
      </c>
      <c r="F99" s="12" t="s">
        <v>62</v>
      </c>
      <c r="G99" s="131">
        <v>0.12</v>
      </c>
    </row>
    <row r="100" spans="1:7" ht="18" customHeight="1">
      <c r="F100" s="12"/>
    </row>
    <row r="101" spans="1:7" ht="18" customHeight="1">
      <c r="A101" s="7" t="s">
        <v>92</v>
      </c>
      <c r="B101" s="7">
        <v>2023</v>
      </c>
      <c r="C101" s="7" t="s">
        <v>49</v>
      </c>
      <c r="E101" s="41" t="s">
        <v>425</v>
      </c>
      <c r="F101" s="12" t="s">
        <v>425</v>
      </c>
      <c r="G101" s="131">
        <v>95.12</v>
      </c>
    </row>
    <row r="102" spans="1:7" ht="18" customHeight="1">
      <c r="A102" s="7" t="s">
        <v>92</v>
      </c>
      <c r="B102" s="7">
        <v>2023</v>
      </c>
      <c r="C102" s="7" t="s">
        <v>49</v>
      </c>
      <c r="E102" s="41" t="s">
        <v>429</v>
      </c>
      <c r="F102" s="12" t="s">
        <v>430</v>
      </c>
      <c r="G102" s="131">
        <v>2.95</v>
      </c>
    </row>
    <row r="103" spans="1:7" ht="18" customHeight="1">
      <c r="A103" s="7" t="s">
        <v>92</v>
      </c>
      <c r="B103" s="7">
        <v>2023</v>
      </c>
      <c r="C103" s="7" t="s">
        <v>49</v>
      </c>
      <c r="E103" s="41" t="s">
        <v>436</v>
      </c>
      <c r="F103" s="12" t="s">
        <v>428</v>
      </c>
      <c r="G103" s="131">
        <v>1.1599999999999999</v>
      </c>
    </row>
    <row r="104" spans="1:7" ht="18" customHeight="1">
      <c r="A104" s="7" t="s">
        <v>92</v>
      </c>
      <c r="B104" s="7">
        <v>2023</v>
      </c>
      <c r="C104" s="7" t="s">
        <v>49</v>
      </c>
      <c r="E104" s="41" t="s">
        <v>434</v>
      </c>
      <c r="F104" s="12" t="s">
        <v>435</v>
      </c>
      <c r="G104" s="131">
        <v>0.49</v>
      </c>
    </row>
    <row r="105" spans="1:7" ht="18" customHeight="1">
      <c r="A105" s="7" t="s">
        <v>92</v>
      </c>
      <c r="B105" s="7">
        <v>2023</v>
      </c>
      <c r="C105" s="7" t="s">
        <v>49</v>
      </c>
      <c r="E105" s="41" t="s">
        <v>437</v>
      </c>
      <c r="F105" s="12" t="s">
        <v>438</v>
      </c>
      <c r="G105" s="131">
        <v>0.13</v>
      </c>
    </row>
    <row r="106" spans="1:7" ht="18" customHeight="1">
      <c r="A106" s="7" t="s">
        <v>92</v>
      </c>
      <c r="B106" s="7">
        <v>2023</v>
      </c>
      <c r="C106" s="7" t="s">
        <v>49</v>
      </c>
      <c r="E106" s="41" t="s">
        <v>62</v>
      </c>
      <c r="F106" s="12" t="s">
        <v>62</v>
      </c>
      <c r="G106" s="131">
        <v>0.16</v>
      </c>
    </row>
    <row r="107" spans="1:7" ht="18" customHeight="1">
      <c r="F107" s="13"/>
    </row>
    <row r="108" spans="1:7" ht="18" customHeight="1">
      <c r="F108" s="13"/>
    </row>
    <row r="109" spans="1:7" ht="18" customHeight="1">
      <c r="F109" s="13"/>
    </row>
    <row r="110" spans="1:7" ht="18" customHeight="1">
      <c r="F110" s="13"/>
    </row>
    <row r="111" spans="1:7" ht="18" customHeight="1">
      <c r="F111" s="13"/>
    </row>
    <row r="112" spans="1:7" ht="18" customHeight="1">
      <c r="F112" s="13"/>
    </row>
    <row r="113" spans="6:6" ht="18" customHeight="1">
      <c r="F113" s="13"/>
    </row>
    <row r="114" spans="6:6" ht="18" customHeight="1">
      <c r="F114" s="13"/>
    </row>
    <row r="115" spans="6:6" ht="18" customHeight="1">
      <c r="F115" s="13"/>
    </row>
    <row r="116" spans="6:6" ht="18" customHeight="1">
      <c r="F116" s="13"/>
    </row>
    <row r="117" spans="6:6" ht="18" customHeight="1">
      <c r="F117" s="12"/>
    </row>
    <row r="118" spans="6:6" ht="18" customHeight="1">
      <c r="F118" s="13"/>
    </row>
    <row r="119" spans="6:6" ht="18" customHeight="1">
      <c r="F119" s="13"/>
    </row>
    <row r="120" spans="6:6" ht="18" customHeight="1">
      <c r="F120" s="13"/>
    </row>
    <row r="121" spans="6:6" ht="18" customHeight="1">
      <c r="F121" s="12"/>
    </row>
    <row r="122" spans="6:6" ht="18" customHeight="1">
      <c r="F122" s="12"/>
    </row>
    <row r="123" spans="6:6" ht="18" customHeight="1">
      <c r="F123" s="12"/>
    </row>
    <row r="124" spans="6:6" ht="18" customHeight="1">
      <c r="F124" s="12"/>
    </row>
    <row r="125" spans="6:6" ht="18" customHeight="1">
      <c r="F125" s="12"/>
    </row>
    <row r="126" spans="6:6" ht="18" customHeight="1">
      <c r="F126" s="12"/>
    </row>
    <row r="127" spans="6:6" ht="18" customHeight="1">
      <c r="F127" s="12"/>
    </row>
    <row r="128" spans="6:6" ht="18" customHeight="1">
      <c r="F128" s="12"/>
    </row>
    <row r="129" spans="6:6" ht="18" customHeight="1">
      <c r="F129" s="12"/>
    </row>
    <row r="130" spans="6:6" ht="18" customHeight="1">
      <c r="F130" s="12"/>
    </row>
    <row r="131" spans="6:6" ht="18" customHeight="1">
      <c r="F131" s="12"/>
    </row>
    <row r="132" spans="6:6" ht="18" customHeight="1">
      <c r="F132" s="12"/>
    </row>
    <row r="133" spans="6:6" ht="18" customHeight="1">
      <c r="F133" s="12"/>
    </row>
    <row r="134" spans="6:6" ht="18" customHeight="1">
      <c r="F134" s="12"/>
    </row>
    <row r="135" spans="6:6" ht="18" customHeight="1">
      <c r="F135" s="12"/>
    </row>
    <row r="136" spans="6:6" ht="18" customHeight="1">
      <c r="F136" s="12"/>
    </row>
    <row r="137" spans="6:6" ht="18" customHeight="1">
      <c r="F137" s="12"/>
    </row>
    <row r="138" spans="6:6" ht="18" customHeight="1">
      <c r="F138" s="13"/>
    </row>
    <row r="139" spans="6:6" ht="18" customHeight="1">
      <c r="F139" s="13"/>
    </row>
    <row r="140" spans="6:6" ht="18" customHeight="1">
      <c r="F140" s="13"/>
    </row>
    <row r="141" spans="6:6" ht="18" customHeight="1">
      <c r="F141" s="13"/>
    </row>
    <row r="142" spans="6:6" ht="18" customHeight="1">
      <c r="F142" s="13"/>
    </row>
    <row r="143" spans="6:6" ht="18" customHeight="1">
      <c r="F143" s="13"/>
    </row>
    <row r="144" spans="6:6" ht="18" customHeight="1">
      <c r="F144" s="13"/>
    </row>
    <row r="145" spans="6:6" ht="18" customHeight="1">
      <c r="F145" s="13"/>
    </row>
    <row r="146" spans="6:6" ht="18" customHeight="1">
      <c r="F146" s="13"/>
    </row>
    <row r="147" spans="6:6" ht="18" customHeight="1">
      <c r="F147" s="13"/>
    </row>
    <row r="148" spans="6:6" ht="18" customHeight="1">
      <c r="F148" s="12"/>
    </row>
    <row r="149" spans="6:6" ht="18" customHeight="1">
      <c r="F149" s="13"/>
    </row>
    <row r="150" spans="6:6" ht="18" customHeight="1">
      <c r="F150" s="13"/>
    </row>
    <row r="151" spans="6:6" ht="18" customHeight="1">
      <c r="F151" s="13"/>
    </row>
    <row r="152" spans="6:6" ht="18" customHeight="1">
      <c r="F152" s="12"/>
    </row>
    <row r="153" spans="6:6" ht="18" customHeight="1">
      <c r="F153" s="12"/>
    </row>
    <row r="154" spans="6:6" ht="18" customHeight="1">
      <c r="F154" s="12"/>
    </row>
    <row r="155" spans="6:6" ht="18" customHeight="1">
      <c r="F155" s="12"/>
    </row>
    <row r="156" spans="6:6" ht="18" customHeight="1">
      <c r="F156" s="12"/>
    </row>
    <row r="157" spans="6:6" ht="18" customHeight="1">
      <c r="F157" s="12"/>
    </row>
    <row r="158" spans="6:6" ht="18" customHeight="1">
      <c r="F158" s="12"/>
    </row>
    <row r="159" spans="6:6" ht="18" customHeight="1">
      <c r="F159" s="12"/>
    </row>
    <row r="160" spans="6:6" ht="18" customHeight="1">
      <c r="F160" s="12"/>
    </row>
    <row r="161" spans="6:6" ht="18" customHeight="1">
      <c r="F161" s="12"/>
    </row>
    <row r="162" spans="6:6" ht="18" customHeight="1">
      <c r="F162" s="12"/>
    </row>
    <row r="163" spans="6:6" ht="18" customHeight="1">
      <c r="F163" s="12"/>
    </row>
    <row r="164" spans="6:6" ht="18" customHeight="1">
      <c r="F164" s="12"/>
    </row>
    <row r="165" spans="6:6" ht="18" customHeight="1">
      <c r="F165" s="12"/>
    </row>
    <row r="166" spans="6:6" ht="18" customHeight="1">
      <c r="F166" s="12"/>
    </row>
    <row r="167" spans="6:6" ht="18" customHeight="1">
      <c r="F167" s="12"/>
    </row>
    <row r="168" spans="6:6" ht="18" customHeight="1">
      <c r="F168" s="12"/>
    </row>
    <row r="169" spans="6:6" ht="18" customHeight="1">
      <c r="F169" s="13"/>
    </row>
    <row r="170" spans="6:6" ht="18" customHeight="1">
      <c r="F170" s="13"/>
    </row>
    <row r="171" spans="6:6" ht="18" customHeight="1">
      <c r="F171" s="13"/>
    </row>
    <row r="172" spans="6:6" ht="18" customHeight="1">
      <c r="F172" s="13"/>
    </row>
    <row r="173" spans="6:6" ht="18" customHeight="1">
      <c r="F173" s="13"/>
    </row>
    <row r="174" spans="6:6" ht="18" customHeight="1">
      <c r="F174" s="13"/>
    </row>
    <row r="175" spans="6:6" ht="18" customHeight="1">
      <c r="F175" s="13"/>
    </row>
    <row r="176" spans="6:6" ht="18" customHeight="1">
      <c r="F176" s="13"/>
    </row>
    <row r="177" spans="6:6" ht="18" customHeight="1">
      <c r="F177" s="13"/>
    </row>
    <row r="178" spans="6:6" ht="18" customHeight="1">
      <c r="F178" s="13"/>
    </row>
    <row r="179" spans="6:6" ht="18" customHeight="1">
      <c r="F179" s="12"/>
    </row>
    <row r="180" spans="6:6" ht="18" customHeight="1">
      <c r="F180" s="13"/>
    </row>
    <row r="181" spans="6:6" ht="18" customHeight="1">
      <c r="F181" s="13"/>
    </row>
    <row r="182" spans="6:6" ht="18" customHeight="1">
      <c r="F182" s="13"/>
    </row>
    <row r="183" spans="6:6" ht="18" customHeight="1">
      <c r="F183" s="12"/>
    </row>
    <row r="184" spans="6:6" ht="18" customHeight="1">
      <c r="F184" s="12"/>
    </row>
    <row r="185" spans="6:6" ht="18" customHeight="1">
      <c r="F185" s="12"/>
    </row>
    <row r="186" spans="6:6" ht="18" customHeight="1">
      <c r="F186" s="12"/>
    </row>
    <row r="187" spans="6:6" ht="18" customHeight="1">
      <c r="F187" s="12"/>
    </row>
    <row r="188" spans="6:6" ht="18" customHeight="1">
      <c r="F188" s="12"/>
    </row>
    <row r="189" spans="6:6" ht="18" customHeight="1">
      <c r="F189" s="12"/>
    </row>
    <row r="190" spans="6:6" ht="18" customHeight="1">
      <c r="F190" s="12"/>
    </row>
    <row r="191" spans="6:6" ht="18" customHeight="1">
      <c r="F191" s="12"/>
    </row>
    <row r="192" spans="6:6" ht="18" customHeight="1">
      <c r="F192" s="12"/>
    </row>
    <row r="193" spans="6:6" ht="18" customHeight="1">
      <c r="F193" s="12"/>
    </row>
    <row r="194" spans="6:6" ht="18" customHeight="1">
      <c r="F194" s="12"/>
    </row>
    <row r="195" spans="6:6" ht="18" customHeight="1">
      <c r="F195" s="12"/>
    </row>
    <row r="196" spans="6:6" ht="18" customHeight="1">
      <c r="F196" s="12"/>
    </row>
    <row r="197" spans="6:6" ht="18" customHeight="1">
      <c r="F197" s="12"/>
    </row>
    <row r="198" spans="6:6" ht="18" customHeight="1">
      <c r="F198" s="12"/>
    </row>
    <row r="199" spans="6:6" ht="18" customHeight="1">
      <c r="F199" s="12"/>
    </row>
    <row r="200" spans="6:6" ht="18" customHeight="1">
      <c r="F200" s="13"/>
    </row>
    <row r="201" spans="6:6" ht="18" customHeight="1">
      <c r="F201" s="13"/>
    </row>
    <row r="202" spans="6:6" ht="18" customHeight="1">
      <c r="F202" s="13"/>
    </row>
    <row r="203" spans="6:6" ht="18" customHeight="1">
      <c r="F203" s="13"/>
    </row>
    <row r="204" spans="6:6" ht="18" customHeight="1">
      <c r="F204" s="13"/>
    </row>
    <row r="205" spans="6:6" ht="18" customHeight="1">
      <c r="F205" s="13"/>
    </row>
    <row r="206" spans="6:6" ht="18" customHeight="1">
      <c r="F206" s="13"/>
    </row>
    <row r="207" spans="6:6" ht="18" customHeight="1">
      <c r="F207" s="13"/>
    </row>
    <row r="208" spans="6:6" ht="18" customHeight="1">
      <c r="F208" s="13"/>
    </row>
    <row r="209" spans="6:6" ht="18" customHeight="1">
      <c r="F209" s="13"/>
    </row>
    <row r="210" spans="6:6" ht="18" customHeight="1">
      <c r="F210" s="12"/>
    </row>
    <row r="211" spans="6:6" ht="18" customHeight="1">
      <c r="F211" s="13"/>
    </row>
    <row r="212" spans="6:6" ht="18" customHeight="1">
      <c r="F212" s="13"/>
    </row>
    <row r="213" spans="6:6" ht="18" customHeight="1">
      <c r="F213" s="13"/>
    </row>
    <row r="214" spans="6:6" ht="18" customHeight="1">
      <c r="F214" s="12"/>
    </row>
    <row r="215" spans="6:6" ht="18" customHeight="1">
      <c r="F215" s="12"/>
    </row>
    <row r="216" spans="6:6" ht="18" customHeight="1">
      <c r="F216" s="12"/>
    </row>
    <row r="217" spans="6:6" ht="18" customHeight="1">
      <c r="F217" s="12"/>
    </row>
    <row r="218" spans="6:6" ht="18" customHeight="1">
      <c r="F218" s="12"/>
    </row>
    <row r="219" spans="6:6" ht="18" customHeight="1">
      <c r="F219" s="12"/>
    </row>
    <row r="220" spans="6:6" ht="18" customHeight="1">
      <c r="F220" s="12"/>
    </row>
    <row r="221" spans="6:6" ht="18" customHeight="1">
      <c r="F221" s="12"/>
    </row>
    <row r="222" spans="6:6" ht="18" customHeight="1">
      <c r="F222" s="12"/>
    </row>
    <row r="223" spans="6:6" ht="18" customHeight="1">
      <c r="F223" s="12"/>
    </row>
    <row r="224" spans="6:6" ht="18" customHeight="1">
      <c r="F224" s="12"/>
    </row>
    <row r="225" spans="6:6" ht="18" customHeight="1">
      <c r="F225" s="12"/>
    </row>
    <row r="226" spans="6:6" ht="18" customHeight="1">
      <c r="F226" s="12"/>
    </row>
    <row r="227" spans="6:6" ht="18" customHeight="1">
      <c r="F227" s="12"/>
    </row>
    <row r="228" spans="6:6" ht="18" customHeight="1">
      <c r="F228" s="12"/>
    </row>
    <row r="229" spans="6:6" ht="18" customHeight="1">
      <c r="F229" s="12"/>
    </row>
    <row r="230" spans="6:6" ht="18" customHeight="1">
      <c r="F230" s="12"/>
    </row>
    <row r="231" spans="6:6" ht="18" customHeight="1">
      <c r="F231" s="13"/>
    </row>
    <row r="232" spans="6:6" ht="18" customHeight="1">
      <c r="F232" s="13"/>
    </row>
    <row r="233" spans="6:6" ht="18" customHeight="1">
      <c r="F233" s="13"/>
    </row>
    <row r="234" spans="6:6" ht="18" customHeight="1">
      <c r="F234" s="13"/>
    </row>
    <row r="235" spans="6:6" ht="18" customHeight="1">
      <c r="F235" s="13"/>
    </row>
    <row r="236" spans="6:6" ht="18" customHeight="1">
      <c r="F236" s="13"/>
    </row>
    <row r="237" spans="6:6" ht="18" customHeight="1">
      <c r="F237" s="13"/>
    </row>
    <row r="238" spans="6:6" ht="18" customHeight="1">
      <c r="F238" s="13"/>
    </row>
    <row r="239" spans="6:6" ht="18" customHeight="1">
      <c r="F239" s="13"/>
    </row>
    <row r="240" spans="6:6" ht="18" customHeight="1">
      <c r="F240" s="13"/>
    </row>
    <row r="241" spans="6:6" ht="18" customHeight="1">
      <c r="F241" s="12"/>
    </row>
    <row r="242" spans="6:6" ht="18" customHeight="1">
      <c r="F242" s="13"/>
    </row>
    <row r="243" spans="6:6" ht="18" customHeight="1">
      <c r="F243" s="13"/>
    </row>
    <row r="244" spans="6:6" ht="18" customHeight="1">
      <c r="F244" s="13"/>
    </row>
    <row r="245" spans="6:6" ht="18" customHeight="1">
      <c r="F245" s="12"/>
    </row>
    <row r="246" spans="6:6" ht="18" customHeight="1">
      <c r="F246" s="12"/>
    </row>
    <row r="247" spans="6:6" ht="18" customHeight="1">
      <c r="F247" s="12"/>
    </row>
    <row r="248" spans="6:6" ht="18" customHeight="1">
      <c r="F248" s="12"/>
    </row>
    <row r="249" spans="6:6" ht="18" customHeight="1">
      <c r="F249" s="12"/>
    </row>
    <row r="250" spans="6:6" ht="18" customHeight="1">
      <c r="F250" s="12"/>
    </row>
    <row r="251" spans="6:6" ht="18" customHeight="1">
      <c r="F251" s="12"/>
    </row>
    <row r="252" spans="6:6" ht="18" customHeight="1">
      <c r="F252" s="12"/>
    </row>
    <row r="253" spans="6:6" ht="18" customHeight="1">
      <c r="F253" s="12"/>
    </row>
    <row r="254" spans="6:6" ht="18" customHeight="1">
      <c r="F254" s="12"/>
    </row>
    <row r="255" spans="6:6" ht="18" customHeight="1">
      <c r="F255" s="12"/>
    </row>
    <row r="256" spans="6:6" ht="18" customHeight="1">
      <c r="F256" s="12"/>
    </row>
    <row r="257" spans="6:6" ht="18" customHeight="1">
      <c r="F257" s="12"/>
    </row>
    <row r="258" spans="6:6" ht="18" customHeight="1">
      <c r="F258" s="12"/>
    </row>
    <row r="259" spans="6:6" ht="18" customHeight="1">
      <c r="F259" s="12"/>
    </row>
    <row r="260" spans="6:6" ht="18" customHeight="1">
      <c r="F260" s="12"/>
    </row>
    <row r="261" spans="6:6" ht="18" customHeight="1">
      <c r="F261" s="12"/>
    </row>
    <row r="262" spans="6:6" ht="18" customHeight="1">
      <c r="F262" s="13"/>
    </row>
    <row r="263" spans="6:6" ht="18" customHeight="1">
      <c r="F263" s="13"/>
    </row>
    <row r="264" spans="6:6" ht="18" customHeight="1">
      <c r="F264" s="13"/>
    </row>
    <row r="265" spans="6:6" ht="18" customHeight="1">
      <c r="F265" s="13"/>
    </row>
    <row r="266" spans="6:6" ht="18" customHeight="1">
      <c r="F266" s="13"/>
    </row>
    <row r="267" spans="6:6" ht="18" customHeight="1">
      <c r="F267" s="13"/>
    </row>
    <row r="268" spans="6:6" ht="18" customHeight="1">
      <c r="F268" s="13"/>
    </row>
    <row r="269" spans="6:6" ht="18" customHeight="1">
      <c r="F269" s="13"/>
    </row>
    <row r="270" spans="6:6" ht="18" customHeight="1">
      <c r="F270" s="13"/>
    </row>
    <row r="271" spans="6:6" ht="18" customHeight="1">
      <c r="F271" s="13"/>
    </row>
    <row r="272" spans="6:6" ht="18" customHeight="1">
      <c r="F272" s="12"/>
    </row>
    <row r="273" spans="6:6" ht="18" customHeight="1">
      <c r="F273" s="13"/>
    </row>
    <row r="274" spans="6:6" ht="18" customHeight="1">
      <c r="F274" s="13"/>
    </row>
    <row r="275" spans="6:6" ht="18" customHeight="1">
      <c r="F275" s="13"/>
    </row>
    <row r="276" spans="6:6" ht="18" customHeight="1">
      <c r="F276" s="12"/>
    </row>
    <row r="277" spans="6:6" ht="18" customHeight="1">
      <c r="F277" s="12"/>
    </row>
    <row r="278" spans="6:6" ht="18" customHeight="1">
      <c r="F278" s="12"/>
    </row>
    <row r="279" spans="6:6" ht="18" customHeight="1">
      <c r="F279" s="12"/>
    </row>
    <row r="280" spans="6:6" ht="18" customHeight="1">
      <c r="F280" s="12"/>
    </row>
    <row r="281" spans="6:6" ht="18" customHeight="1">
      <c r="F281" s="12"/>
    </row>
    <row r="282" spans="6:6" ht="18" customHeight="1">
      <c r="F282" s="12"/>
    </row>
    <row r="283" spans="6:6" ht="18" customHeight="1">
      <c r="F283" s="12"/>
    </row>
    <row r="284" spans="6:6" ht="18" customHeight="1">
      <c r="F284" s="12"/>
    </row>
    <row r="285" spans="6:6" ht="18" customHeight="1">
      <c r="F285" s="12"/>
    </row>
    <row r="286" spans="6:6" ht="18" customHeight="1">
      <c r="F286" s="12"/>
    </row>
    <row r="287" spans="6:6" ht="18" customHeight="1">
      <c r="F287" s="12"/>
    </row>
    <row r="288" spans="6:6" ht="18" customHeight="1">
      <c r="F288" s="12"/>
    </row>
    <row r="289" spans="6:6" ht="18" customHeight="1">
      <c r="F289" s="12"/>
    </row>
    <row r="290" spans="6:6" ht="18" customHeight="1">
      <c r="F290" s="12"/>
    </row>
    <row r="291" spans="6:6" ht="18" customHeight="1">
      <c r="F291" s="12"/>
    </row>
    <row r="292" spans="6:6" ht="18" customHeight="1">
      <c r="F292" s="12"/>
    </row>
    <row r="293" spans="6:6" ht="18" customHeight="1">
      <c r="F293" s="13"/>
    </row>
    <row r="294" spans="6:6" ht="18" customHeight="1">
      <c r="F294" s="13"/>
    </row>
    <row r="295" spans="6:6" ht="18" customHeight="1">
      <c r="F295" s="13"/>
    </row>
    <row r="296" spans="6:6" ht="18" customHeight="1">
      <c r="F296" s="13"/>
    </row>
    <row r="297" spans="6:6" ht="18" customHeight="1">
      <c r="F297" s="13"/>
    </row>
    <row r="298" spans="6:6" ht="18" customHeight="1">
      <c r="F298" s="13"/>
    </row>
    <row r="299" spans="6:6" ht="18" customHeight="1">
      <c r="F299" s="13"/>
    </row>
    <row r="300" spans="6:6" ht="18" customHeight="1">
      <c r="F300" s="13"/>
    </row>
    <row r="301" spans="6:6" ht="18" customHeight="1">
      <c r="F301" s="13"/>
    </row>
    <row r="302" spans="6:6" ht="18" customHeight="1">
      <c r="F302" s="13"/>
    </row>
    <row r="303" spans="6:6" ht="18" customHeight="1">
      <c r="F303" s="12"/>
    </row>
    <row r="304" spans="6:6" ht="18" customHeight="1">
      <c r="F304" s="13"/>
    </row>
    <row r="305" spans="6:6" ht="18" customHeight="1">
      <c r="F305" s="13"/>
    </row>
    <row r="306" spans="6:6" ht="18" customHeight="1">
      <c r="F306" s="13"/>
    </row>
    <row r="307" spans="6:6" ht="18" customHeight="1">
      <c r="F307" s="12"/>
    </row>
    <row r="308" spans="6:6" ht="18" customHeight="1">
      <c r="F308" s="12"/>
    </row>
    <row r="309" spans="6:6" ht="18" customHeight="1">
      <c r="F309" s="12"/>
    </row>
    <row r="310" spans="6:6" ht="18" customHeight="1">
      <c r="F310" s="12"/>
    </row>
    <row r="311" spans="6:6" ht="18" customHeight="1">
      <c r="F311" s="12"/>
    </row>
    <row r="312" spans="6:6" ht="18" customHeight="1">
      <c r="F312" s="12"/>
    </row>
    <row r="313" spans="6:6" ht="18" customHeight="1">
      <c r="F313" s="12"/>
    </row>
    <row r="314" spans="6:6" ht="18" customHeight="1">
      <c r="F314" s="12"/>
    </row>
    <row r="315" spans="6:6" ht="18" customHeight="1">
      <c r="F315" s="12"/>
    </row>
    <row r="316" spans="6:6" ht="18" customHeight="1">
      <c r="F316" s="12"/>
    </row>
    <row r="317" spans="6:6" ht="18" customHeight="1">
      <c r="F317" s="12"/>
    </row>
    <row r="318" spans="6:6" ht="18" customHeight="1">
      <c r="F318" s="12"/>
    </row>
    <row r="319" spans="6:6" ht="18" customHeight="1">
      <c r="F319" s="12"/>
    </row>
    <row r="320" spans="6:6" ht="18" customHeight="1">
      <c r="F320" s="12"/>
    </row>
    <row r="321" spans="6:6" ht="18" customHeight="1">
      <c r="F321" s="12"/>
    </row>
    <row r="322" spans="6:6" ht="18" customHeight="1">
      <c r="F322" s="12"/>
    </row>
    <row r="323" spans="6:6" ht="18" customHeight="1">
      <c r="F323" s="12"/>
    </row>
    <row r="324" spans="6:6" ht="18" customHeight="1">
      <c r="F324" s="13"/>
    </row>
    <row r="325" spans="6:6" ht="18" customHeight="1">
      <c r="F325" s="13"/>
    </row>
    <row r="326" spans="6:6" ht="18" customHeight="1">
      <c r="F326" s="13"/>
    </row>
    <row r="327" spans="6:6" ht="18" customHeight="1">
      <c r="F327" s="13"/>
    </row>
    <row r="328" spans="6:6" ht="18" customHeight="1">
      <c r="F328" s="13"/>
    </row>
    <row r="329" spans="6:6" ht="18" customHeight="1">
      <c r="F329" s="13"/>
    </row>
    <row r="330" spans="6:6" ht="18" customHeight="1">
      <c r="F330" s="13"/>
    </row>
    <row r="331" spans="6:6" ht="18" customHeight="1">
      <c r="F331" s="13"/>
    </row>
    <row r="332" spans="6:6" ht="18" customHeight="1">
      <c r="F332" s="13"/>
    </row>
    <row r="333" spans="6:6" ht="18" customHeight="1">
      <c r="F333" s="13"/>
    </row>
    <row r="334" spans="6:6" ht="18" customHeight="1">
      <c r="F334" s="12"/>
    </row>
    <row r="335" spans="6:6" ht="18" customHeight="1">
      <c r="F335" s="13"/>
    </row>
    <row r="336" spans="6:6" ht="18" customHeight="1">
      <c r="F336" s="13"/>
    </row>
    <row r="337" spans="6:6" ht="18" customHeight="1">
      <c r="F337" s="13"/>
    </row>
    <row r="338" spans="6:6" ht="18" customHeight="1">
      <c r="F338" s="12"/>
    </row>
    <row r="339" spans="6:6" ht="18" customHeight="1">
      <c r="F339" s="12"/>
    </row>
    <row r="340" spans="6:6" ht="18" customHeight="1">
      <c r="F340" s="12"/>
    </row>
    <row r="341" spans="6:6" ht="18" customHeight="1">
      <c r="F341" s="12"/>
    </row>
    <row r="342" spans="6:6" ht="18" customHeight="1">
      <c r="F342" s="12"/>
    </row>
    <row r="343" spans="6:6" ht="18" customHeight="1">
      <c r="F343" s="12"/>
    </row>
    <row r="344" spans="6:6" ht="18" customHeight="1">
      <c r="F344" s="12"/>
    </row>
    <row r="345" spans="6:6" ht="18" customHeight="1">
      <c r="F345" s="12"/>
    </row>
    <row r="346" spans="6:6" ht="18" customHeight="1">
      <c r="F346" s="12"/>
    </row>
    <row r="347" spans="6:6" ht="18" customHeight="1">
      <c r="F347" s="12"/>
    </row>
    <row r="348" spans="6:6" ht="18" customHeight="1">
      <c r="F348" s="12"/>
    </row>
    <row r="349" spans="6:6" ht="18" customHeight="1">
      <c r="F349" s="12"/>
    </row>
    <row r="350" spans="6:6" ht="18" customHeight="1">
      <c r="F350" s="12"/>
    </row>
    <row r="351" spans="6:6" ht="18" customHeight="1">
      <c r="F351" s="12"/>
    </row>
    <row r="352" spans="6:6" ht="18" customHeight="1">
      <c r="F352" s="12"/>
    </row>
    <row r="353" spans="6:6" ht="18" customHeight="1">
      <c r="F353" s="12"/>
    </row>
    <row r="354" spans="6:6" ht="18" customHeight="1">
      <c r="F354" s="12"/>
    </row>
    <row r="355" spans="6:6" ht="18" customHeight="1">
      <c r="F355" s="13"/>
    </row>
    <row r="356" spans="6:6" ht="18" customHeight="1">
      <c r="F356" s="13"/>
    </row>
    <row r="357" spans="6:6" ht="18" customHeight="1">
      <c r="F357" s="13"/>
    </row>
    <row r="358" spans="6:6" ht="18" customHeight="1">
      <c r="F358" s="13"/>
    </row>
    <row r="359" spans="6:6" ht="18" customHeight="1">
      <c r="F359" s="13"/>
    </row>
    <row r="360" spans="6:6" ht="18" customHeight="1">
      <c r="F360" s="13"/>
    </row>
    <row r="361" spans="6:6" ht="18" customHeight="1">
      <c r="F361" s="13"/>
    </row>
    <row r="362" spans="6:6" ht="18" customHeight="1">
      <c r="F362" s="13"/>
    </row>
    <row r="363" spans="6:6" ht="18" customHeight="1">
      <c r="F363" s="13"/>
    </row>
    <row r="364" spans="6:6" ht="18" customHeight="1">
      <c r="F364" s="13"/>
    </row>
    <row r="365" spans="6:6" ht="18" customHeight="1">
      <c r="F365" s="12"/>
    </row>
    <row r="366" spans="6:6" ht="18" customHeight="1">
      <c r="F366" s="13"/>
    </row>
    <row r="367" spans="6:6" ht="18" customHeight="1">
      <c r="F367" s="13"/>
    </row>
    <row r="368" spans="6:6" ht="18" customHeight="1">
      <c r="F368" s="13"/>
    </row>
    <row r="369" spans="6:6" ht="18" customHeight="1">
      <c r="F369" s="12"/>
    </row>
    <row r="370" spans="6:6" ht="18" customHeight="1">
      <c r="F370" s="12"/>
    </row>
    <row r="371" spans="6:6" ht="18" customHeight="1">
      <c r="F371" s="12"/>
    </row>
    <row r="372" spans="6:6" ht="18" customHeight="1">
      <c r="F372" s="12"/>
    </row>
    <row r="373" spans="6:6" ht="18" customHeight="1">
      <c r="F373" s="12"/>
    </row>
    <row r="374" spans="6:6" ht="18" customHeight="1">
      <c r="F374" s="12"/>
    </row>
    <row r="375" spans="6:6" ht="18" customHeight="1">
      <c r="F375" s="12"/>
    </row>
    <row r="376" spans="6:6" ht="18" customHeight="1">
      <c r="F376" s="12"/>
    </row>
    <row r="377" spans="6:6" ht="18" customHeight="1">
      <c r="F377" s="12"/>
    </row>
    <row r="378" spans="6:6" ht="18" customHeight="1">
      <c r="F378" s="12"/>
    </row>
    <row r="379" spans="6:6" ht="18" customHeight="1">
      <c r="F379" s="12"/>
    </row>
    <row r="380" spans="6:6" ht="18" customHeight="1">
      <c r="F380" s="12"/>
    </row>
    <row r="381" spans="6:6" ht="18" customHeight="1">
      <c r="F381" s="12"/>
    </row>
    <row r="382" spans="6:6" ht="18" customHeight="1">
      <c r="F382" s="12"/>
    </row>
    <row r="383" spans="6:6" ht="18" customHeight="1">
      <c r="F383" s="12"/>
    </row>
    <row r="384" spans="6:6" ht="18" customHeight="1">
      <c r="F384" s="12"/>
    </row>
    <row r="385" spans="6:6" ht="18" customHeight="1">
      <c r="F385" s="41"/>
    </row>
    <row r="386" spans="6:6" ht="18" customHeight="1">
      <c r="F386" s="41"/>
    </row>
    <row r="387" spans="6:6" ht="18" customHeight="1">
      <c r="F387" s="41"/>
    </row>
    <row r="388" spans="6:6" ht="18" customHeight="1">
      <c r="F388" s="41"/>
    </row>
    <row r="389" spans="6:6" ht="18" customHeight="1">
      <c r="F389" s="41"/>
    </row>
    <row r="390" spans="6:6" ht="18" customHeight="1">
      <c r="F390" s="41"/>
    </row>
    <row r="391" spans="6:6" ht="18" customHeight="1">
      <c r="F391" s="41"/>
    </row>
    <row r="392" spans="6:6" ht="18" customHeight="1">
      <c r="F392" s="41"/>
    </row>
    <row r="393" spans="6:6" ht="18" customHeight="1">
      <c r="F393" s="41"/>
    </row>
    <row r="394" spans="6:6" ht="18" customHeight="1">
      <c r="F394" s="41"/>
    </row>
    <row r="395" spans="6:6" ht="18" customHeight="1">
      <c r="F395" s="41"/>
    </row>
    <row r="396" spans="6:6" ht="18" customHeight="1">
      <c r="F396" s="41"/>
    </row>
    <row r="397" spans="6:6" ht="18" customHeight="1">
      <c r="F397" s="41"/>
    </row>
    <row r="398" spans="6:6" ht="18" customHeight="1">
      <c r="F398" s="41"/>
    </row>
    <row r="399" spans="6:6" ht="18" customHeight="1">
      <c r="F399" s="41"/>
    </row>
    <row r="400" spans="6:6" ht="18" customHeight="1">
      <c r="F400" s="41"/>
    </row>
    <row r="401" spans="6:6" ht="18" customHeight="1">
      <c r="F401" s="41"/>
    </row>
    <row r="402" spans="6:6" ht="18" customHeight="1">
      <c r="F402" s="41"/>
    </row>
    <row r="403" spans="6:6" ht="18" customHeight="1">
      <c r="F403" s="41"/>
    </row>
    <row r="404" spans="6:6" ht="18" customHeight="1">
      <c r="F404" s="41"/>
    </row>
    <row r="405" spans="6:6" ht="18" customHeight="1">
      <c r="F405" s="41"/>
    </row>
    <row r="406" spans="6:6" ht="18" customHeight="1">
      <c r="F406" s="41"/>
    </row>
    <row r="407" spans="6:6" ht="18" customHeight="1">
      <c r="F407" s="41"/>
    </row>
    <row r="408" spans="6:6" ht="18" customHeight="1">
      <c r="F408" s="41"/>
    </row>
    <row r="409" spans="6:6" ht="18" customHeight="1">
      <c r="F409" s="41"/>
    </row>
    <row r="410" spans="6:6" ht="18" customHeight="1">
      <c r="F410" s="41"/>
    </row>
    <row r="411" spans="6:6" ht="18" customHeight="1">
      <c r="F411" s="41"/>
    </row>
    <row r="412" spans="6:6" ht="18" customHeight="1">
      <c r="F412" s="41"/>
    </row>
    <row r="413" spans="6:6" ht="18" customHeight="1">
      <c r="F413" s="41"/>
    </row>
    <row r="414" spans="6:6" ht="18" customHeight="1">
      <c r="F414" s="41"/>
    </row>
    <row r="415" spans="6:6" ht="18" customHeight="1">
      <c r="F415" s="41"/>
    </row>
    <row r="416" spans="6:6" ht="18" customHeight="1">
      <c r="F416" s="41"/>
    </row>
    <row r="417" spans="6:6" ht="18" customHeight="1">
      <c r="F417" s="41"/>
    </row>
    <row r="418" spans="6:6" ht="18" customHeight="1">
      <c r="F418" s="41"/>
    </row>
    <row r="419" spans="6:6" ht="18" customHeight="1">
      <c r="F419" s="41"/>
    </row>
    <row r="420" spans="6:6" ht="18" customHeight="1">
      <c r="F420" s="41"/>
    </row>
    <row r="421" spans="6:6" ht="18" customHeight="1">
      <c r="F421" s="41"/>
    </row>
    <row r="422" spans="6:6" ht="18" customHeight="1">
      <c r="F422" s="41"/>
    </row>
    <row r="423" spans="6:6" ht="18" customHeight="1">
      <c r="F423" s="41"/>
    </row>
    <row r="424" spans="6:6" ht="18" customHeight="1">
      <c r="F424" s="41"/>
    </row>
    <row r="425" spans="6:6" ht="18" customHeight="1">
      <c r="F425" s="41"/>
    </row>
    <row r="426" spans="6:6" ht="18" customHeight="1">
      <c r="F426" s="41"/>
    </row>
    <row r="427" spans="6:6" ht="18" customHeight="1">
      <c r="F427" s="41"/>
    </row>
    <row r="428" spans="6:6" ht="18" customHeight="1">
      <c r="F428" s="41"/>
    </row>
    <row r="429" spans="6:6" ht="18" customHeight="1">
      <c r="F429" s="41"/>
    </row>
    <row r="430" spans="6:6" ht="18" customHeight="1">
      <c r="F430" s="41"/>
    </row>
    <row r="431" spans="6:6" ht="18" customHeight="1">
      <c r="F431" s="41"/>
    </row>
    <row r="432" spans="6:6" ht="18" customHeight="1">
      <c r="F432" s="41"/>
    </row>
    <row r="433" spans="6:6" ht="18" customHeight="1">
      <c r="F433" s="41"/>
    </row>
    <row r="434" spans="6:6" ht="18" customHeight="1">
      <c r="F434" s="41"/>
    </row>
    <row r="435" spans="6:6" ht="18" customHeight="1">
      <c r="F435" s="41"/>
    </row>
    <row r="436" spans="6:6" ht="18" customHeight="1">
      <c r="F436" s="41"/>
    </row>
    <row r="437" spans="6:6" ht="18" customHeight="1">
      <c r="F437" s="41"/>
    </row>
    <row r="438" spans="6:6" ht="18" customHeight="1">
      <c r="F438" s="41"/>
    </row>
    <row r="439" spans="6:6" ht="18" customHeight="1">
      <c r="F439" s="41"/>
    </row>
    <row r="440" spans="6:6" ht="18" customHeight="1">
      <c r="F440" s="41"/>
    </row>
    <row r="441" spans="6:6" ht="18" customHeight="1">
      <c r="F441" s="41"/>
    </row>
    <row r="442" spans="6:6" ht="18" customHeight="1">
      <c r="F442" s="41"/>
    </row>
    <row r="443" spans="6:6" ht="18" customHeight="1">
      <c r="F443" s="41"/>
    </row>
    <row r="444" spans="6:6" ht="18" customHeight="1">
      <c r="F444" s="41"/>
    </row>
    <row r="445" spans="6:6" ht="18" customHeight="1">
      <c r="F445" s="41"/>
    </row>
    <row r="446" spans="6:6" ht="18" customHeight="1">
      <c r="F446" s="41"/>
    </row>
    <row r="447" spans="6:6" ht="18" customHeight="1">
      <c r="F447" s="41"/>
    </row>
    <row r="448" spans="6:6" ht="18" customHeight="1">
      <c r="F448" s="41"/>
    </row>
    <row r="449" spans="6:6" ht="18" customHeight="1">
      <c r="F449" s="41"/>
    </row>
    <row r="450" spans="6:6" ht="18" customHeight="1">
      <c r="F450" s="41"/>
    </row>
    <row r="451" spans="6:6" ht="18" customHeight="1">
      <c r="F451" s="41"/>
    </row>
    <row r="452" spans="6:6" ht="18" customHeight="1">
      <c r="F452" s="41"/>
    </row>
    <row r="453" spans="6:6" ht="18" customHeight="1">
      <c r="F453" s="41"/>
    </row>
    <row r="454" spans="6:6" ht="18" customHeight="1">
      <c r="F454" s="41"/>
    </row>
    <row r="455" spans="6:6" ht="18" customHeight="1">
      <c r="F455" s="41"/>
    </row>
    <row r="456" spans="6:6" ht="18" customHeight="1">
      <c r="F456" s="41"/>
    </row>
    <row r="457" spans="6:6" ht="18" customHeight="1">
      <c r="F457" s="41"/>
    </row>
    <row r="458" spans="6:6" ht="18" customHeight="1">
      <c r="F458" s="41"/>
    </row>
    <row r="459" spans="6:6" ht="18" customHeight="1">
      <c r="F459" s="41"/>
    </row>
    <row r="460" spans="6:6" ht="18" customHeight="1">
      <c r="F460" s="41"/>
    </row>
    <row r="461" spans="6:6" ht="18" customHeight="1">
      <c r="F461" s="41"/>
    </row>
    <row r="462" spans="6:6" ht="18" customHeight="1">
      <c r="F462" s="41"/>
    </row>
    <row r="463" spans="6:6" ht="18" customHeight="1">
      <c r="F463" s="41"/>
    </row>
    <row r="464" spans="6:6" ht="18" customHeight="1">
      <c r="F464" s="41"/>
    </row>
    <row r="465" spans="6:6" ht="18" customHeight="1">
      <c r="F465" s="41"/>
    </row>
    <row r="466" spans="6:6" ht="18" customHeight="1">
      <c r="F466" s="41"/>
    </row>
    <row r="467" spans="6:6" ht="18" customHeight="1">
      <c r="F467" s="41"/>
    </row>
    <row r="468" spans="6:6" ht="18" customHeight="1">
      <c r="F468" s="41"/>
    </row>
    <row r="469" spans="6:6" ht="18" customHeight="1">
      <c r="F469" s="41"/>
    </row>
    <row r="470" spans="6:6" ht="18" customHeight="1">
      <c r="F470" s="41"/>
    </row>
    <row r="471" spans="6:6" ht="18" customHeight="1">
      <c r="F471" s="41"/>
    </row>
    <row r="472" spans="6:6" ht="18" customHeight="1">
      <c r="F472" s="41"/>
    </row>
    <row r="473" spans="6:6" ht="18" customHeight="1">
      <c r="F473" s="41"/>
    </row>
    <row r="474" spans="6:6" ht="18" customHeight="1">
      <c r="F474" s="41"/>
    </row>
    <row r="475" spans="6:6" ht="18" customHeight="1">
      <c r="F475" s="41"/>
    </row>
    <row r="476" spans="6:6" ht="18" customHeight="1">
      <c r="F476" s="41"/>
    </row>
    <row r="477" spans="6:6" ht="18" customHeight="1">
      <c r="F477" s="41"/>
    </row>
    <row r="478" spans="6:6" ht="18" customHeight="1">
      <c r="F478" s="41"/>
    </row>
    <row r="479" spans="6:6" ht="18" customHeight="1">
      <c r="F479" s="41"/>
    </row>
    <row r="480" spans="6:6" ht="18" customHeight="1">
      <c r="F480" s="41"/>
    </row>
    <row r="481" spans="6:6" ht="18" customHeight="1">
      <c r="F481" s="41"/>
    </row>
    <row r="482" spans="6:6" ht="18" customHeight="1">
      <c r="F482" s="41"/>
    </row>
    <row r="483" spans="6:6" ht="18" customHeight="1">
      <c r="F483" s="41"/>
    </row>
    <row r="484" spans="6:6" ht="18" customHeight="1">
      <c r="F484" s="41"/>
    </row>
    <row r="485" spans="6:6" ht="18" customHeight="1">
      <c r="F485" s="41"/>
    </row>
    <row r="486" spans="6:6" ht="18" customHeight="1">
      <c r="F486" s="41"/>
    </row>
    <row r="487" spans="6:6" ht="18" customHeight="1">
      <c r="F487" s="41"/>
    </row>
    <row r="488" spans="6:6" ht="18" customHeight="1">
      <c r="F488" s="41"/>
    </row>
    <row r="489" spans="6:6" ht="18" customHeight="1">
      <c r="F489" s="41"/>
    </row>
    <row r="490" spans="6:6" ht="18" customHeight="1">
      <c r="F490" s="41"/>
    </row>
    <row r="491" spans="6:6" ht="18" customHeight="1">
      <c r="F491" s="41"/>
    </row>
    <row r="492" spans="6:6" ht="18" customHeight="1">
      <c r="F492" s="41"/>
    </row>
    <row r="493" spans="6:6" ht="18" customHeight="1">
      <c r="F493" s="41"/>
    </row>
    <row r="494" spans="6:6" ht="18" customHeight="1">
      <c r="F494" s="41"/>
    </row>
    <row r="495" spans="6:6" ht="18" customHeight="1">
      <c r="F495" s="41"/>
    </row>
    <row r="496" spans="6:6" ht="18" customHeight="1">
      <c r="F496" s="41"/>
    </row>
    <row r="497" spans="6:6" ht="18" customHeight="1">
      <c r="F497" s="41"/>
    </row>
    <row r="498" spans="6:6" ht="18" customHeight="1">
      <c r="F498" s="41"/>
    </row>
    <row r="499" spans="6:6" ht="18" customHeight="1">
      <c r="F499" s="41"/>
    </row>
    <row r="500" spans="6:6" ht="18" customHeight="1">
      <c r="F500" s="41"/>
    </row>
    <row r="501" spans="6:6" ht="18" customHeight="1">
      <c r="F501" s="41"/>
    </row>
    <row r="502" spans="6:6" ht="18" customHeight="1">
      <c r="F502" s="41"/>
    </row>
    <row r="503" spans="6:6" ht="18" customHeight="1">
      <c r="F503" s="41"/>
    </row>
    <row r="504" spans="6:6" ht="18" customHeight="1">
      <c r="F504" s="41"/>
    </row>
    <row r="505" spans="6:6" ht="18" customHeight="1">
      <c r="F505" s="41"/>
    </row>
    <row r="506" spans="6:6" ht="18" customHeight="1">
      <c r="F506" s="41"/>
    </row>
    <row r="507" spans="6:6" ht="18" customHeight="1">
      <c r="F507" s="41"/>
    </row>
    <row r="508" spans="6:6" ht="18" customHeight="1">
      <c r="F508" s="41"/>
    </row>
    <row r="509" spans="6:6" ht="18" customHeight="1">
      <c r="F509" s="41"/>
    </row>
    <row r="510" spans="6:6" ht="18" customHeight="1">
      <c r="F510" s="41"/>
    </row>
    <row r="511" spans="6:6" ht="18" customHeight="1">
      <c r="F511" s="41"/>
    </row>
    <row r="512" spans="6:6" ht="18" customHeight="1">
      <c r="F512" s="41"/>
    </row>
    <row r="513" spans="6:6" ht="18" customHeight="1">
      <c r="F513" s="41"/>
    </row>
    <row r="514" spans="6:6" ht="18" customHeight="1">
      <c r="F514" s="41"/>
    </row>
    <row r="515" spans="6:6" ht="18" customHeight="1">
      <c r="F515" s="41"/>
    </row>
    <row r="516" spans="6:6" ht="18" customHeight="1">
      <c r="F516" s="41"/>
    </row>
    <row r="517" spans="6:6" ht="18" customHeight="1">
      <c r="F517" s="41"/>
    </row>
    <row r="518" spans="6:6" ht="18" customHeight="1">
      <c r="F518" s="41"/>
    </row>
    <row r="519" spans="6:6" ht="18" customHeight="1">
      <c r="F519" s="41"/>
    </row>
    <row r="520" spans="6:6" ht="18" customHeight="1">
      <c r="F520" s="41"/>
    </row>
    <row r="521" spans="6:6" ht="18" customHeight="1">
      <c r="F521" s="41"/>
    </row>
    <row r="522" spans="6:6" ht="18" customHeight="1">
      <c r="F522" s="41"/>
    </row>
    <row r="523" spans="6:6" ht="18" customHeight="1">
      <c r="F523" s="41"/>
    </row>
    <row r="524" spans="6:6" ht="18" customHeight="1">
      <c r="F524" s="41"/>
    </row>
    <row r="525" spans="6:6" ht="18" customHeight="1">
      <c r="F525" s="41"/>
    </row>
    <row r="526" spans="6:6" ht="18" customHeight="1">
      <c r="F526" s="41"/>
    </row>
    <row r="527" spans="6:6" ht="18" customHeight="1">
      <c r="F527" s="41"/>
    </row>
    <row r="528" spans="6:6" ht="18" customHeight="1">
      <c r="F528" s="41"/>
    </row>
    <row r="529" spans="6:6" ht="18" customHeight="1">
      <c r="F529" s="41"/>
    </row>
    <row r="530" spans="6:6" ht="18" customHeight="1">
      <c r="F530" s="41"/>
    </row>
    <row r="531" spans="6:6" ht="18" customHeight="1">
      <c r="F531" s="41"/>
    </row>
    <row r="532" spans="6:6" ht="18" customHeight="1">
      <c r="F532" s="41"/>
    </row>
    <row r="533" spans="6:6" ht="18" customHeight="1">
      <c r="F533" s="41"/>
    </row>
    <row r="534" spans="6:6" ht="18" customHeight="1">
      <c r="F534" s="41"/>
    </row>
    <row r="535" spans="6:6" ht="18" customHeight="1">
      <c r="F535" s="41"/>
    </row>
    <row r="536" spans="6:6" ht="18" customHeight="1">
      <c r="F536" s="41"/>
    </row>
    <row r="537" spans="6:6" ht="18" customHeight="1">
      <c r="F537" s="41"/>
    </row>
    <row r="538" spans="6:6" ht="18" customHeight="1">
      <c r="F538" s="41"/>
    </row>
    <row r="539" spans="6:6" ht="18" customHeight="1">
      <c r="F539" s="41"/>
    </row>
    <row r="540" spans="6:6" ht="18" customHeight="1">
      <c r="F540" s="41"/>
    </row>
    <row r="541" spans="6:6" ht="18" customHeight="1">
      <c r="F541" s="41"/>
    </row>
    <row r="542" spans="6:6" ht="18" customHeight="1">
      <c r="F542" s="41"/>
    </row>
    <row r="543" spans="6:6" ht="18" customHeight="1">
      <c r="F543" s="41"/>
    </row>
    <row r="544" spans="6:6" ht="18" customHeight="1">
      <c r="F544" s="41"/>
    </row>
    <row r="545" spans="6:6" ht="18" customHeight="1">
      <c r="F545" s="41"/>
    </row>
    <row r="546" spans="6:6" ht="18" customHeight="1">
      <c r="F546" s="41"/>
    </row>
    <row r="547" spans="6:6" ht="18" customHeight="1">
      <c r="F547" s="41"/>
    </row>
    <row r="548" spans="6:6" ht="18" customHeight="1">
      <c r="F548" s="41"/>
    </row>
    <row r="549" spans="6:6" ht="18" customHeight="1">
      <c r="F549" s="41"/>
    </row>
    <row r="550" spans="6:6" ht="18" customHeight="1">
      <c r="F550" s="41"/>
    </row>
    <row r="551" spans="6:6" ht="18" customHeight="1">
      <c r="F551" s="41"/>
    </row>
    <row r="552" spans="6:6" ht="18" customHeight="1">
      <c r="F552" s="41"/>
    </row>
    <row r="553" spans="6:6" ht="18" customHeight="1">
      <c r="F553" s="41"/>
    </row>
    <row r="554" spans="6:6" ht="18" customHeight="1">
      <c r="F554" s="41"/>
    </row>
    <row r="555" spans="6:6" ht="18" customHeight="1">
      <c r="F555" s="41"/>
    </row>
    <row r="556" spans="6:6" ht="18" customHeight="1">
      <c r="F556" s="41"/>
    </row>
    <row r="557" spans="6:6" ht="18" customHeight="1">
      <c r="F557" s="41"/>
    </row>
    <row r="558" spans="6:6" ht="18" customHeight="1">
      <c r="F558" s="41"/>
    </row>
    <row r="559" spans="6:6" ht="18" customHeight="1">
      <c r="F559" s="41"/>
    </row>
    <row r="560" spans="6:6" ht="18" customHeight="1">
      <c r="F560" s="41"/>
    </row>
    <row r="561" spans="6:6" ht="18" customHeight="1">
      <c r="F561" s="41"/>
    </row>
    <row r="562" spans="6:6" ht="18" customHeight="1">
      <c r="F562" s="41"/>
    </row>
    <row r="563" spans="6:6" ht="18" customHeight="1">
      <c r="F563" s="41"/>
    </row>
    <row r="564" spans="6:6" ht="18" customHeight="1">
      <c r="F564" s="41"/>
    </row>
    <row r="565" spans="6:6" ht="18" customHeight="1">
      <c r="F565" s="41"/>
    </row>
    <row r="566" spans="6:6" ht="18" customHeight="1">
      <c r="F566" s="41"/>
    </row>
    <row r="567" spans="6:6" ht="18" customHeight="1">
      <c r="F567" s="41"/>
    </row>
    <row r="568" spans="6:6" ht="18" customHeight="1">
      <c r="F568" s="41"/>
    </row>
    <row r="569" spans="6:6" ht="18" customHeight="1">
      <c r="F569" s="41"/>
    </row>
    <row r="570" spans="6:6" ht="18" customHeight="1">
      <c r="F570" s="41"/>
    </row>
    <row r="571" spans="6:6" ht="18" customHeight="1">
      <c r="F571" s="41"/>
    </row>
    <row r="572" spans="6:6" ht="18" customHeight="1">
      <c r="F572" s="41"/>
    </row>
    <row r="573" spans="6:6" ht="18" customHeight="1">
      <c r="F573" s="41"/>
    </row>
    <row r="574" spans="6:6" ht="18" customHeight="1">
      <c r="F574" s="41"/>
    </row>
    <row r="575" spans="6:6" ht="18" customHeight="1">
      <c r="F575" s="41"/>
    </row>
    <row r="576" spans="6:6" ht="18" customHeight="1">
      <c r="F576" s="41"/>
    </row>
    <row r="577" spans="6:6" ht="18" customHeight="1">
      <c r="F577" s="41"/>
    </row>
    <row r="578" spans="6:6" ht="18" customHeight="1">
      <c r="F578" s="41"/>
    </row>
    <row r="579" spans="6:6" ht="18" customHeight="1">
      <c r="F579" s="41"/>
    </row>
    <row r="580" spans="6:6" ht="18" customHeight="1">
      <c r="F580" s="41"/>
    </row>
    <row r="581" spans="6:6" ht="18" customHeight="1">
      <c r="F581" s="41"/>
    </row>
    <row r="582" spans="6:6" ht="18" customHeight="1">
      <c r="F582" s="41"/>
    </row>
    <row r="583" spans="6:6" ht="18" customHeight="1">
      <c r="F583" s="41"/>
    </row>
    <row r="584" spans="6:6" ht="18" customHeight="1">
      <c r="F584" s="41"/>
    </row>
    <row r="585" spans="6:6" ht="18" customHeight="1">
      <c r="F585" s="41"/>
    </row>
    <row r="586" spans="6:6" ht="18" customHeight="1">
      <c r="F586" s="41"/>
    </row>
    <row r="587" spans="6:6" ht="18" customHeight="1">
      <c r="F587" s="41"/>
    </row>
    <row r="588" spans="6:6" ht="18" customHeight="1">
      <c r="F588" s="41"/>
    </row>
    <row r="589" spans="6:6" ht="18" customHeight="1">
      <c r="F589" s="41"/>
    </row>
    <row r="590" spans="6:6" ht="18" customHeight="1">
      <c r="F590" s="41"/>
    </row>
    <row r="591" spans="6:6" ht="18" customHeight="1">
      <c r="F591" s="41"/>
    </row>
    <row r="592" spans="6:6" ht="18" customHeight="1">
      <c r="F592" s="41"/>
    </row>
    <row r="593" spans="6:6" ht="18" customHeight="1">
      <c r="F593" s="41"/>
    </row>
    <row r="594" spans="6:6" ht="18" customHeight="1">
      <c r="F594" s="41"/>
    </row>
    <row r="595" spans="6:6" ht="18" customHeight="1">
      <c r="F595" s="41"/>
    </row>
    <row r="596" spans="6:6" ht="18" customHeight="1">
      <c r="F596" s="41"/>
    </row>
    <row r="597" spans="6:6" ht="18" customHeight="1">
      <c r="F597" s="41"/>
    </row>
    <row r="598" spans="6:6" ht="18" customHeight="1">
      <c r="F598" s="41"/>
    </row>
    <row r="599" spans="6:6" ht="18" customHeight="1">
      <c r="F599" s="41"/>
    </row>
    <row r="600" spans="6:6" ht="18" customHeight="1">
      <c r="F600" s="41"/>
    </row>
    <row r="601" spans="6:6" ht="18" customHeight="1">
      <c r="F601" s="41"/>
    </row>
    <row r="602" spans="6:6" ht="18" customHeight="1">
      <c r="F602" s="41"/>
    </row>
    <row r="603" spans="6:6" ht="18" customHeight="1">
      <c r="F603" s="41"/>
    </row>
    <row r="604" spans="6:6" ht="18" customHeight="1">
      <c r="F604" s="41"/>
    </row>
    <row r="605" spans="6:6" ht="18" customHeight="1">
      <c r="F605" s="41"/>
    </row>
    <row r="606" spans="6:6" ht="18" customHeight="1">
      <c r="F606" s="41"/>
    </row>
    <row r="607" spans="6:6" ht="18" customHeight="1">
      <c r="F607" s="41"/>
    </row>
    <row r="608" spans="6:6" ht="18" customHeight="1">
      <c r="F608" s="41"/>
    </row>
    <row r="609" spans="6:6" ht="18" customHeight="1">
      <c r="F609" s="41"/>
    </row>
    <row r="610" spans="6:6" ht="18" customHeight="1">
      <c r="F610" s="41"/>
    </row>
    <row r="611" spans="6:6" ht="18" customHeight="1">
      <c r="F611" s="41"/>
    </row>
    <row r="612" spans="6:6" ht="18" customHeight="1">
      <c r="F612" s="41"/>
    </row>
    <row r="613" spans="6:6" ht="18" customHeight="1">
      <c r="F613" s="41"/>
    </row>
    <row r="614" spans="6:6" ht="18" customHeight="1">
      <c r="F614" s="41"/>
    </row>
    <row r="615" spans="6:6" ht="18" customHeight="1">
      <c r="F615" s="41"/>
    </row>
    <row r="616" spans="6:6" ht="18" customHeight="1">
      <c r="F616" s="41"/>
    </row>
    <row r="617" spans="6:6" ht="18" customHeight="1">
      <c r="F617" s="41"/>
    </row>
    <row r="618" spans="6:6" ht="18" customHeight="1">
      <c r="F618" s="41"/>
    </row>
    <row r="619" spans="6:6" ht="18" customHeight="1">
      <c r="F619" s="41"/>
    </row>
    <row r="620" spans="6:6" ht="18" customHeight="1">
      <c r="F620" s="41"/>
    </row>
    <row r="621" spans="6:6" ht="18" customHeight="1">
      <c r="F621" s="41"/>
    </row>
    <row r="622" spans="6:6" ht="18" customHeight="1">
      <c r="F622" s="41"/>
    </row>
    <row r="623" spans="6:6" ht="18" customHeight="1">
      <c r="F623" s="41"/>
    </row>
    <row r="624" spans="6:6" ht="18" customHeight="1">
      <c r="F624" s="41"/>
    </row>
    <row r="625" spans="6:6" ht="18" customHeight="1">
      <c r="F625" s="41"/>
    </row>
    <row r="626" spans="6:6" ht="18" customHeight="1">
      <c r="F626" s="41"/>
    </row>
    <row r="627" spans="6:6" ht="18" customHeight="1">
      <c r="F627" s="41"/>
    </row>
    <row r="628" spans="6:6" ht="18" customHeight="1">
      <c r="F628" s="41"/>
    </row>
    <row r="629" spans="6:6" ht="18" customHeight="1">
      <c r="F629" s="41"/>
    </row>
    <row r="630" spans="6:6" ht="18" customHeight="1">
      <c r="F630" s="41"/>
    </row>
    <row r="631" spans="6:6" ht="18" customHeight="1">
      <c r="F631" s="41"/>
    </row>
    <row r="632" spans="6:6" ht="18" customHeight="1">
      <c r="F632" s="41"/>
    </row>
    <row r="633" spans="6:6" ht="18" customHeight="1">
      <c r="F633" s="41"/>
    </row>
    <row r="634" spans="6:6" ht="18" customHeight="1">
      <c r="F634" s="41"/>
    </row>
    <row r="635" spans="6:6" ht="18" customHeight="1">
      <c r="F635" s="41"/>
    </row>
    <row r="636" spans="6:6" ht="18" customHeight="1">
      <c r="F636" s="41"/>
    </row>
    <row r="637" spans="6:6" ht="18" customHeight="1">
      <c r="F637" s="41"/>
    </row>
    <row r="638" spans="6:6" ht="18" customHeight="1">
      <c r="F638" s="41"/>
    </row>
    <row r="639" spans="6:6" ht="18" customHeight="1">
      <c r="F639" s="41"/>
    </row>
    <row r="640" spans="6:6" ht="18" customHeight="1">
      <c r="F640" s="41"/>
    </row>
    <row r="641" spans="6:6" ht="18" customHeight="1">
      <c r="F641" s="41"/>
    </row>
    <row r="642" spans="6:6" ht="18" customHeight="1">
      <c r="F642" s="41"/>
    </row>
    <row r="643" spans="6:6" ht="18" customHeight="1">
      <c r="F643" s="41"/>
    </row>
    <row r="644" spans="6:6" ht="18" customHeight="1">
      <c r="F644" s="41"/>
    </row>
    <row r="645" spans="6:6" ht="18" customHeight="1">
      <c r="F645" s="41"/>
    </row>
    <row r="646" spans="6:6" ht="18" customHeight="1">
      <c r="F646" s="41"/>
    </row>
    <row r="647" spans="6:6" ht="18" customHeight="1">
      <c r="F647" s="41"/>
    </row>
    <row r="648" spans="6:6" ht="18" customHeight="1">
      <c r="F648" s="41"/>
    </row>
    <row r="649" spans="6:6" ht="18" customHeight="1">
      <c r="F649" s="41"/>
    </row>
    <row r="650" spans="6:6" ht="18" customHeight="1">
      <c r="F650" s="41"/>
    </row>
    <row r="651" spans="6:6" ht="18" customHeight="1">
      <c r="F651" s="41"/>
    </row>
    <row r="652" spans="6:6" ht="18" customHeight="1">
      <c r="F652" s="41"/>
    </row>
    <row r="653" spans="6:6" ht="18" customHeight="1">
      <c r="F653" s="41"/>
    </row>
    <row r="654" spans="6:6" ht="18" customHeight="1">
      <c r="F654" s="41"/>
    </row>
    <row r="655" spans="6:6" ht="18" customHeight="1">
      <c r="F655" s="41"/>
    </row>
    <row r="656" spans="6:6" ht="18" customHeight="1">
      <c r="F656" s="41"/>
    </row>
    <row r="657" spans="6:6" ht="18" customHeight="1">
      <c r="F657" s="41"/>
    </row>
    <row r="658" spans="6:6" ht="18" customHeight="1">
      <c r="F658" s="41"/>
    </row>
    <row r="659" spans="6:6" ht="18" customHeight="1">
      <c r="F659" s="41"/>
    </row>
    <row r="660" spans="6:6" ht="18" customHeight="1">
      <c r="F660" s="41"/>
    </row>
    <row r="661" spans="6:6" ht="18" customHeight="1">
      <c r="F661" s="41"/>
    </row>
    <row r="662" spans="6:6" ht="18" customHeight="1">
      <c r="F662" s="41"/>
    </row>
    <row r="663" spans="6:6" ht="18" customHeight="1">
      <c r="F663" s="41"/>
    </row>
    <row r="664" spans="6:6" ht="18" customHeight="1">
      <c r="F664" s="41"/>
    </row>
    <row r="665" spans="6:6" ht="18" customHeight="1">
      <c r="F665" s="41"/>
    </row>
    <row r="666" spans="6:6" ht="18" customHeight="1">
      <c r="F666" s="41"/>
    </row>
    <row r="667" spans="6:6" ht="18" customHeight="1">
      <c r="F667" s="41"/>
    </row>
    <row r="668" spans="6:6" ht="18" customHeight="1">
      <c r="F668" s="41"/>
    </row>
    <row r="669" spans="6:6" ht="18" customHeight="1">
      <c r="F669" s="41"/>
    </row>
    <row r="670" spans="6:6" ht="18" customHeight="1">
      <c r="F670" s="41"/>
    </row>
    <row r="671" spans="6:6" ht="18" customHeight="1">
      <c r="F671" s="41"/>
    </row>
    <row r="672" spans="6:6" ht="18" customHeight="1">
      <c r="F672" s="41"/>
    </row>
    <row r="673" spans="6:6" ht="18" customHeight="1">
      <c r="F673" s="41"/>
    </row>
    <row r="674" spans="6:6" ht="18" customHeight="1">
      <c r="F674" s="41"/>
    </row>
    <row r="675" spans="6:6" ht="18" customHeight="1">
      <c r="F675" s="41"/>
    </row>
    <row r="676" spans="6:6" ht="18" customHeight="1">
      <c r="F676" s="41"/>
    </row>
    <row r="677" spans="6:6" ht="18" customHeight="1">
      <c r="F677" s="41"/>
    </row>
    <row r="678" spans="6:6" ht="18" customHeight="1">
      <c r="F678" s="41"/>
    </row>
    <row r="679" spans="6:6" ht="18" customHeight="1">
      <c r="F679" s="41"/>
    </row>
    <row r="680" spans="6:6" ht="18" customHeight="1">
      <c r="F680" s="41"/>
    </row>
    <row r="681" spans="6:6" ht="18" customHeight="1">
      <c r="F681" s="41"/>
    </row>
    <row r="682" spans="6:6" ht="18" customHeight="1">
      <c r="F682" s="41"/>
    </row>
    <row r="683" spans="6:6" ht="18" customHeight="1">
      <c r="F683" s="41"/>
    </row>
    <row r="684" spans="6:6" ht="18" customHeight="1">
      <c r="F684" s="41"/>
    </row>
    <row r="685" spans="6:6" ht="18" customHeight="1">
      <c r="F685" s="41"/>
    </row>
    <row r="686" spans="6:6" ht="18" customHeight="1">
      <c r="F686" s="41"/>
    </row>
    <row r="687" spans="6:6" ht="18" customHeight="1">
      <c r="F687" s="41"/>
    </row>
    <row r="688" spans="6:6" ht="18" customHeight="1">
      <c r="F688" s="41"/>
    </row>
    <row r="689" spans="6:6" ht="18" customHeight="1">
      <c r="F689" s="41"/>
    </row>
    <row r="690" spans="6:6" ht="18" customHeight="1">
      <c r="F690" s="41"/>
    </row>
    <row r="691" spans="6:6" ht="18" customHeight="1">
      <c r="F691" s="41"/>
    </row>
    <row r="692" spans="6:6" ht="18" customHeight="1">
      <c r="F692" s="41"/>
    </row>
    <row r="693" spans="6:6" ht="18" customHeight="1">
      <c r="F693" s="41"/>
    </row>
    <row r="694" spans="6:6" ht="18" customHeight="1">
      <c r="F694" s="41"/>
    </row>
    <row r="695" spans="6:6" ht="18" customHeight="1">
      <c r="F695" s="41"/>
    </row>
    <row r="696" spans="6:6" ht="18" customHeight="1">
      <c r="F696" s="41"/>
    </row>
    <row r="697" spans="6:6" ht="18" customHeight="1">
      <c r="F697" s="41"/>
    </row>
    <row r="698" spans="6:6" ht="18" customHeight="1">
      <c r="F698" s="41"/>
    </row>
    <row r="699" spans="6:6" ht="18" customHeight="1">
      <c r="F699" s="41"/>
    </row>
    <row r="700" spans="6:6" ht="18" customHeight="1">
      <c r="F700" s="41"/>
    </row>
    <row r="701" spans="6:6" ht="18" customHeight="1">
      <c r="F701" s="41"/>
    </row>
    <row r="702" spans="6:6" ht="18" customHeight="1">
      <c r="F702" s="41"/>
    </row>
    <row r="703" spans="6:6" ht="18" customHeight="1">
      <c r="F703" s="41"/>
    </row>
    <row r="704" spans="6:6" ht="18" customHeight="1">
      <c r="F704" s="41"/>
    </row>
    <row r="705" spans="6:6" ht="18" customHeight="1">
      <c r="F705" s="41"/>
    </row>
    <row r="706" spans="6:6" ht="18" customHeight="1">
      <c r="F706" s="41"/>
    </row>
    <row r="707" spans="6:6" ht="18" customHeight="1">
      <c r="F707" s="41"/>
    </row>
    <row r="708" spans="6:6" ht="18" customHeight="1">
      <c r="F708" s="41"/>
    </row>
    <row r="709" spans="6:6" ht="18" customHeight="1">
      <c r="F709" s="41"/>
    </row>
    <row r="710" spans="6:6" ht="18" customHeight="1">
      <c r="F710" s="41"/>
    </row>
    <row r="711" spans="6:6" ht="18" customHeight="1">
      <c r="F711" s="41"/>
    </row>
    <row r="712" spans="6:6" ht="18" customHeight="1">
      <c r="F712" s="41"/>
    </row>
    <row r="713" spans="6:6" ht="18" customHeight="1">
      <c r="F713" s="41"/>
    </row>
    <row r="714" spans="6:6" ht="18" customHeight="1">
      <c r="F714" s="41"/>
    </row>
    <row r="715" spans="6:6" ht="18" customHeight="1">
      <c r="F715" s="41"/>
    </row>
    <row r="716" spans="6:6" ht="18" customHeight="1">
      <c r="F716" s="41"/>
    </row>
    <row r="717" spans="6:6" ht="18" customHeight="1">
      <c r="F717" s="41"/>
    </row>
    <row r="718" spans="6:6" ht="18" customHeight="1">
      <c r="F718" s="41"/>
    </row>
    <row r="719" spans="6:6" ht="18" customHeight="1">
      <c r="F719" s="41"/>
    </row>
    <row r="720" spans="6:6" ht="18" customHeight="1">
      <c r="F720" s="41"/>
    </row>
    <row r="721" spans="6:6" ht="18" customHeight="1">
      <c r="F721" s="41"/>
    </row>
    <row r="722" spans="6:6" ht="18" customHeight="1">
      <c r="F722" s="41"/>
    </row>
    <row r="723" spans="6:6" ht="18" customHeight="1">
      <c r="F723" s="41"/>
    </row>
    <row r="724" spans="6:6" ht="18" customHeight="1">
      <c r="F724" s="41"/>
    </row>
    <row r="725" spans="6:6" ht="18" customHeight="1">
      <c r="F725" s="41"/>
    </row>
    <row r="726" spans="6:6" ht="18" customHeight="1">
      <c r="F726" s="41"/>
    </row>
    <row r="727" spans="6:6" ht="18" customHeight="1">
      <c r="F727" s="41"/>
    </row>
    <row r="728" spans="6:6" ht="18" customHeight="1">
      <c r="F728" s="41"/>
    </row>
    <row r="729" spans="6:6" ht="18" customHeight="1">
      <c r="F729" s="41"/>
    </row>
    <row r="730" spans="6:6" ht="18" customHeight="1">
      <c r="F730" s="41"/>
    </row>
    <row r="731" spans="6:6" ht="18" customHeight="1">
      <c r="F731" s="41"/>
    </row>
    <row r="732" spans="6:6" ht="18" customHeight="1">
      <c r="F732" s="41"/>
    </row>
    <row r="733" spans="6:6" ht="18" customHeight="1">
      <c r="F733" s="41"/>
    </row>
    <row r="734" spans="6:6" ht="18" customHeight="1">
      <c r="F734" s="41"/>
    </row>
    <row r="735" spans="6:6" ht="18" customHeight="1">
      <c r="F735" s="41"/>
    </row>
    <row r="736" spans="6:6" ht="18" customHeight="1">
      <c r="F736" s="41"/>
    </row>
    <row r="737" spans="6:6" ht="18" customHeight="1">
      <c r="F737" s="41"/>
    </row>
    <row r="738" spans="6:6" ht="18" customHeight="1">
      <c r="F738" s="41"/>
    </row>
    <row r="739" spans="6:6" ht="18" customHeight="1">
      <c r="F739" s="41"/>
    </row>
    <row r="740" spans="6:6" ht="18" customHeight="1">
      <c r="F740" s="41"/>
    </row>
    <row r="741" spans="6:6" ht="18" customHeight="1">
      <c r="F741" s="41"/>
    </row>
    <row r="742" spans="6:6" ht="18" customHeight="1">
      <c r="F742" s="41"/>
    </row>
    <row r="743" spans="6:6" ht="18" customHeight="1">
      <c r="F743" s="41"/>
    </row>
    <row r="744" spans="6:6" ht="18" customHeight="1">
      <c r="F744" s="41"/>
    </row>
    <row r="745" spans="6:6" ht="18" customHeight="1">
      <c r="F745" s="41"/>
    </row>
    <row r="746" spans="6:6" ht="18" customHeight="1">
      <c r="F746" s="41"/>
    </row>
    <row r="747" spans="6:6" ht="18" customHeight="1">
      <c r="F747" s="41"/>
    </row>
    <row r="748" spans="6:6" ht="18" customHeight="1">
      <c r="F748" s="41"/>
    </row>
    <row r="749" spans="6:6" ht="18" customHeight="1">
      <c r="F749" s="41"/>
    </row>
    <row r="750" spans="6:6" ht="18" customHeight="1">
      <c r="F750" s="41"/>
    </row>
    <row r="751" spans="6:6" ht="18" customHeight="1">
      <c r="F751" s="41"/>
    </row>
    <row r="752" spans="6:6" ht="18" customHeight="1">
      <c r="F752" s="41"/>
    </row>
    <row r="753" spans="6:6" ht="18" customHeight="1">
      <c r="F753" s="41"/>
    </row>
    <row r="754" spans="6:6" ht="18" customHeight="1">
      <c r="F754" s="41"/>
    </row>
    <row r="755" spans="6:6" ht="18" customHeight="1">
      <c r="F755" s="41"/>
    </row>
    <row r="756" spans="6:6" ht="18" customHeight="1">
      <c r="F756" s="41"/>
    </row>
    <row r="757" spans="6:6" ht="18" customHeight="1">
      <c r="F757" s="41"/>
    </row>
    <row r="758" spans="6:6" ht="18" customHeight="1">
      <c r="F758" s="41"/>
    </row>
    <row r="759" spans="6:6" ht="18" customHeight="1">
      <c r="F759" s="41"/>
    </row>
    <row r="760" spans="6:6" ht="18" customHeight="1">
      <c r="F760" s="41"/>
    </row>
    <row r="761" spans="6:6" ht="18" customHeight="1">
      <c r="F761" s="41"/>
    </row>
    <row r="762" spans="6:6" ht="18" customHeight="1">
      <c r="F762" s="41"/>
    </row>
    <row r="763" spans="6:6" ht="18" customHeight="1">
      <c r="F763" s="41"/>
    </row>
    <row r="764" spans="6:6" ht="18" customHeight="1">
      <c r="F764" s="41"/>
    </row>
    <row r="765" spans="6:6" ht="18" customHeight="1">
      <c r="F765" s="41"/>
    </row>
    <row r="766" spans="6:6" ht="18" customHeight="1">
      <c r="F766" s="41"/>
    </row>
    <row r="767" spans="6:6" ht="18" customHeight="1">
      <c r="F767" s="41"/>
    </row>
    <row r="768" spans="6:6" ht="18" customHeight="1">
      <c r="F768" s="41"/>
    </row>
    <row r="769" spans="6:6" ht="18" customHeight="1">
      <c r="F769" s="41"/>
    </row>
    <row r="770" spans="6:6" ht="18" customHeight="1">
      <c r="F770" s="41"/>
    </row>
    <row r="771" spans="6:6" ht="18" customHeight="1">
      <c r="F771" s="41"/>
    </row>
    <row r="772" spans="6:6" ht="18" customHeight="1">
      <c r="F772" s="41"/>
    </row>
    <row r="773" spans="6:6" ht="18" customHeight="1">
      <c r="F773" s="41"/>
    </row>
    <row r="774" spans="6:6" ht="18" customHeight="1">
      <c r="F774" s="41"/>
    </row>
    <row r="775" spans="6:6" ht="18" customHeight="1">
      <c r="F775" s="41"/>
    </row>
    <row r="776" spans="6:6" ht="18" customHeight="1">
      <c r="F776" s="41"/>
    </row>
    <row r="777" spans="6:6" ht="18" customHeight="1">
      <c r="F777" s="41"/>
    </row>
    <row r="778" spans="6:6" ht="18" customHeight="1">
      <c r="F778" s="41"/>
    </row>
    <row r="779" spans="6:6" ht="18" customHeight="1">
      <c r="F779" s="41"/>
    </row>
    <row r="780" spans="6:6" ht="18" customHeight="1">
      <c r="F780" s="41"/>
    </row>
    <row r="781" spans="6:6" ht="18" customHeight="1">
      <c r="F781" s="41"/>
    </row>
    <row r="782" spans="6:6" ht="18" customHeight="1">
      <c r="F782" s="41"/>
    </row>
    <row r="783" spans="6:6" ht="18" customHeight="1">
      <c r="F783" s="41"/>
    </row>
    <row r="784" spans="6:6" ht="18" customHeight="1">
      <c r="F784" s="41"/>
    </row>
    <row r="785" spans="6:6" ht="18" customHeight="1">
      <c r="F785" s="41"/>
    </row>
    <row r="786" spans="6:6" ht="18" customHeight="1">
      <c r="F786" s="41"/>
    </row>
    <row r="787" spans="6:6" ht="18" customHeight="1">
      <c r="F787" s="41"/>
    </row>
    <row r="788" spans="6:6" ht="18" customHeight="1">
      <c r="F788" s="41"/>
    </row>
    <row r="789" spans="6:6" ht="18" customHeight="1">
      <c r="F789" s="41"/>
    </row>
    <row r="790" spans="6:6" ht="18" customHeight="1">
      <c r="F790" s="41"/>
    </row>
    <row r="791" spans="6:6" ht="18" customHeight="1">
      <c r="F791" s="41"/>
    </row>
    <row r="792" spans="6:6" ht="18" customHeight="1">
      <c r="F792" s="41"/>
    </row>
    <row r="793" spans="6:6" ht="18" customHeight="1">
      <c r="F793" s="41"/>
    </row>
    <row r="794" spans="6:6" ht="18" customHeight="1">
      <c r="F794" s="41"/>
    </row>
    <row r="795" spans="6:6" ht="18" customHeight="1">
      <c r="F795" s="41"/>
    </row>
    <row r="796" spans="6:6" ht="18" customHeight="1">
      <c r="F796" s="41"/>
    </row>
    <row r="797" spans="6:6" ht="18" customHeight="1">
      <c r="F797" s="41"/>
    </row>
    <row r="798" spans="6:6" ht="18" customHeight="1">
      <c r="F798" s="41"/>
    </row>
    <row r="799" spans="6:6" ht="18" customHeight="1">
      <c r="F799" s="41"/>
    </row>
    <row r="800" spans="6:6" ht="18" customHeight="1">
      <c r="F800" s="41"/>
    </row>
    <row r="801" spans="6:6" ht="18" customHeight="1">
      <c r="F801" s="41"/>
    </row>
    <row r="802" spans="6:6" ht="18" customHeight="1">
      <c r="F802" s="41"/>
    </row>
    <row r="803" spans="6:6" ht="18" customHeight="1">
      <c r="F803" s="41"/>
    </row>
    <row r="804" spans="6:6" ht="18" customHeight="1">
      <c r="F804" s="41"/>
    </row>
    <row r="805" spans="6:6" ht="18" customHeight="1">
      <c r="F805" s="41"/>
    </row>
    <row r="806" spans="6:6" ht="18" customHeight="1">
      <c r="F806" s="41"/>
    </row>
    <row r="807" spans="6:6" ht="18" customHeight="1">
      <c r="F807" s="41"/>
    </row>
    <row r="808" spans="6:6" ht="18" customHeight="1">
      <c r="F808" s="41"/>
    </row>
    <row r="809" spans="6:6" ht="18" customHeight="1">
      <c r="F809" s="41"/>
    </row>
    <row r="810" spans="6:6" ht="18" customHeight="1">
      <c r="F810" s="41"/>
    </row>
    <row r="811" spans="6:6" ht="18" customHeight="1">
      <c r="F811" s="41"/>
    </row>
    <row r="812" spans="6:6" ht="18" customHeight="1">
      <c r="F812" s="41"/>
    </row>
    <row r="813" spans="6:6" ht="18" customHeight="1">
      <c r="F813" s="41"/>
    </row>
    <row r="814" spans="6:6" ht="18" customHeight="1">
      <c r="F814" s="41"/>
    </row>
    <row r="815" spans="6:6" ht="18" customHeight="1">
      <c r="F815" s="41"/>
    </row>
    <row r="816" spans="6:6" ht="18" customHeight="1">
      <c r="F816" s="41"/>
    </row>
    <row r="817" spans="6:6" ht="18" customHeight="1">
      <c r="F817" s="41"/>
    </row>
    <row r="818" spans="6:6" ht="18" customHeight="1">
      <c r="F818" s="41"/>
    </row>
    <row r="819" spans="6:6" ht="18" customHeight="1">
      <c r="F819" s="41"/>
    </row>
    <row r="820" spans="6:6" ht="18" customHeight="1">
      <c r="F820" s="41"/>
    </row>
    <row r="821" spans="6:6" ht="18" customHeight="1">
      <c r="F821" s="41"/>
    </row>
    <row r="822" spans="6:6" ht="18" customHeight="1">
      <c r="F822" s="41"/>
    </row>
    <row r="823" spans="6:6" ht="18" customHeight="1">
      <c r="F823" s="41"/>
    </row>
    <row r="824" spans="6:6" ht="18" customHeight="1">
      <c r="F824" s="41"/>
    </row>
    <row r="825" spans="6:6" ht="18" customHeight="1">
      <c r="F825" s="41"/>
    </row>
    <row r="826" spans="6:6" ht="18" customHeight="1">
      <c r="F826" s="41"/>
    </row>
    <row r="827" spans="6:6" ht="18" customHeight="1">
      <c r="F827" s="41"/>
    </row>
    <row r="828" spans="6:6" ht="18" customHeight="1">
      <c r="F828" s="41"/>
    </row>
    <row r="829" spans="6:6" ht="18" customHeight="1">
      <c r="F829" s="41"/>
    </row>
    <row r="830" spans="6:6" ht="18" customHeight="1">
      <c r="F830" s="41"/>
    </row>
    <row r="831" spans="6:6" ht="18" customHeight="1">
      <c r="F831" s="41"/>
    </row>
    <row r="832" spans="6:6" ht="18" customHeight="1">
      <c r="F832" s="41"/>
    </row>
    <row r="833" spans="6:6" ht="18" customHeight="1">
      <c r="F833" s="41"/>
    </row>
    <row r="834" spans="6:6" ht="18" customHeight="1">
      <c r="F834" s="41"/>
    </row>
  </sheetData>
  <autoFilter ref="A1:H2" xr:uid="{00000000-0001-0000-1A00-000000000000}"/>
  <phoneticPr fontId="4" type="noConversion"/>
  <conditionalFormatting sqref="D1">
    <cfRule type="cellIs" dxfId="93" priority="2" operator="equal">
      <formula>0</formula>
    </cfRule>
  </conditionalFormatting>
  <conditionalFormatting sqref="F1:G1">
    <cfRule type="cellIs" dxfId="92" priority="1" operator="equal">
      <formula>0</formula>
    </cfRule>
  </conditionalFormatting>
  <pageMargins left="0.7" right="0.7" top="0.75" bottom="0.75" header="0.3" footer="0.3"/>
  <pageSetup paperSize="9" orientation="portrait"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1"/>
  <dimension ref="A1:M873"/>
  <sheetViews>
    <sheetView zoomScaleNormal="100" workbookViewId="0">
      <pane ySplit="1" topLeftCell="A127" activePane="bottomLeft" state="frozen"/>
      <selection pane="bottomLeft" activeCell="E133" sqref="E133"/>
      <selection activeCell="XEK27" sqref="XEK27:XEL27"/>
    </sheetView>
  </sheetViews>
  <sheetFormatPr defaultColWidth="10.875" defaultRowHeight="15.95"/>
  <cols>
    <col min="1" max="1" width="12.875" style="30" customWidth="1"/>
    <col min="2" max="2" width="12.5" style="30" customWidth="1"/>
    <col min="3" max="3" width="19.5" style="2" bestFit="1" customWidth="1"/>
    <col min="4" max="4" width="23" style="2" customWidth="1"/>
    <col min="5" max="5" width="30.125" style="2" bestFit="1" customWidth="1"/>
    <col min="6" max="6" width="28.375" style="11" customWidth="1"/>
    <col min="7" max="7" width="50" style="156" customWidth="1"/>
    <col min="8" max="8" width="37.5" style="2" bestFit="1" customWidth="1"/>
    <col min="9" max="9" width="40.875" style="2" customWidth="1"/>
    <col min="10" max="10" width="41" style="2" bestFit="1" customWidth="1"/>
    <col min="11" max="11" width="34.125" style="2" bestFit="1" customWidth="1"/>
    <col min="12" max="12" width="37.375" style="2" bestFit="1" customWidth="1"/>
    <col min="13" max="13" width="106.875" style="4" customWidth="1"/>
    <col min="14" max="16384" width="10.875" style="2"/>
  </cols>
  <sheetData>
    <row r="1" spans="1:13" s="6" customFormat="1" ht="17.100000000000001">
      <c r="A1" s="93" t="s">
        <v>76</v>
      </c>
      <c r="B1" s="93" t="s">
        <v>77</v>
      </c>
      <c r="C1" s="93" t="s">
        <v>0</v>
      </c>
      <c r="D1" s="8" t="s">
        <v>191</v>
      </c>
      <c r="E1" s="93" t="s">
        <v>192</v>
      </c>
      <c r="F1" s="8" t="s">
        <v>193</v>
      </c>
      <c r="G1" s="126" t="s">
        <v>422</v>
      </c>
      <c r="H1" s="8" t="s">
        <v>452</v>
      </c>
      <c r="I1" s="8" t="s">
        <v>453</v>
      </c>
      <c r="J1" s="8" t="s">
        <v>80</v>
      </c>
      <c r="K1" s="8" t="s">
        <v>83</v>
      </c>
      <c r="L1" s="8" t="s">
        <v>90</v>
      </c>
      <c r="M1" s="99" t="s">
        <v>74</v>
      </c>
    </row>
    <row r="2" spans="1:13">
      <c r="A2" s="7" t="s">
        <v>92</v>
      </c>
      <c r="B2" s="36"/>
      <c r="C2" s="11" t="s">
        <v>51</v>
      </c>
      <c r="D2" s="11"/>
      <c r="E2" s="27" t="s">
        <v>213</v>
      </c>
      <c r="F2" s="12"/>
      <c r="G2" s="140" t="s">
        <v>213</v>
      </c>
      <c r="H2" s="33"/>
      <c r="I2" s="33"/>
      <c r="J2" s="33"/>
      <c r="K2" s="33"/>
      <c r="L2" s="33"/>
      <c r="M2" s="26" t="s">
        <v>454</v>
      </c>
    </row>
    <row r="3" spans="1:13">
      <c r="E3" s="3"/>
      <c r="F3" s="12"/>
    </row>
    <row r="4" spans="1:13" ht="15.75">
      <c r="A4" s="7" t="s">
        <v>92</v>
      </c>
      <c r="B4" s="36">
        <v>2009</v>
      </c>
      <c r="C4" s="11" t="s">
        <v>51</v>
      </c>
      <c r="E4" s="3" t="s">
        <v>455</v>
      </c>
      <c r="F4" s="12" t="s">
        <v>455</v>
      </c>
      <c r="G4" s="156">
        <v>55.79</v>
      </c>
    </row>
    <row r="5" spans="1:13" ht="15.75">
      <c r="A5" s="7" t="s">
        <v>92</v>
      </c>
      <c r="B5" s="36">
        <v>2009</v>
      </c>
      <c r="C5" s="11" t="s">
        <v>51</v>
      </c>
      <c r="E5" s="3" t="s">
        <v>456</v>
      </c>
      <c r="F5" s="12" t="s">
        <v>456</v>
      </c>
      <c r="G5" s="156">
        <v>20.48</v>
      </c>
    </row>
    <row r="6" spans="1:13" ht="15.75">
      <c r="A6" s="7" t="s">
        <v>92</v>
      </c>
      <c r="B6" s="36">
        <v>2009</v>
      </c>
      <c r="C6" s="11" t="s">
        <v>51</v>
      </c>
      <c r="E6" s="3" t="s">
        <v>457</v>
      </c>
      <c r="F6" s="12" t="s">
        <v>457</v>
      </c>
      <c r="G6" s="156">
        <v>7.42</v>
      </c>
    </row>
    <row r="7" spans="1:13" ht="15.75">
      <c r="A7" s="7" t="s">
        <v>92</v>
      </c>
      <c r="B7" s="36">
        <v>2009</v>
      </c>
      <c r="C7" s="11" t="s">
        <v>51</v>
      </c>
      <c r="E7" s="3" t="s">
        <v>458</v>
      </c>
      <c r="F7" s="12" t="s">
        <v>459</v>
      </c>
      <c r="G7" s="156">
        <v>6.33</v>
      </c>
    </row>
    <row r="8" spans="1:13" ht="15.75">
      <c r="A8" s="7" t="s">
        <v>92</v>
      </c>
      <c r="B8" s="36">
        <v>2009</v>
      </c>
      <c r="C8" s="11" t="s">
        <v>51</v>
      </c>
      <c r="E8" s="3" t="s">
        <v>425</v>
      </c>
      <c r="F8" s="12" t="s">
        <v>460</v>
      </c>
      <c r="G8" s="156">
        <v>5.28</v>
      </c>
    </row>
    <row r="9" spans="1:13" ht="15.75">
      <c r="A9" s="7" t="s">
        <v>92</v>
      </c>
      <c r="B9" s="36">
        <v>2009</v>
      </c>
      <c r="C9" s="11" t="s">
        <v>51</v>
      </c>
      <c r="E9" s="3"/>
      <c r="F9" s="12" t="s">
        <v>461</v>
      </c>
      <c r="G9" s="156">
        <v>2.37</v>
      </c>
    </row>
    <row r="10" spans="1:13" ht="15.75">
      <c r="A10" s="7" t="s">
        <v>92</v>
      </c>
      <c r="B10" s="36">
        <v>2009</v>
      </c>
      <c r="C10" s="11" t="s">
        <v>51</v>
      </c>
      <c r="E10" s="3" t="s">
        <v>462</v>
      </c>
      <c r="F10" s="12" t="s">
        <v>463</v>
      </c>
      <c r="G10" s="156">
        <v>0.49</v>
      </c>
    </row>
    <row r="11" spans="1:13" ht="15.75">
      <c r="A11" s="7" t="s">
        <v>92</v>
      </c>
      <c r="B11" s="36">
        <v>2009</v>
      </c>
      <c r="C11" s="11" t="s">
        <v>51</v>
      </c>
      <c r="E11" s="3" t="s">
        <v>62</v>
      </c>
      <c r="F11" s="12" t="s">
        <v>62</v>
      </c>
      <c r="G11" s="156">
        <v>1.84</v>
      </c>
    </row>
    <row r="12" spans="1:13" ht="15.75">
      <c r="A12" s="7"/>
      <c r="B12" s="36"/>
      <c r="C12" s="11"/>
      <c r="E12" s="3"/>
      <c r="F12" s="12"/>
    </row>
    <row r="13" spans="1:13" ht="15.75">
      <c r="A13" s="7" t="s">
        <v>92</v>
      </c>
      <c r="B13" s="36">
        <v>2010</v>
      </c>
      <c r="C13" s="11" t="s">
        <v>51</v>
      </c>
      <c r="E13" s="3" t="s">
        <v>455</v>
      </c>
      <c r="F13" s="12" t="s">
        <v>455</v>
      </c>
      <c r="G13" s="156">
        <v>64.89</v>
      </c>
    </row>
    <row r="14" spans="1:13" ht="15.75">
      <c r="A14" s="7" t="s">
        <v>92</v>
      </c>
      <c r="B14" s="36">
        <v>2010</v>
      </c>
      <c r="C14" s="11" t="s">
        <v>51</v>
      </c>
      <c r="E14" s="3" t="s">
        <v>456</v>
      </c>
      <c r="F14" s="12" t="s">
        <v>456</v>
      </c>
      <c r="G14" s="156">
        <v>16.940000000000001</v>
      </c>
    </row>
    <row r="15" spans="1:13" ht="15.75">
      <c r="A15" s="7" t="s">
        <v>92</v>
      </c>
      <c r="B15" s="36">
        <v>2010</v>
      </c>
      <c r="C15" s="11" t="s">
        <v>51</v>
      </c>
      <c r="E15" s="3" t="s">
        <v>425</v>
      </c>
      <c r="F15" s="12" t="s">
        <v>460</v>
      </c>
      <c r="G15" s="156">
        <v>6.62</v>
      </c>
    </row>
    <row r="16" spans="1:13" ht="15.75">
      <c r="A16" s="7" t="s">
        <v>92</v>
      </c>
      <c r="B16" s="36">
        <v>2010</v>
      </c>
      <c r="C16" s="11" t="s">
        <v>51</v>
      </c>
      <c r="E16" s="3" t="s">
        <v>457</v>
      </c>
      <c r="F16" s="12" t="s">
        <v>457</v>
      </c>
      <c r="G16" s="156">
        <v>5.1100000000000003</v>
      </c>
    </row>
    <row r="17" spans="1:7" ht="15.75">
      <c r="A17" s="7" t="s">
        <v>92</v>
      </c>
      <c r="B17" s="36">
        <v>2010</v>
      </c>
      <c r="C17" s="11" t="s">
        <v>51</v>
      </c>
      <c r="E17" s="3" t="s">
        <v>458</v>
      </c>
      <c r="F17" s="12" t="s">
        <v>459</v>
      </c>
      <c r="G17" s="156">
        <v>3.87</v>
      </c>
    </row>
    <row r="18" spans="1:7" ht="15.75">
      <c r="A18" s="7" t="s">
        <v>92</v>
      </c>
      <c r="B18" s="36">
        <v>2010</v>
      </c>
      <c r="C18" s="11" t="s">
        <v>51</v>
      </c>
      <c r="E18" s="3"/>
      <c r="F18" s="12" t="s">
        <v>461</v>
      </c>
      <c r="G18" s="156">
        <v>1.19</v>
      </c>
    </row>
    <row r="19" spans="1:7" ht="15.75">
      <c r="A19" s="7" t="s">
        <v>92</v>
      </c>
      <c r="B19" s="36">
        <v>2010</v>
      </c>
      <c r="C19" s="11" t="s">
        <v>51</v>
      </c>
      <c r="E19" s="3" t="s">
        <v>464</v>
      </c>
      <c r="F19" s="12" t="s">
        <v>465</v>
      </c>
      <c r="G19" s="156">
        <v>0.22</v>
      </c>
    </row>
    <row r="20" spans="1:7" ht="15.75">
      <c r="A20" s="7" t="s">
        <v>92</v>
      </c>
      <c r="B20" s="36">
        <v>2010</v>
      </c>
      <c r="C20" s="11" t="s">
        <v>51</v>
      </c>
      <c r="E20" s="3" t="s">
        <v>62</v>
      </c>
      <c r="F20" s="12" t="s">
        <v>62</v>
      </c>
      <c r="G20" s="156">
        <v>1.1599999999999999</v>
      </c>
    </row>
    <row r="21" spans="1:7" ht="15.75">
      <c r="A21" s="7"/>
      <c r="B21" s="36"/>
      <c r="C21" s="11"/>
      <c r="E21" s="3"/>
      <c r="F21" s="13"/>
    </row>
    <row r="22" spans="1:7" ht="15.75">
      <c r="A22" s="7" t="s">
        <v>92</v>
      </c>
      <c r="B22" s="36">
        <v>2011</v>
      </c>
      <c r="C22" s="11" t="s">
        <v>51</v>
      </c>
      <c r="E22" s="3" t="s">
        <v>455</v>
      </c>
      <c r="F22" s="13" t="s">
        <v>455</v>
      </c>
      <c r="G22" s="156">
        <v>65.180000000000007</v>
      </c>
    </row>
    <row r="23" spans="1:7" ht="15.75">
      <c r="A23" s="7" t="s">
        <v>92</v>
      </c>
      <c r="B23" s="36">
        <v>2011</v>
      </c>
      <c r="C23" s="11" t="s">
        <v>51</v>
      </c>
      <c r="E23" s="3" t="s">
        <v>456</v>
      </c>
      <c r="F23" s="13" t="s">
        <v>456</v>
      </c>
      <c r="G23" s="156">
        <v>19.12</v>
      </c>
    </row>
    <row r="24" spans="1:7" ht="15.75">
      <c r="A24" s="7" t="s">
        <v>92</v>
      </c>
      <c r="B24" s="36">
        <v>2011</v>
      </c>
      <c r="C24" s="11" t="s">
        <v>51</v>
      </c>
      <c r="E24" s="3" t="s">
        <v>425</v>
      </c>
      <c r="F24" s="13" t="s">
        <v>460</v>
      </c>
      <c r="G24" s="156">
        <v>6.25</v>
      </c>
    </row>
    <row r="25" spans="1:7" ht="15.75">
      <c r="A25" s="7" t="s">
        <v>92</v>
      </c>
      <c r="B25" s="36">
        <v>2011</v>
      </c>
      <c r="C25" s="11" t="s">
        <v>51</v>
      </c>
      <c r="E25" s="3" t="s">
        <v>457</v>
      </c>
      <c r="F25" s="13" t="s">
        <v>457</v>
      </c>
      <c r="G25" s="156">
        <v>4.38</v>
      </c>
    </row>
    <row r="26" spans="1:7" ht="15.75">
      <c r="A26" s="7" t="s">
        <v>92</v>
      </c>
      <c r="B26" s="36">
        <v>2011</v>
      </c>
      <c r="C26" s="11" t="s">
        <v>51</v>
      </c>
      <c r="E26" s="3" t="s">
        <v>458</v>
      </c>
      <c r="F26" s="13" t="s">
        <v>459</v>
      </c>
      <c r="G26" s="156">
        <v>4.01</v>
      </c>
    </row>
    <row r="27" spans="1:7" ht="15.75">
      <c r="A27" s="7" t="s">
        <v>92</v>
      </c>
      <c r="B27" s="36">
        <v>2011</v>
      </c>
      <c r="C27" s="11" t="s">
        <v>51</v>
      </c>
      <c r="E27" s="3"/>
      <c r="F27" s="13" t="s">
        <v>461</v>
      </c>
      <c r="G27" s="156">
        <v>0.25</v>
      </c>
    </row>
    <row r="28" spans="1:7" ht="15.75">
      <c r="A28" s="7" t="s">
        <v>92</v>
      </c>
      <c r="B28" s="36">
        <v>2011</v>
      </c>
      <c r="C28" s="11" t="s">
        <v>51</v>
      </c>
      <c r="E28" s="3" t="s">
        <v>466</v>
      </c>
      <c r="F28" s="13" t="s">
        <v>466</v>
      </c>
      <c r="G28" s="156">
        <v>0.2</v>
      </c>
    </row>
    <row r="29" spans="1:7" ht="15.75">
      <c r="A29" s="7" t="s">
        <v>92</v>
      </c>
      <c r="B29" s="36">
        <v>2011</v>
      </c>
      <c r="C29" s="11" t="s">
        <v>51</v>
      </c>
      <c r="E29" s="3" t="s">
        <v>62</v>
      </c>
      <c r="F29" s="13" t="s">
        <v>62</v>
      </c>
      <c r="G29" s="156">
        <v>0.6</v>
      </c>
    </row>
    <row r="30" spans="1:7" ht="15.75">
      <c r="A30" s="7"/>
      <c r="C30" s="11"/>
      <c r="E30" s="3"/>
      <c r="F30" s="13"/>
    </row>
    <row r="31" spans="1:7" ht="15.75">
      <c r="A31" s="7" t="s">
        <v>92</v>
      </c>
      <c r="B31" s="36">
        <v>2012</v>
      </c>
      <c r="C31" s="11" t="s">
        <v>51</v>
      </c>
      <c r="E31" s="3" t="s">
        <v>455</v>
      </c>
      <c r="F31" s="12" t="s">
        <v>455</v>
      </c>
      <c r="G31" s="156">
        <v>70.650000000000006</v>
      </c>
    </row>
    <row r="32" spans="1:7" ht="15.75">
      <c r="A32" s="7" t="s">
        <v>92</v>
      </c>
      <c r="B32" s="36">
        <v>2012</v>
      </c>
      <c r="C32" s="11" t="s">
        <v>51</v>
      </c>
      <c r="E32" s="3" t="s">
        <v>456</v>
      </c>
      <c r="F32" s="13" t="s">
        <v>456</v>
      </c>
      <c r="G32" s="156">
        <v>8.9700000000000006</v>
      </c>
    </row>
    <row r="33" spans="1:7" ht="15.75">
      <c r="A33" s="7" t="s">
        <v>92</v>
      </c>
      <c r="B33" s="36">
        <v>2012</v>
      </c>
      <c r="C33" s="11" t="s">
        <v>51</v>
      </c>
      <c r="E33" s="3" t="s">
        <v>425</v>
      </c>
      <c r="F33" s="13" t="s">
        <v>460</v>
      </c>
      <c r="G33" s="156">
        <v>6.89</v>
      </c>
    </row>
    <row r="34" spans="1:7" ht="15.75">
      <c r="A34" s="7" t="s">
        <v>92</v>
      </c>
      <c r="B34" s="36">
        <v>2012</v>
      </c>
      <c r="C34" s="11" t="s">
        <v>51</v>
      </c>
      <c r="E34" s="3" t="s">
        <v>458</v>
      </c>
      <c r="F34" s="13" t="s">
        <v>459</v>
      </c>
      <c r="G34" s="156">
        <v>6.32</v>
      </c>
    </row>
    <row r="35" spans="1:7" ht="15.75">
      <c r="A35" s="7" t="s">
        <v>92</v>
      </c>
      <c r="B35" s="36">
        <v>2012</v>
      </c>
      <c r="C35" s="11" t="s">
        <v>51</v>
      </c>
      <c r="E35" s="3" t="s">
        <v>457</v>
      </c>
      <c r="F35" s="12" t="s">
        <v>457</v>
      </c>
      <c r="G35" s="156">
        <v>5.12</v>
      </c>
    </row>
    <row r="36" spans="1:7" ht="15.75">
      <c r="A36" s="7" t="s">
        <v>92</v>
      </c>
      <c r="B36" s="36">
        <v>2012</v>
      </c>
      <c r="C36" s="11" t="s">
        <v>51</v>
      </c>
      <c r="E36" s="3" t="s">
        <v>467</v>
      </c>
      <c r="F36" s="12" t="s">
        <v>467</v>
      </c>
      <c r="G36" s="156">
        <v>1.33</v>
      </c>
    </row>
    <row r="37" spans="1:7" ht="15.75">
      <c r="A37" s="7" t="s">
        <v>92</v>
      </c>
      <c r="B37" s="36">
        <v>2012</v>
      </c>
      <c r="C37" s="11" t="s">
        <v>51</v>
      </c>
      <c r="E37" s="3" t="s">
        <v>466</v>
      </c>
      <c r="F37" s="12" t="s">
        <v>466</v>
      </c>
      <c r="G37" s="156">
        <v>0.21</v>
      </c>
    </row>
    <row r="38" spans="1:7" ht="15.75">
      <c r="A38" s="7" t="s">
        <v>92</v>
      </c>
      <c r="B38" s="36">
        <v>2012</v>
      </c>
      <c r="C38" s="11" t="s">
        <v>51</v>
      </c>
      <c r="E38" s="3" t="s">
        <v>62</v>
      </c>
      <c r="F38" s="12" t="s">
        <v>62</v>
      </c>
      <c r="G38" s="156">
        <v>0.52</v>
      </c>
    </row>
    <row r="39" spans="1:7" ht="15.75">
      <c r="A39" s="7"/>
      <c r="C39" s="11"/>
      <c r="E39" s="3"/>
      <c r="F39" s="12"/>
    </row>
    <row r="40" spans="1:7" ht="15.75">
      <c r="A40" s="7" t="s">
        <v>92</v>
      </c>
      <c r="B40" s="30">
        <v>2013</v>
      </c>
      <c r="C40" s="11" t="s">
        <v>51</v>
      </c>
      <c r="E40" s="3" t="s">
        <v>455</v>
      </c>
      <c r="F40" s="12" t="s">
        <v>455</v>
      </c>
      <c r="G40" s="156">
        <v>72.599999999999994</v>
      </c>
    </row>
    <row r="41" spans="1:7" ht="15.75">
      <c r="A41" s="7" t="s">
        <v>92</v>
      </c>
      <c r="B41" s="30">
        <v>2013</v>
      </c>
      <c r="C41" s="11" t="s">
        <v>51</v>
      </c>
      <c r="E41" s="3" t="s">
        <v>457</v>
      </c>
      <c r="F41" s="12" t="s">
        <v>457</v>
      </c>
      <c r="G41" s="156">
        <v>6.14</v>
      </c>
    </row>
    <row r="42" spans="1:7" ht="15.75">
      <c r="A42" s="7" t="s">
        <v>92</v>
      </c>
      <c r="B42" s="30">
        <v>2013</v>
      </c>
      <c r="C42" s="11" t="s">
        <v>51</v>
      </c>
      <c r="E42" s="3" t="s">
        <v>456</v>
      </c>
      <c r="F42" s="12" t="s">
        <v>456</v>
      </c>
      <c r="G42" s="156">
        <v>5.92</v>
      </c>
    </row>
    <row r="43" spans="1:7" ht="15.75">
      <c r="A43" s="7" t="s">
        <v>92</v>
      </c>
      <c r="B43" s="30">
        <v>2013</v>
      </c>
      <c r="C43" s="11" t="s">
        <v>51</v>
      </c>
      <c r="E43" s="3" t="s">
        <v>458</v>
      </c>
      <c r="F43" s="12" t="s">
        <v>459</v>
      </c>
      <c r="G43" s="156">
        <v>5.81</v>
      </c>
    </row>
    <row r="44" spans="1:7" ht="15.75">
      <c r="A44" s="7" t="s">
        <v>92</v>
      </c>
      <c r="B44" s="30">
        <v>2013</v>
      </c>
      <c r="C44" s="11" t="s">
        <v>51</v>
      </c>
      <c r="E44" s="3" t="s">
        <v>425</v>
      </c>
      <c r="F44" s="12" t="s">
        <v>460</v>
      </c>
      <c r="G44" s="156">
        <v>3.72</v>
      </c>
    </row>
    <row r="45" spans="1:7" ht="15.75">
      <c r="A45" s="7" t="s">
        <v>92</v>
      </c>
      <c r="B45" s="30">
        <v>2013</v>
      </c>
      <c r="C45" s="11" t="s">
        <v>51</v>
      </c>
      <c r="E45" s="3" t="s">
        <v>467</v>
      </c>
      <c r="F45" s="12" t="s">
        <v>467</v>
      </c>
      <c r="G45" s="156">
        <v>2.64</v>
      </c>
    </row>
    <row r="46" spans="1:7" ht="15.75">
      <c r="A46" s="7" t="s">
        <v>92</v>
      </c>
      <c r="B46" s="30">
        <v>2013</v>
      </c>
      <c r="C46" s="11" t="s">
        <v>51</v>
      </c>
      <c r="E46" s="3" t="s">
        <v>428</v>
      </c>
      <c r="F46" s="12" t="s">
        <v>468</v>
      </c>
      <c r="G46" s="156">
        <v>2.59</v>
      </c>
    </row>
    <row r="47" spans="1:7" ht="15.75">
      <c r="A47" s="7" t="s">
        <v>92</v>
      </c>
      <c r="B47" s="30">
        <v>2013</v>
      </c>
      <c r="C47" s="11" t="s">
        <v>51</v>
      </c>
      <c r="E47" s="3" t="s">
        <v>62</v>
      </c>
      <c r="F47" s="12" t="s">
        <v>62</v>
      </c>
      <c r="G47" s="156">
        <v>0.57999999999999996</v>
      </c>
    </row>
    <row r="48" spans="1:7" ht="15.75">
      <c r="A48" s="7"/>
      <c r="C48" s="11"/>
      <c r="E48" s="3"/>
      <c r="F48" s="12"/>
    </row>
    <row r="49" spans="1:7" ht="15.75">
      <c r="A49" s="7" t="s">
        <v>92</v>
      </c>
      <c r="B49" s="30">
        <v>2014</v>
      </c>
      <c r="C49" s="11" t="s">
        <v>51</v>
      </c>
      <c r="E49" s="3" t="s">
        <v>455</v>
      </c>
      <c r="F49" s="12" t="s">
        <v>455</v>
      </c>
      <c r="G49" s="156">
        <v>77.849999999999994</v>
      </c>
    </row>
    <row r="50" spans="1:7" ht="15.75">
      <c r="A50" s="7" t="s">
        <v>92</v>
      </c>
      <c r="B50" s="30">
        <v>2014</v>
      </c>
      <c r="C50" s="11" t="s">
        <v>51</v>
      </c>
      <c r="E50" s="3" t="s">
        <v>428</v>
      </c>
      <c r="F50" s="12" t="s">
        <v>468</v>
      </c>
      <c r="G50" s="156">
        <v>6.8</v>
      </c>
    </row>
    <row r="51" spans="1:7" ht="15.75">
      <c r="A51" s="7" t="s">
        <v>92</v>
      </c>
      <c r="B51" s="30">
        <v>2014</v>
      </c>
      <c r="C51" s="11" t="s">
        <v>51</v>
      </c>
      <c r="E51" s="3" t="s">
        <v>458</v>
      </c>
      <c r="F51" s="12" t="s">
        <v>459</v>
      </c>
      <c r="G51" s="156">
        <v>4.46</v>
      </c>
    </row>
    <row r="52" spans="1:7" ht="15.75">
      <c r="A52" s="7" t="s">
        <v>92</v>
      </c>
      <c r="B52" s="30">
        <v>2014</v>
      </c>
      <c r="C52" s="11" t="s">
        <v>51</v>
      </c>
      <c r="E52" s="3" t="s">
        <v>457</v>
      </c>
      <c r="F52" s="13" t="s">
        <v>457</v>
      </c>
      <c r="G52" s="156">
        <v>3.82</v>
      </c>
    </row>
    <row r="53" spans="1:7" ht="15.75">
      <c r="A53" s="7" t="s">
        <v>92</v>
      </c>
      <c r="B53" s="30">
        <v>2014</v>
      </c>
      <c r="C53" s="11" t="s">
        <v>51</v>
      </c>
      <c r="E53" s="3" t="s">
        <v>456</v>
      </c>
      <c r="F53" s="13" t="s">
        <v>456</v>
      </c>
      <c r="G53" s="156">
        <v>3.02</v>
      </c>
    </row>
    <row r="54" spans="1:7" ht="15.75">
      <c r="A54" s="7" t="s">
        <v>92</v>
      </c>
      <c r="B54" s="30">
        <v>2014</v>
      </c>
      <c r="C54" s="11" t="s">
        <v>51</v>
      </c>
      <c r="E54" s="3" t="s">
        <v>467</v>
      </c>
      <c r="F54" s="13" t="s">
        <v>467</v>
      </c>
      <c r="G54" s="156">
        <v>2.99</v>
      </c>
    </row>
    <row r="55" spans="1:7" ht="15.75">
      <c r="A55" s="7" t="s">
        <v>92</v>
      </c>
      <c r="B55" s="30">
        <v>2014</v>
      </c>
      <c r="C55" s="11" t="s">
        <v>51</v>
      </c>
      <c r="E55" s="3" t="s">
        <v>425</v>
      </c>
      <c r="F55" s="13" t="s">
        <v>460</v>
      </c>
      <c r="G55" s="156">
        <v>0.69</v>
      </c>
    </row>
    <row r="56" spans="1:7" ht="15.75">
      <c r="A56" s="7" t="s">
        <v>92</v>
      </c>
      <c r="B56" s="30">
        <v>2014</v>
      </c>
      <c r="C56" s="11" t="s">
        <v>51</v>
      </c>
      <c r="E56" s="3" t="s">
        <v>62</v>
      </c>
      <c r="F56" s="13" t="s">
        <v>62</v>
      </c>
      <c r="G56" s="156">
        <v>0.37</v>
      </c>
    </row>
    <row r="57" spans="1:7" ht="15.75">
      <c r="A57" s="7"/>
      <c r="C57" s="11"/>
      <c r="E57" s="3"/>
      <c r="F57" s="13"/>
    </row>
    <row r="58" spans="1:7" ht="15.75">
      <c r="A58" s="7" t="s">
        <v>92</v>
      </c>
      <c r="B58" s="30">
        <v>2015</v>
      </c>
      <c r="C58" s="11" t="s">
        <v>51</v>
      </c>
      <c r="E58" s="3" t="s">
        <v>455</v>
      </c>
      <c r="F58" s="13" t="s">
        <v>455</v>
      </c>
      <c r="G58" s="156">
        <v>83.19</v>
      </c>
    </row>
    <row r="59" spans="1:7" ht="15.75">
      <c r="A59" s="7" t="s">
        <v>92</v>
      </c>
      <c r="B59" s="30">
        <v>2015</v>
      </c>
      <c r="C59" s="11" t="s">
        <v>51</v>
      </c>
      <c r="E59" s="3" t="s">
        <v>458</v>
      </c>
      <c r="F59" s="13" t="s">
        <v>459</v>
      </c>
      <c r="G59" s="156">
        <v>4.3099999999999996</v>
      </c>
    </row>
    <row r="60" spans="1:7" ht="15.75">
      <c r="A60" s="7" t="s">
        <v>92</v>
      </c>
      <c r="B60" s="30">
        <v>2015</v>
      </c>
      <c r="C60" s="11" t="s">
        <v>51</v>
      </c>
      <c r="E60" s="3" t="s">
        <v>457</v>
      </c>
      <c r="F60" s="13" t="s">
        <v>457</v>
      </c>
      <c r="G60" s="156">
        <v>3.57</v>
      </c>
    </row>
    <row r="61" spans="1:7" ht="15.75">
      <c r="A61" s="7" t="s">
        <v>92</v>
      </c>
      <c r="B61" s="30">
        <v>2015</v>
      </c>
      <c r="C61" s="11" t="s">
        <v>51</v>
      </c>
      <c r="E61" s="3" t="s">
        <v>467</v>
      </c>
      <c r="F61" s="13" t="s">
        <v>467</v>
      </c>
      <c r="G61" s="156">
        <v>3.4</v>
      </c>
    </row>
    <row r="62" spans="1:7" ht="15.75">
      <c r="A62" s="7" t="s">
        <v>92</v>
      </c>
      <c r="B62" s="30">
        <v>2015</v>
      </c>
      <c r="C62" s="11" t="s">
        <v>51</v>
      </c>
      <c r="E62" s="3" t="s">
        <v>428</v>
      </c>
      <c r="F62" s="12" t="s">
        <v>468</v>
      </c>
      <c r="G62" s="156">
        <v>3.26</v>
      </c>
    </row>
    <row r="63" spans="1:7" ht="15.75">
      <c r="A63" s="7" t="s">
        <v>92</v>
      </c>
      <c r="B63" s="30">
        <v>2015</v>
      </c>
      <c r="C63" s="11" t="s">
        <v>51</v>
      </c>
      <c r="E63" s="3" t="s">
        <v>456</v>
      </c>
      <c r="F63" s="13" t="s">
        <v>456</v>
      </c>
      <c r="G63" s="156">
        <v>1.83</v>
      </c>
    </row>
    <row r="64" spans="1:7" ht="15.75">
      <c r="A64" s="7" t="s">
        <v>92</v>
      </c>
      <c r="B64" s="30">
        <v>2015</v>
      </c>
      <c r="C64" s="11" t="s">
        <v>51</v>
      </c>
      <c r="E64" s="3" t="s">
        <v>425</v>
      </c>
      <c r="F64" s="13" t="s">
        <v>469</v>
      </c>
      <c r="G64" s="156">
        <v>0.16</v>
      </c>
    </row>
    <row r="65" spans="1:7" ht="15.75">
      <c r="A65" s="7" t="s">
        <v>92</v>
      </c>
      <c r="B65" s="30">
        <v>2015</v>
      </c>
      <c r="C65" s="11" t="s">
        <v>51</v>
      </c>
      <c r="E65" s="3" t="s">
        <v>62</v>
      </c>
      <c r="F65" s="13" t="s">
        <v>62</v>
      </c>
      <c r="G65" s="156">
        <v>0.27</v>
      </c>
    </row>
    <row r="66" spans="1:7" ht="15.75">
      <c r="A66" s="7"/>
      <c r="C66" s="11"/>
      <c r="E66" s="3"/>
      <c r="F66" s="12"/>
    </row>
    <row r="67" spans="1:7" ht="15.75">
      <c r="A67" s="7" t="s">
        <v>92</v>
      </c>
      <c r="B67" s="30">
        <v>2016</v>
      </c>
      <c r="C67" s="11" t="s">
        <v>51</v>
      </c>
      <c r="E67" s="3" t="s">
        <v>455</v>
      </c>
      <c r="F67" s="12" t="s">
        <v>455</v>
      </c>
      <c r="G67" s="156">
        <v>84.6</v>
      </c>
    </row>
    <row r="68" spans="1:7" ht="15.75">
      <c r="A68" s="7" t="s">
        <v>92</v>
      </c>
      <c r="B68" s="30">
        <v>2016</v>
      </c>
      <c r="C68" s="11" t="s">
        <v>51</v>
      </c>
      <c r="E68" s="3" t="s">
        <v>467</v>
      </c>
      <c r="F68" s="12" t="s">
        <v>467</v>
      </c>
      <c r="G68" s="156">
        <v>4.53</v>
      </c>
    </row>
    <row r="69" spans="1:7" ht="15.75">
      <c r="A69" s="7" t="s">
        <v>92</v>
      </c>
      <c r="B69" s="30">
        <v>2016</v>
      </c>
      <c r="C69" s="11" t="s">
        <v>51</v>
      </c>
      <c r="E69" s="3" t="s">
        <v>457</v>
      </c>
      <c r="F69" s="12" t="s">
        <v>457</v>
      </c>
      <c r="G69" s="156">
        <v>3.44</v>
      </c>
    </row>
    <row r="70" spans="1:7" ht="15.75">
      <c r="A70" s="7" t="s">
        <v>92</v>
      </c>
      <c r="B70" s="30">
        <v>2016</v>
      </c>
      <c r="C70" s="11" t="s">
        <v>51</v>
      </c>
      <c r="E70" s="3" t="s">
        <v>458</v>
      </c>
      <c r="F70" s="12" t="s">
        <v>459</v>
      </c>
      <c r="G70" s="156">
        <v>2.91</v>
      </c>
    </row>
    <row r="71" spans="1:7" ht="15.75">
      <c r="A71" s="7" t="s">
        <v>92</v>
      </c>
      <c r="B71" s="30">
        <v>2016</v>
      </c>
      <c r="C71" s="11" t="s">
        <v>51</v>
      </c>
      <c r="E71" s="3" t="s">
        <v>428</v>
      </c>
      <c r="F71" s="12" t="s">
        <v>468</v>
      </c>
      <c r="G71" s="156">
        <v>2.84</v>
      </c>
    </row>
    <row r="72" spans="1:7" ht="15.75">
      <c r="A72" s="7" t="s">
        <v>92</v>
      </c>
      <c r="B72" s="30">
        <v>2016</v>
      </c>
      <c r="C72" s="11" t="s">
        <v>51</v>
      </c>
      <c r="E72" s="3" t="s">
        <v>456</v>
      </c>
      <c r="F72" s="12" t="s">
        <v>456</v>
      </c>
      <c r="G72" s="156">
        <v>1.03</v>
      </c>
    </row>
    <row r="73" spans="1:7" ht="15.75">
      <c r="A73" s="7" t="s">
        <v>92</v>
      </c>
      <c r="B73" s="30">
        <v>2016</v>
      </c>
      <c r="C73" s="11" t="s">
        <v>51</v>
      </c>
      <c r="E73" s="3" t="s">
        <v>455</v>
      </c>
      <c r="F73" s="12" t="s">
        <v>470</v>
      </c>
      <c r="G73" s="156">
        <v>0.2</v>
      </c>
    </row>
    <row r="74" spans="1:7" ht="15.75">
      <c r="A74" s="7" t="s">
        <v>92</v>
      </c>
      <c r="B74" s="30">
        <v>2016</v>
      </c>
      <c r="C74" s="11" t="s">
        <v>51</v>
      </c>
      <c r="E74" s="3" t="s">
        <v>62</v>
      </c>
      <c r="F74" s="12" t="s">
        <v>62</v>
      </c>
      <c r="G74" s="156">
        <v>0.45</v>
      </c>
    </row>
    <row r="75" spans="1:7" ht="15.75">
      <c r="A75" s="7"/>
      <c r="C75" s="11"/>
      <c r="E75" s="3"/>
      <c r="F75" s="12"/>
    </row>
    <row r="76" spans="1:7" ht="15.75">
      <c r="A76" s="7" t="s">
        <v>92</v>
      </c>
      <c r="B76" s="30">
        <v>2017</v>
      </c>
      <c r="C76" s="11" t="s">
        <v>51</v>
      </c>
      <c r="E76" s="3" t="s">
        <v>455</v>
      </c>
      <c r="F76" s="12" t="s">
        <v>455</v>
      </c>
      <c r="G76" s="156">
        <v>80.12</v>
      </c>
    </row>
    <row r="77" spans="1:7" ht="15.75">
      <c r="A77" s="7" t="s">
        <v>92</v>
      </c>
      <c r="B77" s="30">
        <v>2017</v>
      </c>
      <c r="C77" s="11" t="s">
        <v>51</v>
      </c>
      <c r="E77" s="3" t="s">
        <v>467</v>
      </c>
      <c r="F77" s="12" t="s">
        <v>467</v>
      </c>
      <c r="G77" s="156">
        <v>7.19</v>
      </c>
    </row>
    <row r="78" spans="1:7" ht="15.75">
      <c r="A78" s="7" t="s">
        <v>92</v>
      </c>
      <c r="B78" s="30">
        <v>2017</v>
      </c>
      <c r="C78" s="11" t="s">
        <v>51</v>
      </c>
      <c r="E78" s="3" t="s">
        <v>457</v>
      </c>
      <c r="F78" s="12" t="s">
        <v>457</v>
      </c>
      <c r="G78" s="156">
        <v>3.99</v>
      </c>
    </row>
    <row r="79" spans="1:7" ht="15.75">
      <c r="A79" s="7" t="s">
        <v>92</v>
      </c>
      <c r="B79" s="30">
        <v>2017</v>
      </c>
      <c r="C79" s="11" t="s">
        <v>51</v>
      </c>
      <c r="E79" s="3" t="s">
        <v>458</v>
      </c>
      <c r="F79" s="12" t="s">
        <v>459</v>
      </c>
      <c r="G79" s="156">
        <v>3.06</v>
      </c>
    </row>
    <row r="80" spans="1:7" ht="15.75">
      <c r="A80" s="7" t="s">
        <v>92</v>
      </c>
      <c r="B80" s="30">
        <v>2017</v>
      </c>
      <c r="C80" s="11" t="s">
        <v>51</v>
      </c>
      <c r="E80" s="3" t="s">
        <v>436</v>
      </c>
      <c r="F80" s="12" t="s">
        <v>468</v>
      </c>
      <c r="G80" s="156">
        <v>2.0499999999999998</v>
      </c>
    </row>
    <row r="81" spans="1:7" ht="15.75">
      <c r="A81" s="30" t="s">
        <v>92</v>
      </c>
      <c r="B81" s="30">
        <v>2017</v>
      </c>
      <c r="C81" s="2" t="s">
        <v>51</v>
      </c>
      <c r="E81" s="3" t="s">
        <v>425</v>
      </c>
      <c r="F81" s="12" t="s">
        <v>460</v>
      </c>
      <c r="G81" s="156">
        <v>1.28</v>
      </c>
    </row>
    <row r="82" spans="1:7" ht="15.75">
      <c r="A82" s="7" t="s">
        <v>92</v>
      </c>
      <c r="B82" s="30">
        <v>2017</v>
      </c>
      <c r="C82" s="11" t="s">
        <v>51</v>
      </c>
      <c r="E82" s="3" t="s">
        <v>455</v>
      </c>
      <c r="F82" s="12" t="s">
        <v>470</v>
      </c>
      <c r="G82" s="156">
        <v>1.1499999999999999</v>
      </c>
    </row>
    <row r="83" spans="1:7" ht="15.75">
      <c r="A83" s="7" t="s">
        <v>92</v>
      </c>
      <c r="B83" s="30">
        <v>2017</v>
      </c>
      <c r="C83" s="11" t="s">
        <v>51</v>
      </c>
      <c r="E83" s="3" t="s">
        <v>62</v>
      </c>
      <c r="F83" s="13" t="s">
        <v>62</v>
      </c>
      <c r="G83" s="156">
        <v>1.1599999999999999</v>
      </c>
    </row>
    <row r="84" spans="1:7" ht="15.75">
      <c r="A84" s="7"/>
      <c r="C84" s="11"/>
      <c r="E84" s="3"/>
      <c r="F84" s="13"/>
    </row>
    <row r="85" spans="1:7" ht="15.75">
      <c r="A85" s="7" t="s">
        <v>92</v>
      </c>
      <c r="B85" s="30">
        <v>2018</v>
      </c>
      <c r="C85" s="11" t="s">
        <v>51</v>
      </c>
      <c r="E85" s="3" t="s">
        <v>455</v>
      </c>
      <c r="F85" s="13" t="s">
        <v>455</v>
      </c>
      <c r="G85" s="156">
        <v>69.760000000000005</v>
      </c>
    </row>
    <row r="86" spans="1:7" ht="15.75">
      <c r="A86" s="7" t="s">
        <v>92</v>
      </c>
      <c r="B86" s="30">
        <v>2018</v>
      </c>
      <c r="C86" s="11" t="s">
        <v>51</v>
      </c>
      <c r="E86" s="3" t="s">
        <v>467</v>
      </c>
      <c r="F86" s="13" t="s">
        <v>467</v>
      </c>
      <c r="G86" s="156">
        <v>14.89</v>
      </c>
    </row>
    <row r="87" spans="1:7" ht="15.75">
      <c r="A87" s="7" t="s">
        <v>92</v>
      </c>
      <c r="B87" s="30">
        <v>2018</v>
      </c>
      <c r="C87" s="11" t="s">
        <v>51</v>
      </c>
      <c r="E87" s="3" t="s">
        <v>457</v>
      </c>
      <c r="F87" s="13" t="s">
        <v>457</v>
      </c>
      <c r="G87" s="156">
        <v>4.82</v>
      </c>
    </row>
    <row r="88" spans="1:7" ht="15.75">
      <c r="A88" s="7" t="s">
        <v>92</v>
      </c>
      <c r="B88" s="30">
        <v>2018</v>
      </c>
      <c r="C88" s="11" t="s">
        <v>51</v>
      </c>
      <c r="E88" s="3" t="s">
        <v>425</v>
      </c>
      <c r="F88" s="13" t="s">
        <v>471</v>
      </c>
      <c r="G88" s="156">
        <v>3.49</v>
      </c>
    </row>
    <row r="89" spans="1:7" ht="15.75">
      <c r="A89" s="7" t="s">
        <v>92</v>
      </c>
      <c r="B89" s="30">
        <v>2018</v>
      </c>
      <c r="C89" s="11" t="s">
        <v>51</v>
      </c>
      <c r="E89" s="3" t="s">
        <v>455</v>
      </c>
      <c r="F89" s="13" t="s">
        <v>470</v>
      </c>
      <c r="G89" s="156">
        <v>2.46</v>
      </c>
    </row>
    <row r="90" spans="1:7" ht="15.75">
      <c r="A90" s="7" t="s">
        <v>92</v>
      </c>
      <c r="B90" s="30">
        <v>2018</v>
      </c>
      <c r="C90" s="11" t="s">
        <v>51</v>
      </c>
      <c r="E90" s="3" t="s">
        <v>436</v>
      </c>
      <c r="F90" s="13" t="s">
        <v>468</v>
      </c>
      <c r="G90" s="156">
        <v>1.9</v>
      </c>
    </row>
    <row r="91" spans="1:7" ht="15.75">
      <c r="A91" s="7" t="s">
        <v>92</v>
      </c>
      <c r="B91" s="30">
        <v>2018</v>
      </c>
      <c r="C91" s="11" t="s">
        <v>51</v>
      </c>
      <c r="E91" s="3" t="s">
        <v>458</v>
      </c>
      <c r="F91" s="13" t="s">
        <v>459</v>
      </c>
      <c r="G91" s="156">
        <v>1.76</v>
      </c>
    </row>
    <row r="92" spans="1:7" ht="15.75">
      <c r="A92" s="7" t="s">
        <v>92</v>
      </c>
      <c r="B92" s="30">
        <v>2018</v>
      </c>
      <c r="C92" s="11" t="s">
        <v>51</v>
      </c>
      <c r="E92" s="3" t="s">
        <v>62</v>
      </c>
      <c r="F92" s="13" t="s">
        <v>62</v>
      </c>
      <c r="G92" s="156">
        <v>0.93</v>
      </c>
    </row>
    <row r="93" spans="1:7" ht="15.75">
      <c r="A93" s="7"/>
      <c r="C93" s="11"/>
      <c r="E93" s="3"/>
      <c r="F93" s="12"/>
    </row>
    <row r="94" spans="1:7" ht="15.75">
      <c r="A94" s="7" t="s">
        <v>92</v>
      </c>
      <c r="B94" s="30">
        <v>2019</v>
      </c>
      <c r="C94" s="11" t="s">
        <v>51</v>
      </c>
      <c r="E94" s="3" t="s">
        <v>455</v>
      </c>
      <c r="F94" s="13" t="s">
        <v>455</v>
      </c>
      <c r="G94" s="156">
        <v>67.8</v>
      </c>
    </row>
    <row r="95" spans="1:7" ht="15.75">
      <c r="A95" s="7" t="s">
        <v>92</v>
      </c>
      <c r="B95" s="30">
        <v>2019</v>
      </c>
      <c r="C95" s="11" t="s">
        <v>51</v>
      </c>
      <c r="E95" s="3" t="s">
        <v>467</v>
      </c>
      <c r="F95" s="13" t="s">
        <v>467</v>
      </c>
      <c r="G95" s="156">
        <v>16.57</v>
      </c>
    </row>
    <row r="96" spans="1:7" ht="15.75">
      <c r="A96" s="7" t="s">
        <v>92</v>
      </c>
      <c r="B96" s="30">
        <v>2019</v>
      </c>
      <c r="C96" s="11" t="s">
        <v>51</v>
      </c>
      <c r="E96" s="3" t="s">
        <v>457</v>
      </c>
      <c r="F96" s="13" t="s">
        <v>457</v>
      </c>
      <c r="G96" s="156">
        <v>6.32</v>
      </c>
    </row>
    <row r="97" spans="1:7" ht="15.75">
      <c r="A97" s="7" t="s">
        <v>92</v>
      </c>
      <c r="B97" s="30">
        <v>2019</v>
      </c>
      <c r="C97" s="11" t="s">
        <v>51</v>
      </c>
      <c r="E97" s="3" t="s">
        <v>455</v>
      </c>
      <c r="F97" s="12" t="s">
        <v>470</v>
      </c>
      <c r="G97" s="156">
        <v>4.2300000000000004</v>
      </c>
    </row>
    <row r="98" spans="1:7" ht="15.75">
      <c r="A98" s="7" t="s">
        <v>92</v>
      </c>
      <c r="B98" s="30">
        <v>2019</v>
      </c>
      <c r="C98" s="11" t="s">
        <v>51</v>
      </c>
      <c r="E98" s="3" t="s">
        <v>425</v>
      </c>
      <c r="F98" s="12" t="s">
        <v>471</v>
      </c>
      <c r="G98" s="156">
        <v>2.4300000000000002</v>
      </c>
    </row>
    <row r="99" spans="1:7" ht="15.75">
      <c r="A99" s="7" t="s">
        <v>92</v>
      </c>
      <c r="B99" s="30">
        <v>2019</v>
      </c>
      <c r="C99" s="11" t="s">
        <v>51</v>
      </c>
      <c r="E99" s="3" t="s">
        <v>472</v>
      </c>
      <c r="F99" s="12" t="s">
        <v>468</v>
      </c>
      <c r="G99" s="156">
        <v>1.42</v>
      </c>
    </row>
    <row r="100" spans="1:7" ht="15.75">
      <c r="A100" s="7" t="s">
        <v>92</v>
      </c>
      <c r="B100" s="30">
        <v>2019</v>
      </c>
      <c r="C100" s="11" t="s">
        <v>51</v>
      </c>
      <c r="E100" s="3" t="s">
        <v>458</v>
      </c>
      <c r="F100" s="12" t="s">
        <v>459</v>
      </c>
      <c r="G100" s="156">
        <v>0.67</v>
      </c>
    </row>
    <row r="101" spans="1:7" ht="15.75">
      <c r="A101" s="7" t="s">
        <v>92</v>
      </c>
      <c r="B101" s="30">
        <v>2019</v>
      </c>
      <c r="C101" s="11" t="s">
        <v>51</v>
      </c>
      <c r="E101" s="3" t="s">
        <v>62</v>
      </c>
      <c r="F101" s="12" t="s">
        <v>62</v>
      </c>
      <c r="G101" s="156">
        <v>0.56999999999999995</v>
      </c>
    </row>
    <row r="102" spans="1:7" ht="15.75">
      <c r="A102" s="7"/>
      <c r="C102" s="11"/>
      <c r="E102" s="3"/>
      <c r="F102" s="12"/>
    </row>
    <row r="103" spans="1:7" ht="15.75">
      <c r="A103" s="7" t="s">
        <v>92</v>
      </c>
      <c r="B103" s="30">
        <v>2020</v>
      </c>
      <c r="C103" s="11" t="s">
        <v>51</v>
      </c>
      <c r="E103" s="3" t="s">
        <v>455</v>
      </c>
      <c r="F103" s="12" t="s">
        <v>455</v>
      </c>
      <c r="G103" s="156">
        <v>60.65</v>
      </c>
    </row>
    <row r="104" spans="1:7" ht="15.75">
      <c r="A104" s="7" t="s">
        <v>92</v>
      </c>
      <c r="B104" s="30">
        <v>2020</v>
      </c>
      <c r="C104" s="11" t="s">
        <v>51</v>
      </c>
      <c r="E104" s="3" t="s">
        <v>467</v>
      </c>
      <c r="F104" s="12" t="s">
        <v>467</v>
      </c>
      <c r="G104" s="156">
        <v>18.38</v>
      </c>
    </row>
    <row r="105" spans="1:7" ht="15.75">
      <c r="A105" s="7" t="s">
        <v>92</v>
      </c>
      <c r="B105" s="30">
        <v>2020</v>
      </c>
      <c r="C105" s="11" t="s">
        <v>51</v>
      </c>
      <c r="E105" s="3" t="s">
        <v>457</v>
      </c>
      <c r="F105" s="12" t="s">
        <v>457</v>
      </c>
      <c r="G105" s="156">
        <v>10.38</v>
      </c>
    </row>
    <row r="106" spans="1:7" ht="15.75">
      <c r="A106" s="7" t="s">
        <v>92</v>
      </c>
      <c r="B106" s="30">
        <v>2020</v>
      </c>
      <c r="C106" s="11" t="s">
        <v>51</v>
      </c>
      <c r="E106" s="3" t="s">
        <v>455</v>
      </c>
      <c r="F106" s="12" t="s">
        <v>470</v>
      </c>
      <c r="G106" s="156">
        <v>6.16</v>
      </c>
    </row>
    <row r="107" spans="1:7" ht="15.75">
      <c r="A107" s="7" t="s">
        <v>92</v>
      </c>
      <c r="B107" s="30">
        <v>2020</v>
      </c>
      <c r="C107" s="11" t="s">
        <v>51</v>
      </c>
      <c r="E107" s="3" t="s">
        <v>425</v>
      </c>
      <c r="F107" s="12" t="s">
        <v>471</v>
      </c>
      <c r="G107" s="156">
        <v>2.3199999999999998</v>
      </c>
    </row>
    <row r="108" spans="1:7" ht="15.75">
      <c r="A108" s="7" t="s">
        <v>92</v>
      </c>
      <c r="B108" s="30">
        <v>2020</v>
      </c>
      <c r="C108" s="11" t="s">
        <v>51</v>
      </c>
      <c r="E108" s="3" t="s">
        <v>472</v>
      </c>
      <c r="F108" s="12" t="s">
        <v>468</v>
      </c>
      <c r="G108" s="156">
        <v>0.93</v>
      </c>
    </row>
    <row r="109" spans="1:7" ht="15.75">
      <c r="A109" s="7" t="s">
        <v>92</v>
      </c>
      <c r="B109" s="30">
        <v>2020</v>
      </c>
      <c r="C109" s="11" t="s">
        <v>51</v>
      </c>
      <c r="E109" s="3" t="s">
        <v>458</v>
      </c>
      <c r="F109" s="12" t="s">
        <v>459</v>
      </c>
      <c r="G109" s="156">
        <v>0.84</v>
      </c>
    </row>
    <row r="110" spans="1:7" ht="15.75">
      <c r="A110" s="7" t="s">
        <v>92</v>
      </c>
      <c r="B110" s="30">
        <v>2020</v>
      </c>
      <c r="C110" s="11" t="s">
        <v>51</v>
      </c>
      <c r="E110" s="3" t="s">
        <v>62</v>
      </c>
      <c r="F110" s="12" t="s">
        <v>62</v>
      </c>
      <c r="G110" s="156">
        <v>0.34</v>
      </c>
    </row>
    <row r="111" spans="1:7" ht="15.75">
      <c r="A111" s="7"/>
      <c r="C111" s="11"/>
      <c r="E111" s="3"/>
      <c r="F111" s="12"/>
    </row>
    <row r="112" spans="1:7" ht="15.75">
      <c r="A112" s="7" t="s">
        <v>92</v>
      </c>
      <c r="B112" s="30">
        <v>2021</v>
      </c>
      <c r="C112" s="11" t="s">
        <v>51</v>
      </c>
      <c r="E112" s="3" t="s">
        <v>473</v>
      </c>
      <c r="F112" s="12" t="s">
        <v>455</v>
      </c>
      <c r="G112" s="156">
        <v>68.62</v>
      </c>
    </row>
    <row r="113" spans="1:7" ht="15.75">
      <c r="A113" s="7" t="s">
        <v>92</v>
      </c>
      <c r="B113" s="30">
        <v>2021</v>
      </c>
      <c r="C113" s="11" t="s">
        <v>51</v>
      </c>
      <c r="E113" s="3" t="s">
        <v>467</v>
      </c>
      <c r="F113" s="12" t="s">
        <v>467</v>
      </c>
      <c r="G113" s="156">
        <v>14.83</v>
      </c>
    </row>
    <row r="114" spans="1:7" ht="15.75">
      <c r="A114" s="7" t="s">
        <v>92</v>
      </c>
      <c r="B114" s="30">
        <v>2021</v>
      </c>
      <c r="C114" s="11" t="s">
        <v>51</v>
      </c>
      <c r="E114" s="3" t="s">
        <v>457</v>
      </c>
      <c r="F114" s="13" t="s">
        <v>457</v>
      </c>
      <c r="G114" s="156">
        <v>6.48</v>
      </c>
    </row>
    <row r="115" spans="1:7" ht="15.75">
      <c r="A115" s="7" t="s">
        <v>92</v>
      </c>
      <c r="B115" s="30">
        <v>2021</v>
      </c>
      <c r="C115" s="11" t="s">
        <v>51</v>
      </c>
      <c r="E115" s="3" t="s">
        <v>473</v>
      </c>
      <c r="F115" s="13" t="s">
        <v>470</v>
      </c>
      <c r="G115" s="156">
        <v>4.95</v>
      </c>
    </row>
    <row r="116" spans="1:7" ht="15.75">
      <c r="A116" s="7" t="s">
        <v>92</v>
      </c>
      <c r="B116" s="30">
        <v>2021</v>
      </c>
      <c r="C116" s="11" t="s">
        <v>51</v>
      </c>
      <c r="E116" s="3" t="s">
        <v>425</v>
      </c>
      <c r="F116" s="13" t="s">
        <v>471</v>
      </c>
      <c r="G116" s="156">
        <v>2.4300000000000002</v>
      </c>
    </row>
    <row r="117" spans="1:7" ht="15.75">
      <c r="A117" s="7" t="s">
        <v>92</v>
      </c>
      <c r="B117" s="30">
        <v>2021</v>
      </c>
      <c r="C117" s="11" t="s">
        <v>51</v>
      </c>
      <c r="E117" s="3" t="s">
        <v>458</v>
      </c>
      <c r="F117" s="13" t="s">
        <v>459</v>
      </c>
      <c r="G117" s="156">
        <v>1.34</v>
      </c>
    </row>
    <row r="118" spans="1:7" ht="15.75">
      <c r="A118" s="7" t="s">
        <v>92</v>
      </c>
      <c r="B118" s="30">
        <v>2021</v>
      </c>
      <c r="C118" s="11" t="s">
        <v>51</v>
      </c>
      <c r="E118" s="3" t="s">
        <v>472</v>
      </c>
      <c r="F118" s="13" t="s">
        <v>468</v>
      </c>
      <c r="G118" s="156">
        <v>0.91</v>
      </c>
    </row>
    <row r="119" spans="1:7" ht="15.75">
      <c r="A119" s="7" t="s">
        <v>92</v>
      </c>
      <c r="B119" s="30">
        <v>2021</v>
      </c>
      <c r="C119" s="11" t="s">
        <v>51</v>
      </c>
      <c r="E119" s="3" t="s">
        <v>62</v>
      </c>
      <c r="F119" s="13" t="s">
        <v>62</v>
      </c>
      <c r="G119" s="156">
        <v>0.44</v>
      </c>
    </row>
    <row r="120" spans="1:7" ht="15.75">
      <c r="A120" s="7"/>
      <c r="C120" s="11"/>
      <c r="E120" s="3"/>
      <c r="F120" s="13"/>
    </row>
    <row r="121" spans="1:7" ht="15.75">
      <c r="A121" s="7" t="s">
        <v>92</v>
      </c>
      <c r="B121" s="30">
        <v>2022</v>
      </c>
      <c r="C121" s="11" t="s">
        <v>51</v>
      </c>
      <c r="E121" s="3" t="s">
        <v>473</v>
      </c>
      <c r="F121" s="13" t="s">
        <v>455</v>
      </c>
      <c r="G121" s="156">
        <v>67.78</v>
      </c>
    </row>
    <row r="122" spans="1:7" ht="15.75">
      <c r="A122" s="7" t="s">
        <v>92</v>
      </c>
      <c r="B122" s="30">
        <v>2022</v>
      </c>
      <c r="C122" s="11" t="s">
        <v>51</v>
      </c>
      <c r="E122" s="3" t="s">
        <v>467</v>
      </c>
      <c r="F122" s="13" t="s">
        <v>467</v>
      </c>
      <c r="G122" s="156">
        <v>12.78</v>
      </c>
    </row>
    <row r="123" spans="1:7" ht="15.75">
      <c r="A123" s="7" t="s">
        <v>92</v>
      </c>
      <c r="B123" s="30">
        <v>2022</v>
      </c>
      <c r="C123" s="11" t="s">
        <v>51</v>
      </c>
      <c r="E123" s="3" t="s">
        <v>473</v>
      </c>
      <c r="F123" s="13" t="s">
        <v>470</v>
      </c>
      <c r="G123" s="156">
        <v>7.91</v>
      </c>
    </row>
    <row r="124" spans="1:7" ht="15.75">
      <c r="A124" s="7" t="s">
        <v>92</v>
      </c>
      <c r="B124" s="30">
        <v>2022</v>
      </c>
      <c r="C124" s="11" t="s">
        <v>51</v>
      </c>
      <c r="E124" s="3" t="s">
        <v>457</v>
      </c>
      <c r="F124" s="12" t="s">
        <v>457</v>
      </c>
      <c r="G124" s="156">
        <v>6.93</v>
      </c>
    </row>
    <row r="125" spans="1:7" ht="15.75">
      <c r="A125" s="7" t="s">
        <v>92</v>
      </c>
      <c r="B125" s="30">
        <v>2022</v>
      </c>
      <c r="C125" s="11" t="s">
        <v>51</v>
      </c>
      <c r="E125" s="3" t="s">
        <v>425</v>
      </c>
      <c r="F125" s="13" t="s">
        <v>471</v>
      </c>
      <c r="G125" s="156">
        <v>2.04</v>
      </c>
    </row>
    <row r="126" spans="1:7" ht="15.75">
      <c r="A126" s="7" t="s">
        <v>92</v>
      </c>
      <c r="B126" s="30">
        <v>2022</v>
      </c>
      <c r="C126" s="11" t="s">
        <v>51</v>
      </c>
      <c r="E126" s="3" t="s">
        <v>458</v>
      </c>
      <c r="F126" s="13" t="s">
        <v>459</v>
      </c>
      <c r="G126" s="156">
        <v>1.64</v>
      </c>
    </row>
    <row r="127" spans="1:7" ht="15.75">
      <c r="A127" s="7" t="s">
        <v>92</v>
      </c>
      <c r="B127" s="30">
        <v>2022</v>
      </c>
      <c r="C127" s="11" t="s">
        <v>51</v>
      </c>
      <c r="E127" s="3" t="s">
        <v>472</v>
      </c>
      <c r="F127" s="13" t="s">
        <v>468</v>
      </c>
      <c r="G127" s="156">
        <v>0.48</v>
      </c>
    </row>
    <row r="128" spans="1:7" ht="15.75">
      <c r="A128" s="7" t="s">
        <v>92</v>
      </c>
      <c r="B128" s="30">
        <v>2022</v>
      </c>
      <c r="C128" s="11" t="s">
        <v>51</v>
      </c>
      <c r="E128" s="3" t="s">
        <v>62</v>
      </c>
      <c r="F128" s="12" t="s">
        <v>62</v>
      </c>
      <c r="G128" s="156">
        <v>0.44</v>
      </c>
    </row>
    <row r="129" spans="1:7" ht="15.75">
      <c r="A129" s="7"/>
      <c r="C129" s="11"/>
      <c r="E129" s="3"/>
      <c r="F129" s="12"/>
    </row>
    <row r="130" spans="1:7" ht="15.75">
      <c r="A130" s="7" t="s">
        <v>92</v>
      </c>
      <c r="B130" s="30">
        <v>2023</v>
      </c>
      <c r="C130" s="11" t="s">
        <v>51</v>
      </c>
      <c r="E130" s="3" t="s">
        <v>473</v>
      </c>
      <c r="F130" s="12" t="s">
        <v>455</v>
      </c>
      <c r="G130" s="156">
        <v>68.12</v>
      </c>
    </row>
    <row r="131" spans="1:7" ht="15.75">
      <c r="A131" s="7" t="s">
        <v>92</v>
      </c>
      <c r="B131" s="30">
        <v>2023</v>
      </c>
      <c r="C131" s="11" t="s">
        <v>51</v>
      </c>
      <c r="E131" s="3" t="s">
        <v>467</v>
      </c>
      <c r="F131" s="12" t="s">
        <v>467</v>
      </c>
      <c r="G131" s="156">
        <v>11.93</v>
      </c>
    </row>
    <row r="132" spans="1:7" ht="15.75">
      <c r="A132" s="7" t="s">
        <v>92</v>
      </c>
      <c r="B132" s="30">
        <v>2023</v>
      </c>
      <c r="C132" s="11" t="s">
        <v>51</v>
      </c>
      <c r="E132" s="3" t="s">
        <v>473</v>
      </c>
      <c r="F132" s="12" t="s">
        <v>470</v>
      </c>
      <c r="G132" s="156">
        <v>10.53</v>
      </c>
    </row>
    <row r="133" spans="1:7" ht="15.75">
      <c r="A133" s="7" t="s">
        <v>92</v>
      </c>
      <c r="B133" s="30">
        <v>2023</v>
      </c>
      <c r="C133" s="11" t="s">
        <v>51</v>
      </c>
      <c r="E133" s="3" t="s">
        <v>474</v>
      </c>
      <c r="F133" s="12" t="s">
        <v>457</v>
      </c>
      <c r="G133" s="156">
        <v>6.56</v>
      </c>
    </row>
    <row r="134" spans="1:7" ht="15.75">
      <c r="A134" s="7" t="s">
        <v>92</v>
      </c>
      <c r="B134" s="30">
        <v>2023</v>
      </c>
      <c r="C134" s="11" t="s">
        <v>51</v>
      </c>
      <c r="E134" s="3" t="s">
        <v>425</v>
      </c>
      <c r="F134" s="12" t="s">
        <v>471</v>
      </c>
      <c r="G134" s="156">
        <v>1.38</v>
      </c>
    </row>
    <row r="135" spans="1:7" ht="15.75">
      <c r="A135" s="7" t="s">
        <v>92</v>
      </c>
      <c r="B135" s="30">
        <v>2023</v>
      </c>
      <c r="C135" s="11" t="s">
        <v>51</v>
      </c>
      <c r="E135" s="3" t="s">
        <v>458</v>
      </c>
      <c r="F135" s="12" t="s">
        <v>459</v>
      </c>
      <c r="G135" s="156">
        <v>0.79</v>
      </c>
    </row>
    <row r="136" spans="1:7" ht="15.75">
      <c r="A136" s="7" t="s">
        <v>92</v>
      </c>
      <c r="B136" s="30">
        <v>2023</v>
      </c>
      <c r="C136" s="11" t="s">
        <v>51</v>
      </c>
      <c r="E136" s="3" t="s">
        <v>472</v>
      </c>
      <c r="F136" s="12" t="s">
        <v>468</v>
      </c>
      <c r="G136" s="156">
        <v>0.42</v>
      </c>
    </row>
    <row r="137" spans="1:7" ht="15.75">
      <c r="A137" s="7" t="s">
        <v>92</v>
      </c>
      <c r="B137" s="30">
        <v>2023</v>
      </c>
      <c r="C137" s="11" t="s">
        <v>51</v>
      </c>
      <c r="E137" s="3" t="s">
        <v>62</v>
      </c>
      <c r="F137" s="12" t="s">
        <v>62</v>
      </c>
      <c r="G137" s="156">
        <v>0.28000000000000003</v>
      </c>
    </row>
    <row r="138" spans="1:7">
      <c r="E138" s="3"/>
      <c r="F138" s="12"/>
    </row>
    <row r="139" spans="1:7">
      <c r="E139" s="3"/>
      <c r="F139" s="12"/>
    </row>
    <row r="140" spans="1:7">
      <c r="E140" s="3"/>
      <c r="F140" s="12"/>
    </row>
    <row r="141" spans="1:7">
      <c r="E141" s="3"/>
      <c r="F141" s="12"/>
    </row>
    <row r="142" spans="1:7">
      <c r="E142" s="3"/>
      <c r="F142" s="12"/>
    </row>
    <row r="143" spans="1:7">
      <c r="E143" s="3"/>
      <c r="F143" s="12"/>
    </row>
    <row r="144" spans="1:7">
      <c r="E144" s="3"/>
      <c r="F144" s="12"/>
    </row>
    <row r="145" spans="5:6">
      <c r="E145" s="3"/>
      <c r="F145" s="13"/>
    </row>
    <row r="146" spans="5:6">
      <c r="E146" s="3"/>
      <c r="F146" s="13"/>
    </row>
    <row r="147" spans="5:6">
      <c r="E147" s="3"/>
      <c r="F147" s="13"/>
    </row>
    <row r="148" spans="5:6">
      <c r="E148" s="3"/>
      <c r="F148" s="13"/>
    </row>
    <row r="149" spans="5:6">
      <c r="E149" s="3"/>
      <c r="F149" s="13"/>
    </row>
    <row r="150" spans="5:6">
      <c r="E150" s="3"/>
      <c r="F150" s="13"/>
    </row>
    <row r="151" spans="5:6">
      <c r="E151" s="3"/>
      <c r="F151" s="13"/>
    </row>
    <row r="152" spans="5:6">
      <c r="E152" s="3"/>
      <c r="F152" s="13"/>
    </row>
    <row r="153" spans="5:6">
      <c r="E153" s="3"/>
      <c r="F153" s="13"/>
    </row>
    <row r="154" spans="5:6">
      <c r="E154" s="3"/>
      <c r="F154" s="13"/>
    </row>
    <row r="155" spans="5:6">
      <c r="E155" s="3"/>
      <c r="F155" s="12"/>
    </row>
    <row r="156" spans="5:6">
      <c r="E156" s="3"/>
      <c r="F156" s="13"/>
    </row>
    <row r="157" spans="5:6">
      <c r="E157" s="3"/>
      <c r="F157" s="13"/>
    </row>
    <row r="158" spans="5:6">
      <c r="E158" s="3"/>
      <c r="F158" s="13"/>
    </row>
    <row r="159" spans="5:6">
      <c r="E159" s="3"/>
      <c r="F159" s="12"/>
    </row>
    <row r="160" spans="5:6">
      <c r="E160" s="3"/>
      <c r="F160" s="12"/>
    </row>
    <row r="161" spans="5:6">
      <c r="E161" s="3"/>
      <c r="F161" s="12"/>
    </row>
    <row r="162" spans="5:6">
      <c r="E162" s="3"/>
      <c r="F162" s="12"/>
    </row>
    <row r="163" spans="5:6">
      <c r="E163" s="3"/>
      <c r="F163" s="12"/>
    </row>
    <row r="164" spans="5:6">
      <c r="E164" s="3"/>
      <c r="F164" s="12"/>
    </row>
    <row r="165" spans="5:6">
      <c r="E165" s="3"/>
      <c r="F165" s="12"/>
    </row>
    <row r="166" spans="5:6">
      <c r="E166" s="3"/>
      <c r="F166" s="12"/>
    </row>
    <row r="167" spans="5:6">
      <c r="E167" s="3"/>
      <c r="F167" s="12"/>
    </row>
    <row r="168" spans="5:6">
      <c r="E168" s="3"/>
      <c r="F168" s="12"/>
    </row>
    <row r="169" spans="5:6">
      <c r="E169" s="3"/>
      <c r="F169" s="12"/>
    </row>
    <row r="170" spans="5:6">
      <c r="E170" s="3"/>
      <c r="F170" s="12"/>
    </row>
    <row r="171" spans="5:6">
      <c r="E171" s="3"/>
      <c r="F171" s="12"/>
    </row>
    <row r="172" spans="5:6">
      <c r="E172" s="3"/>
      <c r="F172" s="12"/>
    </row>
    <row r="173" spans="5:6">
      <c r="E173" s="3"/>
      <c r="F173" s="12"/>
    </row>
    <row r="174" spans="5:6">
      <c r="E174" s="3"/>
      <c r="F174" s="12"/>
    </row>
    <row r="175" spans="5:6">
      <c r="E175" s="3"/>
      <c r="F175" s="12"/>
    </row>
    <row r="176" spans="5:6">
      <c r="E176" s="3"/>
      <c r="F176" s="13"/>
    </row>
    <row r="177" spans="5:6">
      <c r="E177" s="3"/>
      <c r="F177" s="13"/>
    </row>
    <row r="178" spans="5:6">
      <c r="E178" s="3"/>
      <c r="F178" s="13"/>
    </row>
    <row r="179" spans="5:6">
      <c r="E179" s="3"/>
      <c r="F179" s="13"/>
    </row>
    <row r="180" spans="5:6">
      <c r="E180" s="3"/>
      <c r="F180" s="13"/>
    </row>
    <row r="181" spans="5:6">
      <c r="E181" s="3"/>
      <c r="F181" s="13"/>
    </row>
    <row r="182" spans="5:6">
      <c r="E182" s="3"/>
      <c r="F182" s="13"/>
    </row>
    <row r="183" spans="5:6">
      <c r="E183" s="3"/>
      <c r="F183" s="13"/>
    </row>
    <row r="184" spans="5:6">
      <c r="E184" s="3"/>
      <c r="F184" s="13"/>
    </row>
    <row r="185" spans="5:6">
      <c r="E185" s="3"/>
      <c r="F185" s="13"/>
    </row>
    <row r="186" spans="5:6">
      <c r="E186" s="3"/>
      <c r="F186" s="12"/>
    </row>
    <row r="187" spans="5:6">
      <c r="E187" s="3"/>
      <c r="F187" s="13"/>
    </row>
    <row r="188" spans="5:6">
      <c r="E188" s="3"/>
      <c r="F188" s="13"/>
    </row>
    <row r="189" spans="5:6">
      <c r="E189" s="3"/>
      <c r="F189" s="13"/>
    </row>
    <row r="190" spans="5:6">
      <c r="E190" s="3"/>
      <c r="F190" s="12"/>
    </row>
    <row r="191" spans="5:6">
      <c r="E191" s="3"/>
      <c r="F191" s="12"/>
    </row>
    <row r="192" spans="5:6">
      <c r="E192" s="3"/>
      <c r="F192" s="12"/>
    </row>
    <row r="193" spans="5:6">
      <c r="E193" s="3"/>
      <c r="F193" s="12"/>
    </row>
    <row r="194" spans="5:6">
      <c r="E194" s="3"/>
      <c r="F194" s="12"/>
    </row>
    <row r="195" spans="5:6">
      <c r="E195" s="3"/>
      <c r="F195" s="12"/>
    </row>
    <row r="196" spans="5:6">
      <c r="E196" s="3"/>
      <c r="F196" s="12"/>
    </row>
    <row r="197" spans="5:6">
      <c r="E197" s="3"/>
      <c r="F197" s="12"/>
    </row>
    <row r="198" spans="5:6">
      <c r="E198" s="3"/>
      <c r="F198" s="12"/>
    </row>
    <row r="199" spans="5:6">
      <c r="E199" s="3"/>
      <c r="F199" s="12"/>
    </row>
    <row r="200" spans="5:6">
      <c r="E200" s="3"/>
      <c r="F200" s="12"/>
    </row>
    <row r="201" spans="5:6">
      <c r="E201" s="3"/>
      <c r="F201" s="12"/>
    </row>
    <row r="202" spans="5:6">
      <c r="E202" s="3"/>
      <c r="F202" s="12"/>
    </row>
    <row r="203" spans="5:6">
      <c r="E203" s="3"/>
      <c r="F203" s="12"/>
    </row>
    <row r="204" spans="5:6">
      <c r="E204" s="3"/>
      <c r="F204" s="12"/>
    </row>
    <row r="205" spans="5:6">
      <c r="E205" s="3"/>
      <c r="F205" s="12"/>
    </row>
    <row r="206" spans="5:6">
      <c r="E206" s="3"/>
      <c r="F206" s="12"/>
    </row>
    <row r="207" spans="5:6">
      <c r="E207" s="3"/>
      <c r="F207" s="13"/>
    </row>
    <row r="208" spans="5:6">
      <c r="E208" s="3"/>
      <c r="F208" s="13"/>
    </row>
    <row r="209" spans="5:6">
      <c r="E209" s="3"/>
      <c r="F209" s="13"/>
    </row>
    <row r="210" spans="5:6">
      <c r="E210" s="3"/>
      <c r="F210" s="13"/>
    </row>
    <row r="211" spans="5:6">
      <c r="E211" s="3"/>
      <c r="F211" s="13"/>
    </row>
    <row r="212" spans="5:6">
      <c r="E212" s="3"/>
      <c r="F212" s="13"/>
    </row>
    <row r="213" spans="5:6">
      <c r="E213" s="3"/>
      <c r="F213" s="13"/>
    </row>
    <row r="214" spans="5:6">
      <c r="E214" s="3"/>
      <c r="F214" s="13"/>
    </row>
    <row r="215" spans="5:6">
      <c r="E215" s="3"/>
      <c r="F215" s="13"/>
    </row>
    <row r="216" spans="5:6">
      <c r="E216" s="3"/>
      <c r="F216" s="13"/>
    </row>
    <row r="217" spans="5:6">
      <c r="E217" s="3"/>
      <c r="F217" s="12"/>
    </row>
    <row r="218" spans="5:6">
      <c r="E218" s="3"/>
      <c r="F218" s="13"/>
    </row>
    <row r="219" spans="5:6">
      <c r="E219" s="3"/>
      <c r="F219" s="13"/>
    </row>
    <row r="220" spans="5:6">
      <c r="E220" s="3"/>
      <c r="F220" s="13"/>
    </row>
    <row r="221" spans="5:6">
      <c r="E221" s="3"/>
      <c r="F221" s="12"/>
    </row>
    <row r="222" spans="5:6">
      <c r="E222" s="3"/>
      <c r="F222" s="12"/>
    </row>
    <row r="223" spans="5:6">
      <c r="E223" s="3"/>
      <c r="F223" s="12"/>
    </row>
    <row r="224" spans="5:6">
      <c r="E224" s="3"/>
      <c r="F224" s="12"/>
    </row>
    <row r="225" spans="5:6">
      <c r="E225" s="3"/>
      <c r="F225" s="12"/>
    </row>
    <row r="226" spans="5:6">
      <c r="E226" s="3"/>
      <c r="F226" s="12"/>
    </row>
    <row r="227" spans="5:6">
      <c r="E227" s="3"/>
      <c r="F227" s="12"/>
    </row>
    <row r="228" spans="5:6">
      <c r="E228" s="3"/>
      <c r="F228" s="12"/>
    </row>
    <row r="229" spans="5:6">
      <c r="E229" s="3"/>
      <c r="F229" s="12"/>
    </row>
    <row r="230" spans="5:6">
      <c r="E230" s="3"/>
      <c r="F230" s="12"/>
    </row>
    <row r="231" spans="5:6">
      <c r="E231" s="3"/>
      <c r="F231" s="12"/>
    </row>
    <row r="232" spans="5:6">
      <c r="E232" s="3"/>
      <c r="F232" s="12"/>
    </row>
    <row r="233" spans="5:6">
      <c r="E233" s="3"/>
      <c r="F233" s="12"/>
    </row>
    <row r="234" spans="5:6">
      <c r="E234" s="3"/>
      <c r="F234" s="12"/>
    </row>
    <row r="235" spans="5:6">
      <c r="E235" s="3"/>
      <c r="F235" s="12"/>
    </row>
    <row r="236" spans="5:6">
      <c r="E236" s="3"/>
      <c r="F236" s="12"/>
    </row>
    <row r="237" spans="5:6">
      <c r="E237" s="3"/>
      <c r="F237" s="12"/>
    </row>
    <row r="238" spans="5:6">
      <c r="E238" s="3"/>
      <c r="F238" s="13"/>
    </row>
    <row r="239" spans="5:6">
      <c r="E239" s="3"/>
      <c r="F239" s="13"/>
    </row>
    <row r="240" spans="5:6">
      <c r="E240" s="3"/>
      <c r="F240" s="13"/>
    </row>
    <row r="241" spans="5:6">
      <c r="E241" s="3"/>
      <c r="F241" s="13"/>
    </row>
    <row r="242" spans="5:6">
      <c r="E242" s="3"/>
      <c r="F242" s="13"/>
    </row>
    <row r="243" spans="5:6">
      <c r="E243" s="3"/>
      <c r="F243" s="13"/>
    </row>
    <row r="244" spans="5:6">
      <c r="E244" s="3"/>
      <c r="F244" s="13"/>
    </row>
    <row r="245" spans="5:6">
      <c r="E245" s="3"/>
      <c r="F245" s="13"/>
    </row>
    <row r="246" spans="5:6">
      <c r="E246" s="3"/>
      <c r="F246" s="13"/>
    </row>
    <row r="247" spans="5:6">
      <c r="E247" s="3"/>
      <c r="F247" s="13"/>
    </row>
    <row r="248" spans="5:6">
      <c r="E248" s="3"/>
      <c r="F248" s="12"/>
    </row>
    <row r="249" spans="5:6">
      <c r="E249" s="3"/>
      <c r="F249" s="13"/>
    </row>
    <row r="250" spans="5:6">
      <c r="E250" s="3"/>
      <c r="F250" s="13"/>
    </row>
    <row r="251" spans="5:6">
      <c r="E251" s="3"/>
      <c r="F251" s="13"/>
    </row>
    <row r="252" spans="5:6">
      <c r="E252" s="3"/>
      <c r="F252" s="12"/>
    </row>
    <row r="253" spans="5:6">
      <c r="E253" s="3"/>
      <c r="F253" s="12"/>
    </row>
    <row r="254" spans="5:6">
      <c r="E254" s="3"/>
      <c r="F254" s="12"/>
    </row>
    <row r="255" spans="5:6">
      <c r="E255" s="3"/>
      <c r="F255" s="12"/>
    </row>
    <row r="256" spans="5:6">
      <c r="E256" s="3"/>
      <c r="F256" s="12"/>
    </row>
    <row r="257" spans="5:6">
      <c r="E257" s="3"/>
      <c r="F257" s="12"/>
    </row>
    <row r="258" spans="5:6">
      <c r="E258" s="3"/>
      <c r="F258" s="12"/>
    </row>
    <row r="259" spans="5:6">
      <c r="E259" s="3"/>
      <c r="F259" s="12"/>
    </row>
    <row r="260" spans="5:6">
      <c r="E260" s="3"/>
      <c r="F260" s="12"/>
    </row>
    <row r="261" spans="5:6">
      <c r="E261" s="3"/>
      <c r="F261" s="12"/>
    </row>
    <row r="262" spans="5:6">
      <c r="E262" s="3"/>
      <c r="F262" s="12"/>
    </row>
    <row r="263" spans="5:6">
      <c r="E263" s="3"/>
      <c r="F263" s="12"/>
    </row>
    <row r="264" spans="5:6">
      <c r="E264" s="3"/>
      <c r="F264" s="12"/>
    </row>
    <row r="265" spans="5:6">
      <c r="E265" s="3"/>
      <c r="F265" s="12"/>
    </row>
    <row r="266" spans="5:6">
      <c r="E266" s="3"/>
      <c r="F266" s="12"/>
    </row>
    <row r="267" spans="5:6">
      <c r="E267" s="3"/>
      <c r="F267" s="12"/>
    </row>
    <row r="268" spans="5:6">
      <c r="E268" s="3"/>
      <c r="F268" s="12"/>
    </row>
    <row r="269" spans="5:6">
      <c r="E269" s="3"/>
      <c r="F269" s="13"/>
    </row>
    <row r="270" spans="5:6">
      <c r="E270" s="3"/>
      <c r="F270" s="13"/>
    </row>
    <row r="271" spans="5:6">
      <c r="E271" s="3"/>
      <c r="F271" s="13"/>
    </row>
    <row r="272" spans="5:6">
      <c r="E272" s="3"/>
      <c r="F272" s="13"/>
    </row>
    <row r="273" spans="5:6">
      <c r="E273" s="3"/>
      <c r="F273" s="13"/>
    </row>
    <row r="274" spans="5:6">
      <c r="E274" s="3"/>
      <c r="F274" s="13"/>
    </row>
    <row r="275" spans="5:6">
      <c r="E275" s="3"/>
      <c r="F275" s="13"/>
    </row>
    <row r="276" spans="5:6">
      <c r="E276" s="3"/>
      <c r="F276" s="13"/>
    </row>
    <row r="277" spans="5:6">
      <c r="E277" s="3"/>
      <c r="F277" s="13"/>
    </row>
    <row r="278" spans="5:6">
      <c r="E278" s="3"/>
      <c r="F278" s="13"/>
    </row>
    <row r="279" spans="5:6">
      <c r="E279" s="3"/>
      <c r="F279" s="12"/>
    </row>
    <row r="280" spans="5:6">
      <c r="E280" s="3"/>
      <c r="F280" s="13"/>
    </row>
    <row r="281" spans="5:6">
      <c r="E281" s="3"/>
      <c r="F281" s="13"/>
    </row>
    <row r="282" spans="5:6">
      <c r="E282" s="3"/>
      <c r="F282" s="13"/>
    </row>
    <row r="283" spans="5:6">
      <c r="E283" s="3"/>
      <c r="F283" s="12"/>
    </row>
    <row r="284" spans="5:6">
      <c r="E284" s="3"/>
      <c r="F284" s="12"/>
    </row>
    <row r="285" spans="5:6">
      <c r="E285" s="3"/>
      <c r="F285" s="12"/>
    </row>
    <row r="286" spans="5:6">
      <c r="E286" s="3"/>
      <c r="F286" s="12"/>
    </row>
    <row r="287" spans="5:6">
      <c r="E287" s="3"/>
      <c r="F287" s="12"/>
    </row>
    <row r="288" spans="5:6">
      <c r="E288" s="3"/>
      <c r="F288" s="12"/>
    </row>
    <row r="289" spans="5:6">
      <c r="E289" s="3"/>
      <c r="F289" s="12"/>
    </row>
    <row r="290" spans="5:6">
      <c r="E290" s="3"/>
      <c r="F290" s="12"/>
    </row>
    <row r="291" spans="5:6">
      <c r="E291" s="3"/>
      <c r="F291" s="12"/>
    </row>
    <row r="292" spans="5:6">
      <c r="E292" s="3"/>
      <c r="F292" s="12"/>
    </row>
    <row r="293" spans="5:6">
      <c r="E293" s="3"/>
      <c r="F293" s="12"/>
    </row>
    <row r="294" spans="5:6">
      <c r="E294" s="3"/>
      <c r="F294" s="12"/>
    </row>
    <row r="295" spans="5:6">
      <c r="E295" s="3"/>
      <c r="F295" s="12"/>
    </row>
    <row r="296" spans="5:6">
      <c r="E296" s="3"/>
      <c r="F296" s="12"/>
    </row>
    <row r="297" spans="5:6">
      <c r="E297" s="3"/>
      <c r="F297" s="12"/>
    </row>
    <row r="298" spans="5:6">
      <c r="E298" s="3"/>
      <c r="F298" s="12"/>
    </row>
    <row r="299" spans="5:6">
      <c r="E299" s="3"/>
      <c r="F299" s="12"/>
    </row>
    <row r="300" spans="5:6">
      <c r="E300" s="3"/>
      <c r="F300" s="13"/>
    </row>
    <row r="301" spans="5:6">
      <c r="E301" s="3"/>
      <c r="F301" s="13"/>
    </row>
    <row r="302" spans="5:6">
      <c r="E302" s="3"/>
      <c r="F302" s="13"/>
    </row>
    <row r="303" spans="5:6">
      <c r="E303" s="3"/>
      <c r="F303" s="13"/>
    </row>
    <row r="304" spans="5:6">
      <c r="E304" s="3"/>
      <c r="F304" s="13"/>
    </row>
    <row r="305" spans="5:6">
      <c r="E305" s="3"/>
      <c r="F305" s="13"/>
    </row>
    <row r="306" spans="5:6">
      <c r="E306" s="3"/>
      <c r="F306" s="13"/>
    </row>
    <row r="307" spans="5:6">
      <c r="E307" s="3"/>
      <c r="F307" s="13"/>
    </row>
    <row r="308" spans="5:6">
      <c r="E308" s="3"/>
      <c r="F308" s="13"/>
    </row>
    <row r="309" spans="5:6">
      <c r="E309" s="3"/>
      <c r="F309" s="13"/>
    </row>
    <row r="310" spans="5:6">
      <c r="E310" s="3"/>
      <c r="F310" s="12"/>
    </row>
    <row r="311" spans="5:6">
      <c r="E311" s="3"/>
      <c r="F311" s="13"/>
    </row>
    <row r="312" spans="5:6">
      <c r="E312" s="3"/>
      <c r="F312" s="13"/>
    </row>
    <row r="313" spans="5:6">
      <c r="E313" s="3"/>
      <c r="F313" s="13"/>
    </row>
    <row r="314" spans="5:6">
      <c r="E314" s="3"/>
      <c r="F314" s="12"/>
    </row>
    <row r="315" spans="5:6">
      <c r="E315" s="3"/>
      <c r="F315" s="12"/>
    </row>
    <row r="316" spans="5:6">
      <c r="E316" s="3"/>
      <c r="F316" s="12"/>
    </row>
    <row r="317" spans="5:6">
      <c r="E317" s="3"/>
      <c r="F317" s="12"/>
    </row>
    <row r="318" spans="5:6">
      <c r="E318" s="3"/>
      <c r="F318" s="12"/>
    </row>
    <row r="319" spans="5:6">
      <c r="E319" s="3"/>
      <c r="F319" s="12"/>
    </row>
    <row r="320" spans="5:6">
      <c r="E320" s="3"/>
      <c r="F320" s="12"/>
    </row>
    <row r="321" spans="5:6">
      <c r="E321" s="3"/>
      <c r="F321" s="12"/>
    </row>
    <row r="322" spans="5:6">
      <c r="E322" s="3"/>
      <c r="F322" s="12"/>
    </row>
    <row r="323" spans="5:6">
      <c r="E323" s="3"/>
      <c r="F323" s="12"/>
    </row>
    <row r="324" spans="5:6">
      <c r="E324" s="3"/>
      <c r="F324" s="12"/>
    </row>
    <row r="325" spans="5:6">
      <c r="E325" s="3"/>
      <c r="F325" s="12"/>
    </row>
    <row r="326" spans="5:6">
      <c r="E326" s="3"/>
      <c r="F326" s="12"/>
    </row>
    <row r="327" spans="5:6">
      <c r="E327" s="3"/>
      <c r="F327" s="12"/>
    </row>
    <row r="328" spans="5:6">
      <c r="E328" s="3"/>
      <c r="F328" s="12"/>
    </row>
    <row r="329" spans="5:6">
      <c r="E329" s="3"/>
      <c r="F329" s="12"/>
    </row>
    <row r="330" spans="5:6">
      <c r="E330" s="3"/>
      <c r="F330" s="12"/>
    </row>
    <row r="331" spans="5:6">
      <c r="E331" s="3"/>
      <c r="F331" s="13"/>
    </row>
    <row r="332" spans="5:6">
      <c r="E332" s="3"/>
      <c r="F332" s="13"/>
    </row>
    <row r="333" spans="5:6">
      <c r="E333" s="3"/>
      <c r="F333" s="13"/>
    </row>
    <row r="334" spans="5:6">
      <c r="E334" s="3"/>
      <c r="F334" s="13"/>
    </row>
    <row r="335" spans="5:6">
      <c r="E335" s="3"/>
      <c r="F335" s="13"/>
    </row>
    <row r="336" spans="5:6">
      <c r="E336" s="3"/>
      <c r="F336" s="13"/>
    </row>
    <row r="337" spans="5:6">
      <c r="E337" s="3"/>
      <c r="F337" s="13"/>
    </row>
    <row r="338" spans="5:6">
      <c r="E338" s="3"/>
      <c r="F338" s="13"/>
    </row>
    <row r="339" spans="5:6">
      <c r="E339" s="3"/>
      <c r="F339" s="13"/>
    </row>
    <row r="340" spans="5:6">
      <c r="E340" s="3"/>
      <c r="F340" s="13"/>
    </row>
    <row r="341" spans="5:6">
      <c r="E341" s="3"/>
      <c r="F341" s="12"/>
    </row>
    <row r="342" spans="5:6">
      <c r="E342" s="3"/>
      <c r="F342" s="13"/>
    </row>
    <row r="343" spans="5:6">
      <c r="E343" s="3"/>
      <c r="F343" s="13"/>
    </row>
    <row r="344" spans="5:6">
      <c r="E344" s="3"/>
      <c r="F344" s="13"/>
    </row>
    <row r="345" spans="5:6">
      <c r="E345" s="3"/>
      <c r="F345" s="12"/>
    </row>
    <row r="346" spans="5:6">
      <c r="E346" s="3"/>
      <c r="F346" s="12"/>
    </row>
    <row r="347" spans="5:6">
      <c r="E347" s="3"/>
      <c r="F347" s="12"/>
    </row>
    <row r="348" spans="5:6">
      <c r="E348" s="3"/>
      <c r="F348" s="12"/>
    </row>
    <row r="349" spans="5:6">
      <c r="E349" s="3"/>
      <c r="F349" s="12"/>
    </row>
    <row r="350" spans="5:6">
      <c r="E350" s="3"/>
      <c r="F350" s="12"/>
    </row>
    <row r="351" spans="5:6">
      <c r="E351" s="3"/>
      <c r="F351" s="12"/>
    </row>
    <row r="352" spans="5:6">
      <c r="E352" s="3"/>
      <c r="F352" s="12"/>
    </row>
    <row r="353" spans="5:6">
      <c r="E353" s="3"/>
      <c r="F353" s="12"/>
    </row>
    <row r="354" spans="5:6">
      <c r="E354" s="3"/>
      <c r="F354" s="12"/>
    </row>
    <row r="355" spans="5:6">
      <c r="E355" s="3"/>
      <c r="F355" s="12"/>
    </row>
    <row r="356" spans="5:6">
      <c r="E356" s="3"/>
      <c r="F356" s="12"/>
    </row>
    <row r="357" spans="5:6">
      <c r="E357" s="3"/>
      <c r="F357" s="12"/>
    </row>
    <row r="358" spans="5:6">
      <c r="E358" s="3"/>
      <c r="F358" s="12"/>
    </row>
    <row r="359" spans="5:6">
      <c r="E359" s="3"/>
      <c r="F359" s="12"/>
    </row>
    <row r="360" spans="5:6">
      <c r="E360" s="3"/>
      <c r="F360" s="12"/>
    </row>
    <row r="361" spans="5:6">
      <c r="E361" s="3"/>
      <c r="F361" s="12"/>
    </row>
    <row r="362" spans="5:6">
      <c r="E362" s="3"/>
      <c r="F362" s="13"/>
    </row>
    <row r="363" spans="5:6">
      <c r="E363" s="3"/>
      <c r="F363" s="13"/>
    </row>
    <row r="364" spans="5:6">
      <c r="E364" s="3"/>
      <c r="F364" s="13"/>
    </row>
    <row r="365" spans="5:6">
      <c r="E365" s="3"/>
      <c r="F365" s="13"/>
    </row>
    <row r="366" spans="5:6">
      <c r="E366" s="3"/>
      <c r="F366" s="13"/>
    </row>
    <row r="367" spans="5:6">
      <c r="E367" s="3"/>
      <c r="F367" s="13"/>
    </row>
    <row r="368" spans="5:6">
      <c r="E368" s="3"/>
      <c r="F368" s="13"/>
    </row>
    <row r="369" spans="5:6">
      <c r="E369" s="3"/>
      <c r="F369" s="13"/>
    </row>
    <row r="370" spans="5:6">
      <c r="E370" s="3"/>
      <c r="F370" s="13"/>
    </row>
    <row r="371" spans="5:6">
      <c r="E371" s="3"/>
      <c r="F371" s="13"/>
    </row>
    <row r="372" spans="5:6">
      <c r="E372" s="3"/>
      <c r="F372" s="12"/>
    </row>
    <row r="373" spans="5:6">
      <c r="E373" s="3"/>
      <c r="F373" s="13"/>
    </row>
    <row r="374" spans="5:6">
      <c r="E374" s="3"/>
      <c r="F374" s="13"/>
    </row>
    <row r="375" spans="5:6">
      <c r="E375" s="3"/>
      <c r="F375" s="13"/>
    </row>
    <row r="376" spans="5:6">
      <c r="E376" s="3"/>
      <c r="F376" s="12"/>
    </row>
    <row r="377" spans="5:6">
      <c r="E377" s="3"/>
      <c r="F377" s="12"/>
    </row>
    <row r="378" spans="5:6">
      <c r="E378" s="3"/>
      <c r="F378" s="12"/>
    </row>
    <row r="379" spans="5:6">
      <c r="E379" s="3"/>
      <c r="F379" s="12"/>
    </row>
    <row r="380" spans="5:6">
      <c r="E380" s="3"/>
      <c r="F380" s="12"/>
    </row>
    <row r="381" spans="5:6">
      <c r="E381" s="3"/>
      <c r="F381" s="12"/>
    </row>
    <row r="382" spans="5:6">
      <c r="E382" s="3"/>
      <c r="F382" s="12"/>
    </row>
    <row r="383" spans="5:6">
      <c r="E383" s="3"/>
      <c r="F383" s="12"/>
    </row>
    <row r="384" spans="5:6">
      <c r="E384" s="3"/>
      <c r="F384" s="12"/>
    </row>
    <row r="385" spans="5:6">
      <c r="E385" s="3"/>
      <c r="F385" s="12"/>
    </row>
    <row r="386" spans="5:6">
      <c r="E386" s="3"/>
      <c r="F386" s="12"/>
    </row>
    <row r="387" spans="5:6">
      <c r="E387" s="3"/>
      <c r="F387" s="12"/>
    </row>
    <row r="388" spans="5:6">
      <c r="E388" s="3"/>
      <c r="F388" s="12"/>
    </row>
    <row r="389" spans="5:6">
      <c r="E389" s="3"/>
      <c r="F389" s="12"/>
    </row>
    <row r="390" spans="5:6">
      <c r="E390" s="3"/>
      <c r="F390" s="12"/>
    </row>
    <row r="391" spans="5:6">
      <c r="E391" s="3"/>
      <c r="F391" s="12"/>
    </row>
    <row r="392" spans="5:6">
      <c r="E392" s="3"/>
      <c r="F392" s="12"/>
    </row>
    <row r="393" spans="5:6">
      <c r="E393" s="3"/>
      <c r="F393" s="13"/>
    </row>
    <row r="394" spans="5:6">
      <c r="E394" s="3"/>
      <c r="F394" s="13"/>
    </row>
    <row r="395" spans="5:6">
      <c r="E395" s="3"/>
      <c r="F395" s="13"/>
    </row>
    <row r="396" spans="5:6">
      <c r="E396" s="3"/>
      <c r="F396" s="13"/>
    </row>
    <row r="397" spans="5:6">
      <c r="E397" s="3"/>
      <c r="F397" s="13"/>
    </row>
    <row r="398" spans="5:6">
      <c r="E398" s="3"/>
      <c r="F398" s="13"/>
    </row>
    <row r="399" spans="5:6">
      <c r="E399" s="3"/>
      <c r="F399" s="13"/>
    </row>
    <row r="400" spans="5:6">
      <c r="E400" s="3"/>
      <c r="F400" s="13"/>
    </row>
    <row r="401" spans="5:6">
      <c r="E401" s="3"/>
      <c r="F401" s="13"/>
    </row>
    <row r="402" spans="5:6">
      <c r="E402" s="3"/>
      <c r="F402" s="13"/>
    </row>
    <row r="403" spans="5:6">
      <c r="E403" s="3"/>
      <c r="F403" s="12"/>
    </row>
    <row r="404" spans="5:6">
      <c r="E404" s="3"/>
      <c r="F404" s="13"/>
    </row>
    <row r="405" spans="5:6">
      <c r="E405" s="3"/>
      <c r="F405" s="13"/>
    </row>
    <row r="406" spans="5:6">
      <c r="E406" s="3"/>
      <c r="F406" s="13"/>
    </row>
    <row r="407" spans="5:6">
      <c r="E407" s="3"/>
      <c r="F407" s="12"/>
    </row>
    <row r="408" spans="5:6">
      <c r="E408" s="3"/>
      <c r="F408" s="12"/>
    </row>
    <row r="409" spans="5:6">
      <c r="E409" s="3"/>
      <c r="F409" s="12"/>
    </row>
    <row r="410" spans="5:6">
      <c r="E410" s="3"/>
      <c r="F410" s="12"/>
    </row>
    <row r="411" spans="5:6">
      <c r="E411" s="3"/>
      <c r="F411" s="12"/>
    </row>
    <row r="412" spans="5:6">
      <c r="E412" s="3"/>
      <c r="F412" s="12"/>
    </row>
    <row r="413" spans="5:6">
      <c r="E413" s="3"/>
      <c r="F413" s="12"/>
    </row>
    <row r="414" spans="5:6">
      <c r="E414" s="3"/>
      <c r="F414" s="12"/>
    </row>
    <row r="415" spans="5:6">
      <c r="E415" s="3"/>
      <c r="F415" s="12"/>
    </row>
    <row r="416" spans="5:6">
      <c r="E416" s="3"/>
      <c r="F416" s="12"/>
    </row>
    <row r="417" spans="5:6">
      <c r="E417" s="3"/>
      <c r="F417" s="12"/>
    </row>
    <row r="418" spans="5:6">
      <c r="E418" s="3"/>
      <c r="F418" s="12"/>
    </row>
    <row r="419" spans="5:6">
      <c r="E419" s="3"/>
      <c r="F419" s="12"/>
    </row>
    <row r="420" spans="5:6">
      <c r="E420" s="3"/>
      <c r="F420" s="12"/>
    </row>
    <row r="421" spans="5:6">
      <c r="E421" s="3"/>
      <c r="F421" s="12"/>
    </row>
    <row r="422" spans="5:6">
      <c r="E422" s="3"/>
      <c r="F422" s="12"/>
    </row>
    <row r="423" spans="5:6">
      <c r="E423" s="3"/>
      <c r="F423" s="41"/>
    </row>
    <row r="424" spans="5:6">
      <c r="E424" s="3"/>
      <c r="F424" s="41"/>
    </row>
    <row r="425" spans="5:6">
      <c r="E425" s="3"/>
      <c r="F425" s="41"/>
    </row>
    <row r="426" spans="5:6">
      <c r="E426" s="3"/>
      <c r="F426" s="41"/>
    </row>
    <row r="427" spans="5:6">
      <c r="E427" s="3"/>
      <c r="F427" s="41"/>
    </row>
    <row r="428" spans="5:6">
      <c r="E428" s="3"/>
      <c r="F428" s="41"/>
    </row>
    <row r="429" spans="5:6">
      <c r="E429" s="3"/>
      <c r="F429" s="41"/>
    </row>
    <row r="430" spans="5:6">
      <c r="E430" s="3"/>
      <c r="F430" s="41"/>
    </row>
    <row r="431" spans="5:6">
      <c r="E431" s="3"/>
      <c r="F431" s="41"/>
    </row>
    <row r="432" spans="5:6">
      <c r="E432" s="3"/>
      <c r="F432" s="41"/>
    </row>
    <row r="433" spans="5:6">
      <c r="E433" s="3"/>
      <c r="F433" s="41"/>
    </row>
    <row r="434" spans="5:6">
      <c r="E434" s="3"/>
      <c r="F434" s="41"/>
    </row>
    <row r="435" spans="5:6">
      <c r="E435" s="3"/>
      <c r="F435" s="41"/>
    </row>
    <row r="436" spans="5:6">
      <c r="E436" s="3"/>
      <c r="F436" s="41"/>
    </row>
    <row r="437" spans="5:6">
      <c r="E437" s="3"/>
      <c r="F437" s="41"/>
    </row>
    <row r="438" spans="5:6">
      <c r="E438" s="3"/>
      <c r="F438" s="41"/>
    </row>
    <row r="439" spans="5:6">
      <c r="E439" s="3"/>
      <c r="F439" s="41"/>
    </row>
    <row r="440" spans="5:6">
      <c r="E440" s="3"/>
      <c r="F440" s="41"/>
    </row>
    <row r="441" spans="5:6">
      <c r="E441" s="3"/>
      <c r="F441" s="41"/>
    </row>
    <row r="442" spans="5:6">
      <c r="E442" s="3"/>
      <c r="F442" s="41"/>
    </row>
    <row r="443" spans="5:6">
      <c r="E443" s="3"/>
      <c r="F443" s="41"/>
    </row>
    <row r="444" spans="5:6">
      <c r="E444" s="3"/>
      <c r="F444" s="41"/>
    </row>
    <row r="445" spans="5:6">
      <c r="E445" s="3"/>
      <c r="F445" s="41"/>
    </row>
    <row r="446" spans="5:6">
      <c r="E446" s="3"/>
      <c r="F446" s="41"/>
    </row>
    <row r="447" spans="5:6">
      <c r="E447" s="3"/>
      <c r="F447" s="41"/>
    </row>
    <row r="448" spans="5:6">
      <c r="E448" s="3"/>
      <c r="F448" s="41"/>
    </row>
    <row r="449" spans="5:6">
      <c r="E449" s="3"/>
      <c r="F449" s="41"/>
    </row>
    <row r="450" spans="5:6">
      <c r="E450" s="3"/>
      <c r="F450" s="41"/>
    </row>
    <row r="451" spans="5:6">
      <c r="E451" s="3"/>
      <c r="F451" s="41"/>
    </row>
    <row r="452" spans="5:6">
      <c r="E452" s="3"/>
      <c r="F452" s="41"/>
    </row>
    <row r="453" spans="5:6">
      <c r="E453" s="3"/>
      <c r="F453" s="41"/>
    </row>
    <row r="454" spans="5:6">
      <c r="E454" s="3"/>
      <c r="F454" s="41"/>
    </row>
    <row r="455" spans="5:6">
      <c r="E455" s="3"/>
      <c r="F455" s="41"/>
    </row>
    <row r="456" spans="5:6">
      <c r="E456" s="3"/>
      <c r="F456" s="41"/>
    </row>
    <row r="457" spans="5:6">
      <c r="E457" s="3"/>
      <c r="F457" s="41"/>
    </row>
    <row r="458" spans="5:6">
      <c r="E458" s="3"/>
      <c r="F458" s="41"/>
    </row>
    <row r="459" spans="5:6">
      <c r="E459" s="3"/>
      <c r="F459" s="41"/>
    </row>
    <row r="460" spans="5:6">
      <c r="E460" s="3"/>
      <c r="F460" s="41"/>
    </row>
    <row r="461" spans="5:6">
      <c r="E461" s="3"/>
      <c r="F461" s="41"/>
    </row>
    <row r="462" spans="5:6">
      <c r="E462" s="3"/>
      <c r="F462" s="41"/>
    </row>
    <row r="463" spans="5:6">
      <c r="E463" s="3"/>
      <c r="F463" s="41"/>
    </row>
    <row r="464" spans="5:6">
      <c r="E464" s="3"/>
      <c r="F464" s="41"/>
    </row>
    <row r="465" spans="5:6">
      <c r="E465" s="3"/>
      <c r="F465" s="41"/>
    </row>
    <row r="466" spans="5:6">
      <c r="E466" s="3"/>
      <c r="F466" s="41"/>
    </row>
    <row r="467" spans="5:6">
      <c r="E467" s="3"/>
      <c r="F467" s="41"/>
    </row>
    <row r="468" spans="5:6">
      <c r="E468" s="3"/>
      <c r="F468" s="41"/>
    </row>
    <row r="469" spans="5:6">
      <c r="E469" s="3"/>
      <c r="F469" s="41"/>
    </row>
    <row r="470" spans="5:6">
      <c r="E470" s="3"/>
      <c r="F470" s="41"/>
    </row>
    <row r="471" spans="5:6">
      <c r="E471" s="3"/>
      <c r="F471" s="41"/>
    </row>
    <row r="472" spans="5:6">
      <c r="E472" s="3"/>
      <c r="F472" s="41"/>
    </row>
    <row r="473" spans="5:6">
      <c r="E473" s="3"/>
      <c r="F473" s="41"/>
    </row>
    <row r="474" spans="5:6">
      <c r="E474" s="3"/>
      <c r="F474" s="41"/>
    </row>
    <row r="475" spans="5:6">
      <c r="E475" s="3"/>
      <c r="F475" s="41"/>
    </row>
    <row r="476" spans="5:6">
      <c r="E476" s="3"/>
      <c r="F476" s="41"/>
    </row>
    <row r="477" spans="5:6">
      <c r="E477" s="3"/>
      <c r="F477" s="41"/>
    </row>
    <row r="478" spans="5:6">
      <c r="E478" s="3"/>
      <c r="F478" s="41"/>
    </row>
    <row r="479" spans="5:6">
      <c r="E479" s="3"/>
      <c r="F479" s="41"/>
    </row>
    <row r="480" spans="5:6">
      <c r="E480" s="3"/>
      <c r="F480" s="41"/>
    </row>
    <row r="481" spans="5:6">
      <c r="E481" s="3"/>
      <c r="F481" s="41"/>
    </row>
    <row r="482" spans="5:6">
      <c r="E482" s="3"/>
      <c r="F482" s="41"/>
    </row>
    <row r="483" spans="5:6">
      <c r="E483" s="3"/>
      <c r="F483" s="41"/>
    </row>
    <row r="484" spans="5:6">
      <c r="E484" s="3"/>
      <c r="F484" s="41"/>
    </row>
    <row r="485" spans="5:6">
      <c r="E485" s="3"/>
      <c r="F485" s="41"/>
    </row>
    <row r="486" spans="5:6">
      <c r="E486" s="3"/>
      <c r="F486" s="41"/>
    </row>
    <row r="487" spans="5:6">
      <c r="E487" s="3"/>
      <c r="F487" s="41"/>
    </row>
    <row r="488" spans="5:6">
      <c r="E488" s="3"/>
      <c r="F488" s="41"/>
    </row>
    <row r="489" spans="5:6">
      <c r="E489" s="3"/>
      <c r="F489" s="41"/>
    </row>
    <row r="490" spans="5:6">
      <c r="E490" s="3"/>
      <c r="F490" s="41"/>
    </row>
    <row r="491" spans="5:6">
      <c r="E491" s="3"/>
      <c r="F491" s="41"/>
    </row>
    <row r="492" spans="5:6">
      <c r="E492" s="3"/>
      <c r="F492" s="41"/>
    </row>
    <row r="493" spans="5:6">
      <c r="E493" s="3"/>
      <c r="F493" s="41"/>
    </row>
    <row r="494" spans="5:6">
      <c r="E494" s="3"/>
      <c r="F494" s="41"/>
    </row>
    <row r="495" spans="5:6">
      <c r="E495" s="3"/>
      <c r="F495" s="41"/>
    </row>
    <row r="496" spans="5:6">
      <c r="E496" s="3"/>
      <c r="F496" s="41"/>
    </row>
    <row r="497" spans="5:6">
      <c r="E497" s="3"/>
      <c r="F497" s="41"/>
    </row>
    <row r="498" spans="5:6">
      <c r="E498" s="3"/>
      <c r="F498" s="41"/>
    </row>
    <row r="499" spans="5:6">
      <c r="E499" s="3"/>
      <c r="F499" s="41"/>
    </row>
    <row r="500" spans="5:6">
      <c r="E500" s="3"/>
      <c r="F500" s="41"/>
    </row>
    <row r="501" spans="5:6">
      <c r="E501" s="3"/>
      <c r="F501" s="41"/>
    </row>
    <row r="502" spans="5:6">
      <c r="E502" s="3"/>
      <c r="F502" s="41"/>
    </row>
    <row r="503" spans="5:6">
      <c r="E503" s="3"/>
      <c r="F503" s="41"/>
    </row>
    <row r="504" spans="5:6">
      <c r="E504" s="3"/>
      <c r="F504" s="41"/>
    </row>
    <row r="505" spans="5:6">
      <c r="E505" s="3"/>
      <c r="F505" s="41"/>
    </row>
    <row r="506" spans="5:6">
      <c r="E506" s="3"/>
      <c r="F506" s="41"/>
    </row>
    <row r="507" spans="5:6">
      <c r="E507" s="3"/>
      <c r="F507" s="41"/>
    </row>
    <row r="508" spans="5:6">
      <c r="E508" s="3"/>
      <c r="F508" s="41"/>
    </row>
    <row r="509" spans="5:6">
      <c r="E509" s="3"/>
      <c r="F509" s="41"/>
    </row>
    <row r="510" spans="5:6">
      <c r="E510" s="3"/>
      <c r="F510" s="41"/>
    </row>
    <row r="511" spans="5:6">
      <c r="E511" s="3"/>
      <c r="F511" s="41"/>
    </row>
    <row r="512" spans="5:6">
      <c r="E512" s="3"/>
      <c r="F512" s="41"/>
    </row>
    <row r="513" spans="5:6">
      <c r="E513" s="3"/>
      <c r="F513" s="41"/>
    </row>
    <row r="514" spans="5:6">
      <c r="E514" s="3"/>
      <c r="F514" s="41"/>
    </row>
    <row r="515" spans="5:6">
      <c r="E515" s="3"/>
      <c r="F515" s="41"/>
    </row>
    <row r="516" spans="5:6">
      <c r="E516" s="3"/>
      <c r="F516" s="41"/>
    </row>
    <row r="517" spans="5:6">
      <c r="E517" s="3"/>
      <c r="F517" s="41"/>
    </row>
    <row r="518" spans="5:6">
      <c r="E518" s="3"/>
      <c r="F518" s="41"/>
    </row>
    <row r="519" spans="5:6">
      <c r="E519" s="3"/>
      <c r="F519" s="41"/>
    </row>
    <row r="520" spans="5:6">
      <c r="E520" s="3"/>
      <c r="F520" s="41"/>
    </row>
    <row r="521" spans="5:6">
      <c r="E521" s="3"/>
      <c r="F521" s="41"/>
    </row>
    <row r="522" spans="5:6">
      <c r="E522" s="3"/>
      <c r="F522" s="41"/>
    </row>
    <row r="523" spans="5:6">
      <c r="E523" s="3"/>
      <c r="F523" s="41"/>
    </row>
    <row r="524" spans="5:6">
      <c r="E524" s="3"/>
      <c r="F524" s="41"/>
    </row>
    <row r="525" spans="5:6">
      <c r="E525" s="3"/>
      <c r="F525" s="41"/>
    </row>
    <row r="526" spans="5:6">
      <c r="E526" s="3"/>
      <c r="F526" s="41"/>
    </row>
    <row r="527" spans="5:6">
      <c r="E527" s="3"/>
      <c r="F527" s="41"/>
    </row>
    <row r="528" spans="5:6">
      <c r="E528" s="3"/>
      <c r="F528" s="41"/>
    </row>
    <row r="529" spans="5:6">
      <c r="E529" s="3"/>
      <c r="F529" s="41"/>
    </row>
    <row r="530" spans="5:6">
      <c r="E530" s="3"/>
      <c r="F530" s="41"/>
    </row>
    <row r="531" spans="5:6">
      <c r="E531" s="3"/>
      <c r="F531" s="41"/>
    </row>
    <row r="532" spans="5:6">
      <c r="E532" s="3"/>
      <c r="F532" s="41"/>
    </row>
    <row r="533" spans="5:6">
      <c r="E533" s="3"/>
      <c r="F533" s="41"/>
    </row>
    <row r="534" spans="5:6">
      <c r="E534" s="3"/>
      <c r="F534" s="41"/>
    </row>
    <row r="535" spans="5:6">
      <c r="E535" s="3"/>
      <c r="F535" s="41"/>
    </row>
    <row r="536" spans="5:6">
      <c r="E536" s="3"/>
      <c r="F536" s="41"/>
    </row>
    <row r="537" spans="5:6">
      <c r="E537" s="3"/>
      <c r="F537" s="41"/>
    </row>
    <row r="538" spans="5:6">
      <c r="E538" s="3"/>
      <c r="F538" s="41"/>
    </row>
    <row r="539" spans="5:6">
      <c r="E539" s="3"/>
      <c r="F539" s="41"/>
    </row>
    <row r="540" spans="5:6">
      <c r="E540" s="3"/>
      <c r="F540" s="41"/>
    </row>
    <row r="541" spans="5:6">
      <c r="E541" s="3"/>
      <c r="F541" s="41"/>
    </row>
    <row r="542" spans="5:6">
      <c r="E542" s="3"/>
      <c r="F542" s="41"/>
    </row>
    <row r="543" spans="5:6">
      <c r="E543" s="3"/>
      <c r="F543" s="41"/>
    </row>
    <row r="544" spans="5:6">
      <c r="E544" s="3"/>
      <c r="F544" s="41"/>
    </row>
    <row r="545" spans="5:6">
      <c r="E545" s="3"/>
      <c r="F545" s="41"/>
    </row>
    <row r="546" spans="5:6">
      <c r="E546" s="3"/>
      <c r="F546" s="41"/>
    </row>
    <row r="547" spans="5:6">
      <c r="E547" s="3"/>
      <c r="F547" s="41"/>
    </row>
    <row r="548" spans="5:6">
      <c r="E548" s="3"/>
      <c r="F548" s="41"/>
    </row>
    <row r="549" spans="5:6">
      <c r="E549" s="3"/>
      <c r="F549" s="41"/>
    </row>
    <row r="550" spans="5:6">
      <c r="E550" s="3"/>
      <c r="F550" s="41"/>
    </row>
    <row r="551" spans="5:6">
      <c r="E551" s="3"/>
      <c r="F551" s="41"/>
    </row>
    <row r="552" spans="5:6">
      <c r="E552" s="3"/>
      <c r="F552" s="41"/>
    </row>
    <row r="553" spans="5:6">
      <c r="E553" s="3"/>
      <c r="F553" s="41"/>
    </row>
    <row r="554" spans="5:6">
      <c r="E554" s="3"/>
      <c r="F554" s="41"/>
    </row>
    <row r="555" spans="5:6">
      <c r="E555" s="3"/>
      <c r="F555" s="41"/>
    </row>
    <row r="556" spans="5:6">
      <c r="E556" s="3"/>
      <c r="F556" s="41"/>
    </row>
    <row r="557" spans="5:6">
      <c r="E557" s="3"/>
      <c r="F557" s="41"/>
    </row>
    <row r="558" spans="5:6">
      <c r="E558" s="3"/>
      <c r="F558" s="41"/>
    </row>
    <row r="559" spans="5:6">
      <c r="E559" s="3"/>
      <c r="F559" s="41"/>
    </row>
    <row r="560" spans="5:6">
      <c r="E560" s="3"/>
      <c r="F560" s="41"/>
    </row>
    <row r="561" spans="5:6">
      <c r="E561" s="3"/>
      <c r="F561" s="41"/>
    </row>
    <row r="562" spans="5:6">
      <c r="E562" s="3"/>
      <c r="F562" s="41"/>
    </row>
    <row r="563" spans="5:6">
      <c r="E563" s="3"/>
      <c r="F563" s="41"/>
    </row>
    <row r="564" spans="5:6">
      <c r="E564" s="3"/>
      <c r="F564" s="41"/>
    </row>
    <row r="565" spans="5:6">
      <c r="E565" s="3"/>
      <c r="F565" s="41"/>
    </row>
    <row r="566" spans="5:6">
      <c r="E566" s="3"/>
      <c r="F566" s="41"/>
    </row>
    <row r="567" spans="5:6">
      <c r="E567" s="3"/>
      <c r="F567" s="41"/>
    </row>
    <row r="568" spans="5:6">
      <c r="E568" s="3"/>
      <c r="F568" s="41"/>
    </row>
    <row r="569" spans="5:6">
      <c r="E569" s="3"/>
      <c r="F569" s="41"/>
    </row>
    <row r="570" spans="5:6">
      <c r="E570" s="3"/>
      <c r="F570" s="41"/>
    </row>
    <row r="571" spans="5:6">
      <c r="E571" s="3"/>
      <c r="F571" s="41"/>
    </row>
    <row r="572" spans="5:6">
      <c r="E572" s="3"/>
      <c r="F572" s="41"/>
    </row>
    <row r="573" spans="5:6">
      <c r="E573" s="3"/>
      <c r="F573" s="41"/>
    </row>
    <row r="574" spans="5:6">
      <c r="E574" s="3"/>
      <c r="F574" s="41"/>
    </row>
    <row r="575" spans="5:6">
      <c r="E575" s="3"/>
      <c r="F575" s="41"/>
    </row>
    <row r="576" spans="5:6">
      <c r="E576" s="3"/>
      <c r="F576" s="41"/>
    </row>
    <row r="577" spans="5:6">
      <c r="E577" s="3"/>
      <c r="F577" s="41"/>
    </row>
    <row r="578" spans="5:6">
      <c r="E578" s="3"/>
      <c r="F578" s="41"/>
    </row>
    <row r="579" spans="5:6">
      <c r="E579" s="3"/>
      <c r="F579" s="41"/>
    </row>
    <row r="580" spans="5:6">
      <c r="E580" s="3"/>
      <c r="F580" s="41"/>
    </row>
    <row r="581" spans="5:6">
      <c r="E581" s="3"/>
      <c r="F581" s="41"/>
    </row>
    <row r="582" spans="5:6">
      <c r="E582" s="3"/>
      <c r="F582" s="41"/>
    </row>
    <row r="583" spans="5:6">
      <c r="E583" s="3"/>
      <c r="F583" s="41"/>
    </row>
    <row r="584" spans="5:6">
      <c r="E584" s="3"/>
      <c r="F584" s="41"/>
    </row>
    <row r="585" spans="5:6">
      <c r="E585" s="3"/>
      <c r="F585" s="41"/>
    </row>
    <row r="586" spans="5:6">
      <c r="E586" s="3"/>
      <c r="F586" s="41"/>
    </row>
    <row r="587" spans="5:6">
      <c r="E587" s="3"/>
      <c r="F587" s="41"/>
    </row>
    <row r="588" spans="5:6">
      <c r="E588" s="3"/>
      <c r="F588" s="41"/>
    </row>
    <row r="589" spans="5:6">
      <c r="E589" s="3"/>
      <c r="F589" s="41"/>
    </row>
    <row r="590" spans="5:6">
      <c r="E590" s="3"/>
      <c r="F590" s="41"/>
    </row>
    <row r="591" spans="5:6">
      <c r="E591" s="3"/>
      <c r="F591" s="41"/>
    </row>
    <row r="592" spans="5:6">
      <c r="E592" s="3"/>
      <c r="F592" s="41"/>
    </row>
    <row r="593" spans="5:6">
      <c r="E593" s="3"/>
      <c r="F593" s="41"/>
    </row>
    <row r="594" spans="5:6">
      <c r="E594" s="3"/>
      <c r="F594" s="41"/>
    </row>
    <row r="595" spans="5:6">
      <c r="E595" s="3"/>
      <c r="F595" s="41"/>
    </row>
    <row r="596" spans="5:6">
      <c r="E596" s="3"/>
      <c r="F596" s="41"/>
    </row>
    <row r="597" spans="5:6">
      <c r="E597" s="3"/>
      <c r="F597" s="41"/>
    </row>
    <row r="598" spans="5:6">
      <c r="E598" s="3"/>
      <c r="F598" s="41"/>
    </row>
    <row r="599" spans="5:6">
      <c r="E599" s="3"/>
      <c r="F599" s="41"/>
    </row>
    <row r="600" spans="5:6">
      <c r="E600" s="3"/>
      <c r="F600" s="41"/>
    </row>
    <row r="601" spans="5:6">
      <c r="E601" s="3"/>
      <c r="F601" s="41"/>
    </row>
    <row r="602" spans="5:6">
      <c r="E602" s="3"/>
      <c r="F602" s="41"/>
    </row>
    <row r="603" spans="5:6">
      <c r="E603" s="3"/>
      <c r="F603" s="41"/>
    </row>
    <row r="604" spans="5:6">
      <c r="E604" s="3"/>
      <c r="F604" s="41"/>
    </row>
    <row r="605" spans="5:6">
      <c r="E605" s="3"/>
      <c r="F605" s="41"/>
    </row>
    <row r="606" spans="5:6">
      <c r="E606" s="3"/>
      <c r="F606" s="41"/>
    </row>
    <row r="607" spans="5:6">
      <c r="E607" s="3"/>
      <c r="F607" s="41"/>
    </row>
    <row r="608" spans="5:6">
      <c r="E608" s="3"/>
      <c r="F608" s="41"/>
    </row>
    <row r="609" spans="5:6">
      <c r="E609" s="3"/>
      <c r="F609" s="41"/>
    </row>
    <row r="610" spans="5:6">
      <c r="E610" s="3"/>
      <c r="F610" s="41"/>
    </row>
    <row r="611" spans="5:6">
      <c r="E611" s="3"/>
      <c r="F611" s="41"/>
    </row>
    <row r="612" spans="5:6">
      <c r="E612" s="3"/>
      <c r="F612" s="41"/>
    </row>
    <row r="613" spans="5:6">
      <c r="E613" s="3"/>
      <c r="F613" s="41"/>
    </row>
    <row r="614" spans="5:6">
      <c r="E614" s="3"/>
      <c r="F614" s="41"/>
    </row>
    <row r="615" spans="5:6">
      <c r="E615" s="3"/>
      <c r="F615" s="41"/>
    </row>
    <row r="616" spans="5:6">
      <c r="E616" s="3"/>
      <c r="F616" s="41"/>
    </row>
    <row r="617" spans="5:6">
      <c r="E617" s="3"/>
      <c r="F617" s="41"/>
    </row>
    <row r="618" spans="5:6">
      <c r="E618" s="3"/>
      <c r="F618" s="41"/>
    </row>
    <row r="619" spans="5:6">
      <c r="E619" s="3"/>
      <c r="F619" s="41"/>
    </row>
    <row r="620" spans="5:6">
      <c r="E620" s="3"/>
      <c r="F620" s="41"/>
    </row>
    <row r="621" spans="5:6">
      <c r="E621" s="3"/>
      <c r="F621" s="41"/>
    </row>
    <row r="622" spans="5:6">
      <c r="E622" s="3"/>
      <c r="F622" s="41"/>
    </row>
    <row r="623" spans="5:6">
      <c r="E623" s="3"/>
      <c r="F623" s="41"/>
    </row>
    <row r="624" spans="5:6">
      <c r="E624" s="3"/>
      <c r="F624" s="41"/>
    </row>
    <row r="625" spans="5:6">
      <c r="E625" s="3"/>
      <c r="F625" s="41"/>
    </row>
    <row r="626" spans="5:6">
      <c r="E626" s="3"/>
      <c r="F626" s="41"/>
    </row>
    <row r="627" spans="5:6">
      <c r="E627" s="3"/>
      <c r="F627" s="41"/>
    </row>
    <row r="628" spans="5:6">
      <c r="E628" s="3"/>
      <c r="F628" s="41"/>
    </row>
    <row r="629" spans="5:6">
      <c r="E629" s="3"/>
      <c r="F629" s="41"/>
    </row>
    <row r="630" spans="5:6">
      <c r="E630" s="3"/>
      <c r="F630" s="41"/>
    </row>
    <row r="631" spans="5:6">
      <c r="E631" s="3"/>
      <c r="F631" s="41"/>
    </row>
    <row r="632" spans="5:6">
      <c r="E632" s="3"/>
      <c r="F632" s="41"/>
    </row>
    <row r="633" spans="5:6">
      <c r="E633" s="3"/>
      <c r="F633" s="41"/>
    </row>
    <row r="634" spans="5:6">
      <c r="E634" s="3"/>
      <c r="F634" s="41"/>
    </row>
    <row r="635" spans="5:6">
      <c r="E635" s="3"/>
      <c r="F635" s="41"/>
    </row>
    <row r="636" spans="5:6">
      <c r="E636" s="3"/>
      <c r="F636" s="41"/>
    </row>
    <row r="637" spans="5:6">
      <c r="E637" s="3"/>
      <c r="F637" s="41"/>
    </row>
    <row r="638" spans="5:6">
      <c r="E638" s="3"/>
      <c r="F638" s="41"/>
    </row>
    <row r="639" spans="5:6">
      <c r="E639" s="3"/>
      <c r="F639" s="41"/>
    </row>
    <row r="640" spans="5:6">
      <c r="E640" s="3"/>
      <c r="F640" s="41"/>
    </row>
    <row r="641" spans="5:6">
      <c r="E641" s="3"/>
      <c r="F641" s="41"/>
    </row>
    <row r="642" spans="5:6">
      <c r="E642" s="3"/>
      <c r="F642" s="41"/>
    </row>
    <row r="643" spans="5:6">
      <c r="E643" s="3"/>
      <c r="F643" s="41"/>
    </row>
    <row r="644" spans="5:6">
      <c r="E644" s="3"/>
      <c r="F644" s="41"/>
    </row>
    <row r="645" spans="5:6">
      <c r="E645" s="3"/>
      <c r="F645" s="41"/>
    </row>
    <row r="646" spans="5:6">
      <c r="E646" s="3"/>
      <c r="F646" s="41"/>
    </row>
    <row r="647" spans="5:6">
      <c r="E647" s="3"/>
      <c r="F647" s="41"/>
    </row>
    <row r="648" spans="5:6">
      <c r="E648" s="3"/>
      <c r="F648" s="41"/>
    </row>
    <row r="649" spans="5:6">
      <c r="E649" s="3"/>
      <c r="F649" s="41"/>
    </row>
    <row r="650" spans="5:6">
      <c r="E650" s="3"/>
      <c r="F650" s="41"/>
    </row>
    <row r="651" spans="5:6">
      <c r="E651" s="3"/>
      <c r="F651" s="41"/>
    </row>
    <row r="652" spans="5:6">
      <c r="E652" s="3"/>
      <c r="F652" s="41"/>
    </row>
    <row r="653" spans="5:6">
      <c r="E653" s="3"/>
      <c r="F653" s="41"/>
    </row>
    <row r="654" spans="5:6">
      <c r="E654" s="3"/>
      <c r="F654" s="41"/>
    </row>
    <row r="655" spans="5:6">
      <c r="E655" s="3"/>
      <c r="F655" s="41"/>
    </row>
    <row r="656" spans="5:6">
      <c r="E656" s="3"/>
      <c r="F656" s="41"/>
    </row>
    <row r="657" spans="5:6">
      <c r="E657" s="3"/>
      <c r="F657" s="41"/>
    </row>
    <row r="658" spans="5:6">
      <c r="E658" s="3"/>
      <c r="F658" s="41"/>
    </row>
    <row r="659" spans="5:6">
      <c r="E659" s="3"/>
      <c r="F659" s="41"/>
    </row>
    <row r="660" spans="5:6">
      <c r="E660" s="3"/>
      <c r="F660" s="41"/>
    </row>
    <row r="661" spans="5:6">
      <c r="E661" s="3"/>
      <c r="F661" s="41"/>
    </row>
    <row r="662" spans="5:6">
      <c r="E662" s="3"/>
      <c r="F662" s="41"/>
    </row>
    <row r="663" spans="5:6">
      <c r="E663" s="3"/>
      <c r="F663" s="41"/>
    </row>
    <row r="664" spans="5:6">
      <c r="E664" s="3"/>
      <c r="F664" s="41"/>
    </row>
    <row r="665" spans="5:6">
      <c r="E665" s="3"/>
      <c r="F665" s="41"/>
    </row>
    <row r="666" spans="5:6">
      <c r="E666" s="3"/>
      <c r="F666" s="41"/>
    </row>
    <row r="667" spans="5:6">
      <c r="E667" s="3"/>
      <c r="F667" s="41"/>
    </row>
    <row r="668" spans="5:6">
      <c r="E668" s="3"/>
      <c r="F668" s="41"/>
    </row>
    <row r="669" spans="5:6">
      <c r="E669" s="3"/>
      <c r="F669" s="41"/>
    </row>
    <row r="670" spans="5:6">
      <c r="E670" s="3"/>
      <c r="F670" s="41"/>
    </row>
    <row r="671" spans="5:6">
      <c r="E671" s="3"/>
      <c r="F671" s="41"/>
    </row>
    <row r="672" spans="5:6">
      <c r="E672" s="3"/>
      <c r="F672" s="41"/>
    </row>
    <row r="673" spans="5:6">
      <c r="E673" s="3"/>
      <c r="F673" s="41"/>
    </row>
    <row r="674" spans="5:6">
      <c r="E674" s="3"/>
      <c r="F674" s="41"/>
    </row>
    <row r="675" spans="5:6">
      <c r="E675" s="3"/>
      <c r="F675" s="41"/>
    </row>
    <row r="676" spans="5:6">
      <c r="E676" s="3"/>
      <c r="F676" s="41"/>
    </row>
    <row r="677" spans="5:6">
      <c r="E677" s="3"/>
      <c r="F677" s="41"/>
    </row>
    <row r="678" spans="5:6">
      <c r="E678" s="3"/>
      <c r="F678" s="41"/>
    </row>
    <row r="679" spans="5:6">
      <c r="E679" s="3"/>
      <c r="F679" s="41"/>
    </row>
    <row r="680" spans="5:6">
      <c r="E680" s="3"/>
      <c r="F680" s="41"/>
    </row>
    <row r="681" spans="5:6">
      <c r="E681" s="3"/>
      <c r="F681" s="41"/>
    </row>
    <row r="682" spans="5:6">
      <c r="E682" s="3"/>
      <c r="F682" s="41"/>
    </row>
    <row r="683" spans="5:6">
      <c r="E683" s="3"/>
      <c r="F683" s="41"/>
    </row>
    <row r="684" spans="5:6">
      <c r="E684" s="3"/>
      <c r="F684" s="41"/>
    </row>
    <row r="685" spans="5:6">
      <c r="E685" s="3"/>
      <c r="F685" s="41"/>
    </row>
    <row r="686" spans="5:6">
      <c r="E686" s="3"/>
      <c r="F686" s="41"/>
    </row>
    <row r="687" spans="5:6">
      <c r="E687" s="3"/>
      <c r="F687" s="41"/>
    </row>
    <row r="688" spans="5:6">
      <c r="E688" s="3"/>
      <c r="F688" s="41"/>
    </row>
    <row r="689" spans="5:6">
      <c r="E689" s="3"/>
      <c r="F689" s="41"/>
    </row>
    <row r="690" spans="5:6">
      <c r="E690" s="3"/>
      <c r="F690" s="41"/>
    </row>
    <row r="691" spans="5:6">
      <c r="E691" s="3"/>
      <c r="F691" s="41"/>
    </row>
    <row r="692" spans="5:6">
      <c r="E692" s="3"/>
      <c r="F692" s="41"/>
    </row>
    <row r="693" spans="5:6">
      <c r="E693" s="3"/>
      <c r="F693" s="41"/>
    </row>
    <row r="694" spans="5:6">
      <c r="E694" s="3"/>
      <c r="F694" s="41"/>
    </row>
    <row r="695" spans="5:6">
      <c r="E695" s="3"/>
      <c r="F695" s="41"/>
    </row>
    <row r="696" spans="5:6">
      <c r="E696" s="3"/>
      <c r="F696" s="41"/>
    </row>
    <row r="697" spans="5:6">
      <c r="E697" s="3"/>
      <c r="F697" s="41"/>
    </row>
    <row r="698" spans="5:6">
      <c r="E698" s="3"/>
      <c r="F698" s="41"/>
    </row>
    <row r="699" spans="5:6">
      <c r="E699" s="3"/>
      <c r="F699" s="41"/>
    </row>
    <row r="700" spans="5:6">
      <c r="E700" s="3"/>
      <c r="F700" s="41"/>
    </row>
    <row r="701" spans="5:6">
      <c r="E701" s="3"/>
      <c r="F701" s="41"/>
    </row>
    <row r="702" spans="5:6">
      <c r="E702" s="3"/>
      <c r="F702" s="41"/>
    </row>
    <row r="703" spans="5:6">
      <c r="E703" s="3"/>
      <c r="F703" s="41"/>
    </row>
    <row r="704" spans="5:6">
      <c r="E704" s="3"/>
      <c r="F704" s="41"/>
    </row>
    <row r="705" spans="5:6">
      <c r="E705" s="3"/>
      <c r="F705" s="41"/>
    </row>
    <row r="706" spans="5:6">
      <c r="E706" s="3"/>
      <c r="F706" s="41"/>
    </row>
    <row r="707" spans="5:6">
      <c r="E707" s="3"/>
      <c r="F707" s="41"/>
    </row>
    <row r="708" spans="5:6">
      <c r="E708" s="3"/>
      <c r="F708" s="41"/>
    </row>
    <row r="709" spans="5:6">
      <c r="E709" s="3"/>
      <c r="F709" s="41"/>
    </row>
    <row r="710" spans="5:6">
      <c r="E710" s="3"/>
      <c r="F710" s="41"/>
    </row>
    <row r="711" spans="5:6">
      <c r="E711" s="3"/>
      <c r="F711" s="41"/>
    </row>
    <row r="712" spans="5:6">
      <c r="E712" s="3"/>
      <c r="F712" s="41"/>
    </row>
    <row r="713" spans="5:6">
      <c r="E713" s="3"/>
      <c r="F713" s="41"/>
    </row>
    <row r="714" spans="5:6">
      <c r="E714" s="3"/>
      <c r="F714" s="41"/>
    </row>
    <row r="715" spans="5:6">
      <c r="E715" s="3"/>
      <c r="F715" s="41"/>
    </row>
    <row r="716" spans="5:6">
      <c r="E716" s="3"/>
      <c r="F716" s="41"/>
    </row>
    <row r="717" spans="5:6">
      <c r="E717" s="3"/>
      <c r="F717" s="41"/>
    </row>
    <row r="718" spans="5:6">
      <c r="E718" s="3"/>
      <c r="F718" s="41"/>
    </row>
    <row r="719" spans="5:6">
      <c r="E719" s="3"/>
      <c r="F719" s="41"/>
    </row>
    <row r="720" spans="5:6">
      <c r="E720" s="3"/>
      <c r="F720" s="41"/>
    </row>
    <row r="721" spans="5:6">
      <c r="E721" s="3"/>
      <c r="F721" s="41"/>
    </row>
    <row r="722" spans="5:6">
      <c r="E722" s="3"/>
      <c r="F722" s="41"/>
    </row>
    <row r="723" spans="5:6">
      <c r="E723" s="3"/>
      <c r="F723" s="41"/>
    </row>
    <row r="724" spans="5:6">
      <c r="E724" s="3"/>
      <c r="F724" s="41"/>
    </row>
    <row r="725" spans="5:6">
      <c r="E725" s="3"/>
      <c r="F725" s="41"/>
    </row>
    <row r="726" spans="5:6">
      <c r="E726" s="3"/>
      <c r="F726" s="41"/>
    </row>
    <row r="727" spans="5:6">
      <c r="E727" s="3"/>
      <c r="F727" s="41"/>
    </row>
    <row r="728" spans="5:6">
      <c r="E728" s="3"/>
      <c r="F728" s="41"/>
    </row>
    <row r="729" spans="5:6">
      <c r="E729" s="3"/>
      <c r="F729" s="41"/>
    </row>
    <row r="730" spans="5:6">
      <c r="E730" s="3"/>
      <c r="F730" s="41"/>
    </row>
    <row r="731" spans="5:6">
      <c r="E731" s="3"/>
      <c r="F731" s="41"/>
    </row>
    <row r="732" spans="5:6">
      <c r="E732" s="3"/>
      <c r="F732" s="41"/>
    </row>
    <row r="733" spans="5:6">
      <c r="E733" s="3"/>
      <c r="F733" s="41"/>
    </row>
    <row r="734" spans="5:6">
      <c r="E734" s="3"/>
      <c r="F734" s="41"/>
    </row>
    <row r="735" spans="5:6">
      <c r="E735" s="3"/>
      <c r="F735" s="41"/>
    </row>
    <row r="736" spans="5:6">
      <c r="E736" s="3"/>
      <c r="F736" s="41"/>
    </row>
    <row r="737" spans="5:6">
      <c r="E737" s="3"/>
      <c r="F737" s="41"/>
    </row>
    <row r="738" spans="5:6">
      <c r="E738" s="3"/>
      <c r="F738" s="41"/>
    </row>
    <row r="739" spans="5:6">
      <c r="E739" s="3"/>
      <c r="F739" s="41"/>
    </row>
    <row r="740" spans="5:6">
      <c r="E740" s="3"/>
      <c r="F740" s="41"/>
    </row>
    <row r="741" spans="5:6">
      <c r="E741" s="3"/>
      <c r="F741" s="41"/>
    </row>
    <row r="742" spans="5:6">
      <c r="E742" s="3"/>
      <c r="F742" s="41"/>
    </row>
    <row r="743" spans="5:6">
      <c r="E743" s="3"/>
      <c r="F743" s="41"/>
    </row>
    <row r="744" spans="5:6">
      <c r="E744" s="3"/>
      <c r="F744" s="41"/>
    </row>
    <row r="745" spans="5:6">
      <c r="E745" s="3"/>
      <c r="F745" s="41"/>
    </row>
    <row r="746" spans="5:6">
      <c r="E746" s="3"/>
      <c r="F746" s="41"/>
    </row>
    <row r="747" spans="5:6">
      <c r="E747" s="3"/>
      <c r="F747" s="41"/>
    </row>
    <row r="748" spans="5:6">
      <c r="E748" s="3"/>
      <c r="F748" s="41"/>
    </row>
    <row r="749" spans="5:6">
      <c r="E749" s="3"/>
      <c r="F749" s="41"/>
    </row>
    <row r="750" spans="5:6">
      <c r="E750" s="3"/>
      <c r="F750" s="41"/>
    </row>
    <row r="751" spans="5:6">
      <c r="E751" s="3"/>
      <c r="F751" s="41"/>
    </row>
    <row r="752" spans="5:6">
      <c r="E752" s="3"/>
      <c r="F752" s="41"/>
    </row>
    <row r="753" spans="5:6">
      <c r="E753" s="3"/>
      <c r="F753" s="41"/>
    </row>
    <row r="754" spans="5:6">
      <c r="E754" s="3"/>
      <c r="F754" s="41"/>
    </row>
    <row r="755" spans="5:6">
      <c r="E755" s="3"/>
      <c r="F755" s="41"/>
    </row>
    <row r="756" spans="5:6">
      <c r="E756" s="3"/>
      <c r="F756" s="41"/>
    </row>
    <row r="757" spans="5:6">
      <c r="E757" s="3"/>
      <c r="F757" s="41"/>
    </row>
    <row r="758" spans="5:6">
      <c r="E758" s="3"/>
      <c r="F758" s="41"/>
    </row>
    <row r="759" spans="5:6">
      <c r="E759" s="3"/>
      <c r="F759" s="41"/>
    </row>
    <row r="760" spans="5:6">
      <c r="E760" s="3"/>
      <c r="F760" s="41"/>
    </row>
    <row r="761" spans="5:6">
      <c r="E761" s="3"/>
      <c r="F761" s="41"/>
    </row>
    <row r="762" spans="5:6">
      <c r="E762" s="3"/>
      <c r="F762" s="41"/>
    </row>
    <row r="763" spans="5:6">
      <c r="E763" s="3"/>
      <c r="F763" s="41"/>
    </row>
    <row r="764" spans="5:6">
      <c r="E764" s="3"/>
      <c r="F764" s="41"/>
    </row>
    <row r="765" spans="5:6">
      <c r="E765" s="3"/>
      <c r="F765" s="41"/>
    </row>
    <row r="766" spans="5:6">
      <c r="E766" s="3"/>
      <c r="F766" s="41"/>
    </row>
    <row r="767" spans="5:6">
      <c r="E767" s="3"/>
      <c r="F767" s="41"/>
    </row>
    <row r="768" spans="5:6">
      <c r="E768" s="3"/>
      <c r="F768" s="41"/>
    </row>
    <row r="769" spans="5:6">
      <c r="E769" s="3"/>
      <c r="F769" s="41"/>
    </row>
    <row r="770" spans="5:6">
      <c r="E770" s="3"/>
      <c r="F770" s="41"/>
    </row>
    <row r="771" spans="5:6">
      <c r="E771" s="3"/>
      <c r="F771" s="41"/>
    </row>
    <row r="772" spans="5:6">
      <c r="E772" s="3"/>
      <c r="F772" s="41"/>
    </row>
    <row r="773" spans="5:6">
      <c r="E773" s="3"/>
      <c r="F773" s="41"/>
    </row>
    <row r="774" spans="5:6">
      <c r="E774" s="3"/>
      <c r="F774" s="41"/>
    </row>
    <row r="775" spans="5:6">
      <c r="E775" s="3"/>
      <c r="F775" s="41"/>
    </row>
    <row r="776" spans="5:6">
      <c r="E776" s="3"/>
      <c r="F776" s="41"/>
    </row>
    <row r="777" spans="5:6">
      <c r="E777" s="3"/>
      <c r="F777" s="41"/>
    </row>
    <row r="778" spans="5:6">
      <c r="E778" s="3"/>
      <c r="F778" s="41"/>
    </row>
    <row r="779" spans="5:6">
      <c r="E779" s="3"/>
      <c r="F779" s="41"/>
    </row>
    <row r="780" spans="5:6">
      <c r="E780" s="3"/>
      <c r="F780" s="41"/>
    </row>
    <row r="781" spans="5:6">
      <c r="E781" s="3"/>
      <c r="F781" s="41"/>
    </row>
    <row r="782" spans="5:6">
      <c r="E782" s="3"/>
      <c r="F782" s="41"/>
    </row>
    <row r="783" spans="5:6">
      <c r="E783" s="3"/>
      <c r="F783" s="41"/>
    </row>
    <row r="784" spans="5:6">
      <c r="E784" s="3"/>
      <c r="F784" s="41"/>
    </row>
    <row r="785" spans="5:6">
      <c r="E785" s="3"/>
      <c r="F785" s="41"/>
    </row>
    <row r="786" spans="5:6">
      <c r="E786" s="3"/>
      <c r="F786" s="41"/>
    </row>
    <row r="787" spans="5:6">
      <c r="E787" s="3"/>
      <c r="F787" s="41"/>
    </row>
    <row r="788" spans="5:6">
      <c r="E788" s="3"/>
      <c r="F788" s="41"/>
    </row>
    <row r="789" spans="5:6">
      <c r="E789" s="3"/>
      <c r="F789" s="41"/>
    </row>
    <row r="790" spans="5:6">
      <c r="E790" s="3"/>
      <c r="F790" s="41"/>
    </row>
    <row r="791" spans="5:6">
      <c r="E791" s="3"/>
      <c r="F791" s="41"/>
    </row>
    <row r="792" spans="5:6">
      <c r="E792" s="3"/>
      <c r="F792" s="41"/>
    </row>
    <row r="793" spans="5:6">
      <c r="E793" s="3"/>
      <c r="F793" s="41"/>
    </row>
    <row r="794" spans="5:6">
      <c r="E794" s="3"/>
      <c r="F794" s="41"/>
    </row>
    <row r="795" spans="5:6">
      <c r="E795" s="3"/>
      <c r="F795" s="41"/>
    </row>
    <row r="796" spans="5:6">
      <c r="E796" s="3"/>
      <c r="F796" s="41"/>
    </row>
    <row r="797" spans="5:6">
      <c r="E797" s="3"/>
      <c r="F797" s="41"/>
    </row>
    <row r="798" spans="5:6">
      <c r="E798" s="3"/>
      <c r="F798" s="41"/>
    </row>
    <row r="799" spans="5:6">
      <c r="E799" s="3"/>
      <c r="F799" s="41"/>
    </row>
    <row r="800" spans="5:6">
      <c r="E800" s="3"/>
      <c r="F800" s="41"/>
    </row>
    <row r="801" spans="5:6">
      <c r="E801" s="3"/>
      <c r="F801" s="41"/>
    </row>
    <row r="802" spans="5:6">
      <c r="E802" s="3"/>
      <c r="F802" s="41"/>
    </row>
    <row r="803" spans="5:6">
      <c r="E803" s="3"/>
      <c r="F803" s="41"/>
    </row>
    <row r="804" spans="5:6">
      <c r="E804" s="3"/>
      <c r="F804" s="41"/>
    </row>
    <row r="805" spans="5:6">
      <c r="E805" s="3"/>
      <c r="F805" s="41"/>
    </row>
    <row r="806" spans="5:6">
      <c r="E806" s="3"/>
      <c r="F806" s="41"/>
    </row>
    <row r="807" spans="5:6">
      <c r="E807" s="3"/>
      <c r="F807" s="41"/>
    </row>
    <row r="808" spans="5:6">
      <c r="E808" s="3"/>
      <c r="F808" s="41"/>
    </row>
    <row r="809" spans="5:6">
      <c r="E809" s="3"/>
      <c r="F809" s="41"/>
    </row>
    <row r="810" spans="5:6">
      <c r="E810" s="3"/>
      <c r="F810" s="41"/>
    </row>
    <row r="811" spans="5:6">
      <c r="E811" s="3"/>
      <c r="F811" s="41"/>
    </row>
    <row r="812" spans="5:6">
      <c r="E812" s="3"/>
      <c r="F812" s="41"/>
    </row>
    <row r="813" spans="5:6">
      <c r="E813" s="3"/>
      <c r="F813" s="41"/>
    </row>
    <row r="814" spans="5:6">
      <c r="E814" s="3"/>
      <c r="F814" s="41"/>
    </row>
    <row r="815" spans="5:6">
      <c r="E815" s="3"/>
      <c r="F815" s="41"/>
    </row>
    <row r="816" spans="5:6">
      <c r="E816" s="3"/>
      <c r="F816" s="41"/>
    </row>
    <row r="817" spans="5:6">
      <c r="E817" s="3"/>
      <c r="F817" s="41"/>
    </row>
    <row r="818" spans="5:6">
      <c r="E818" s="3"/>
      <c r="F818" s="41"/>
    </row>
    <row r="819" spans="5:6">
      <c r="E819" s="3"/>
      <c r="F819" s="41"/>
    </row>
    <row r="820" spans="5:6">
      <c r="E820" s="3"/>
      <c r="F820" s="41"/>
    </row>
    <row r="821" spans="5:6">
      <c r="E821" s="3"/>
      <c r="F821" s="41"/>
    </row>
    <row r="822" spans="5:6">
      <c r="E822" s="3"/>
      <c r="F822" s="41"/>
    </row>
    <row r="823" spans="5:6">
      <c r="E823" s="3"/>
      <c r="F823" s="41"/>
    </row>
    <row r="824" spans="5:6">
      <c r="E824" s="3"/>
      <c r="F824" s="41"/>
    </row>
    <row r="825" spans="5:6">
      <c r="E825" s="3"/>
      <c r="F825" s="41"/>
    </row>
    <row r="826" spans="5:6">
      <c r="E826" s="3"/>
      <c r="F826" s="41"/>
    </row>
    <row r="827" spans="5:6">
      <c r="E827" s="3"/>
      <c r="F827" s="41"/>
    </row>
    <row r="828" spans="5:6">
      <c r="E828" s="3"/>
      <c r="F828" s="41"/>
    </row>
    <row r="829" spans="5:6">
      <c r="E829" s="3"/>
      <c r="F829" s="41"/>
    </row>
    <row r="830" spans="5:6">
      <c r="E830" s="3"/>
      <c r="F830" s="41"/>
    </row>
    <row r="831" spans="5:6">
      <c r="E831" s="3"/>
      <c r="F831" s="41"/>
    </row>
    <row r="832" spans="5:6">
      <c r="E832" s="3"/>
      <c r="F832" s="41"/>
    </row>
    <row r="833" spans="5:6">
      <c r="E833" s="3"/>
      <c r="F833" s="41"/>
    </row>
    <row r="834" spans="5:6">
      <c r="E834" s="3"/>
      <c r="F834" s="41"/>
    </row>
    <row r="835" spans="5:6">
      <c r="E835" s="3"/>
      <c r="F835" s="41"/>
    </row>
    <row r="836" spans="5:6">
      <c r="E836" s="3"/>
      <c r="F836" s="41"/>
    </row>
    <row r="837" spans="5:6">
      <c r="E837" s="3"/>
      <c r="F837" s="41"/>
    </row>
    <row r="838" spans="5:6">
      <c r="E838" s="3"/>
      <c r="F838" s="41"/>
    </row>
    <row r="839" spans="5:6">
      <c r="E839" s="3"/>
      <c r="F839" s="41"/>
    </row>
    <row r="840" spans="5:6">
      <c r="E840" s="3"/>
      <c r="F840" s="41"/>
    </row>
    <row r="841" spans="5:6">
      <c r="E841" s="3"/>
      <c r="F841" s="41"/>
    </row>
    <row r="842" spans="5:6">
      <c r="E842" s="3"/>
      <c r="F842" s="41"/>
    </row>
    <row r="843" spans="5:6">
      <c r="E843" s="3"/>
      <c r="F843" s="41"/>
    </row>
    <row r="844" spans="5:6">
      <c r="E844" s="3"/>
      <c r="F844" s="41"/>
    </row>
    <row r="845" spans="5:6">
      <c r="E845" s="3"/>
      <c r="F845" s="41"/>
    </row>
    <row r="846" spans="5:6">
      <c r="E846" s="3"/>
      <c r="F846" s="41"/>
    </row>
    <row r="847" spans="5:6">
      <c r="E847" s="3"/>
      <c r="F847" s="41"/>
    </row>
    <row r="848" spans="5:6">
      <c r="E848" s="3"/>
      <c r="F848" s="41"/>
    </row>
    <row r="849" spans="5:6">
      <c r="E849" s="3"/>
      <c r="F849" s="41"/>
    </row>
    <row r="850" spans="5:6">
      <c r="E850" s="3"/>
      <c r="F850" s="41"/>
    </row>
    <row r="851" spans="5:6">
      <c r="E851" s="3"/>
      <c r="F851" s="41"/>
    </row>
    <row r="852" spans="5:6">
      <c r="E852" s="3"/>
      <c r="F852" s="41"/>
    </row>
    <row r="853" spans="5:6">
      <c r="E853" s="3"/>
      <c r="F853" s="41"/>
    </row>
    <row r="854" spans="5:6">
      <c r="E854" s="3"/>
      <c r="F854" s="41"/>
    </row>
    <row r="855" spans="5:6">
      <c r="E855" s="3"/>
      <c r="F855" s="41"/>
    </row>
    <row r="856" spans="5:6">
      <c r="E856" s="3"/>
      <c r="F856" s="41"/>
    </row>
    <row r="857" spans="5:6">
      <c r="E857" s="3"/>
      <c r="F857" s="41"/>
    </row>
    <row r="858" spans="5:6">
      <c r="E858" s="3"/>
      <c r="F858" s="41"/>
    </row>
    <row r="859" spans="5:6">
      <c r="E859" s="3"/>
      <c r="F859" s="41"/>
    </row>
    <row r="860" spans="5:6">
      <c r="E860" s="3"/>
      <c r="F860" s="41"/>
    </row>
    <row r="861" spans="5:6">
      <c r="E861" s="3"/>
      <c r="F861" s="41"/>
    </row>
    <row r="862" spans="5:6">
      <c r="E862" s="3"/>
      <c r="F862" s="41"/>
    </row>
    <row r="863" spans="5:6">
      <c r="E863" s="3"/>
      <c r="F863" s="41"/>
    </row>
    <row r="864" spans="5:6">
      <c r="E864" s="3"/>
      <c r="F864" s="41"/>
    </row>
    <row r="865" spans="5:6">
      <c r="E865" s="3"/>
      <c r="F865" s="41"/>
    </row>
    <row r="866" spans="5:6">
      <c r="E866" s="3"/>
      <c r="F866" s="41"/>
    </row>
    <row r="867" spans="5:6">
      <c r="E867" s="3"/>
      <c r="F867" s="41"/>
    </row>
    <row r="868" spans="5:6">
      <c r="E868" s="3"/>
      <c r="F868" s="41"/>
    </row>
    <row r="869" spans="5:6">
      <c r="E869" s="3"/>
      <c r="F869" s="41"/>
    </row>
    <row r="870" spans="5:6">
      <c r="E870" s="3"/>
      <c r="F870" s="41"/>
    </row>
    <row r="871" spans="5:6">
      <c r="E871" s="3"/>
      <c r="F871" s="41"/>
    </row>
    <row r="872" spans="5:6">
      <c r="E872" s="3"/>
      <c r="F872" s="41"/>
    </row>
    <row r="873" spans="5:6" ht="15.75"/>
  </sheetData>
  <autoFilter ref="A1:M1" xr:uid="{00000000-0001-0000-1B00-000000000000}"/>
  <phoneticPr fontId="4" type="noConversion"/>
  <conditionalFormatting sqref="D1">
    <cfRule type="cellIs" dxfId="91" priority="2" operator="equal">
      <formula>0</formula>
    </cfRule>
  </conditionalFormatting>
  <conditionalFormatting sqref="F1:L1">
    <cfRule type="cellIs" dxfId="90" priority="1" operator="equal">
      <formula>0</formula>
    </cfRule>
  </conditionalFormatting>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4"/>
  <dimension ref="A1:I919"/>
  <sheetViews>
    <sheetView zoomScaleNormal="100" workbookViewId="0">
      <pane ySplit="1" topLeftCell="C2" activePane="bottomLeft" state="frozen"/>
      <selection pane="bottomLeft" activeCell="E119" sqref="E119"/>
    </sheetView>
  </sheetViews>
  <sheetFormatPr defaultColWidth="10.875" defaultRowHeight="15.95"/>
  <cols>
    <col min="1" max="1" width="13.625" style="9" bestFit="1" customWidth="1"/>
    <col min="2" max="2" width="10.625" style="9" bestFit="1" customWidth="1"/>
    <col min="3" max="3" width="12" style="11" bestFit="1" customWidth="1"/>
    <col min="4" max="4" width="28.125" style="11" bestFit="1" customWidth="1"/>
    <col min="5" max="5" width="31.625" style="11" bestFit="1" customWidth="1"/>
    <col min="6" max="6" width="25.625" style="11" bestFit="1" customWidth="1"/>
    <col min="7" max="7" width="41" style="11" bestFit="1" customWidth="1"/>
    <col min="8" max="8" width="17" style="11" bestFit="1" customWidth="1"/>
    <col min="9" max="9" width="83.875" style="14" bestFit="1" customWidth="1"/>
    <col min="10" max="16384" width="10.875" style="11"/>
  </cols>
  <sheetData>
    <row r="1" spans="1:9" s="6" customFormat="1" ht="18" customHeight="1">
      <c r="A1" s="93" t="s">
        <v>76</v>
      </c>
      <c r="B1" s="93" t="s">
        <v>77</v>
      </c>
      <c r="C1" s="93" t="s">
        <v>0</v>
      </c>
      <c r="D1" s="8" t="s">
        <v>191</v>
      </c>
      <c r="E1" s="93" t="s">
        <v>192</v>
      </c>
      <c r="F1" s="8" t="s">
        <v>193</v>
      </c>
      <c r="G1" s="93" t="s">
        <v>420</v>
      </c>
      <c r="H1" s="8" t="s">
        <v>475</v>
      </c>
      <c r="I1" s="99" t="s">
        <v>74</v>
      </c>
    </row>
    <row r="2" spans="1:9" ht="18" customHeight="1">
      <c r="A2" s="7" t="s">
        <v>213</v>
      </c>
      <c r="B2" s="25" t="s">
        <v>213</v>
      </c>
      <c r="C2" s="11" t="s">
        <v>53</v>
      </c>
      <c r="E2" s="27" t="s">
        <v>213</v>
      </c>
      <c r="F2" s="27" t="s">
        <v>213</v>
      </c>
      <c r="G2" s="24" t="s">
        <v>213</v>
      </c>
      <c r="I2" s="106" t="s">
        <v>476</v>
      </c>
    </row>
    <row r="3" spans="1:9" ht="15.75">
      <c r="E3" s="20"/>
      <c r="F3" s="20"/>
      <c r="G3" s="41"/>
      <c r="I3" s="14" t="s">
        <v>477</v>
      </c>
    </row>
    <row r="4" spans="1:9">
      <c r="A4" s="9" t="s">
        <v>92</v>
      </c>
      <c r="B4" s="9">
        <v>2012</v>
      </c>
      <c r="C4" s="11" t="s">
        <v>53</v>
      </c>
      <c r="E4" s="20" t="s">
        <v>303</v>
      </c>
      <c r="F4" s="20" t="s">
        <v>478</v>
      </c>
      <c r="G4" s="20">
        <v>72.58</v>
      </c>
    </row>
    <row r="5" spans="1:9">
      <c r="A5" s="9" t="s">
        <v>92</v>
      </c>
      <c r="B5" s="9">
        <v>2012</v>
      </c>
      <c r="C5" s="11" t="s">
        <v>53</v>
      </c>
      <c r="E5" s="11" t="s">
        <v>425</v>
      </c>
      <c r="F5" s="11" t="s">
        <v>479</v>
      </c>
      <c r="G5" s="11">
        <v>25.16</v>
      </c>
    </row>
    <row r="6" spans="1:9">
      <c r="A6" s="9" t="s">
        <v>92</v>
      </c>
      <c r="B6" s="9">
        <v>2012</v>
      </c>
      <c r="C6" s="11" t="s">
        <v>53</v>
      </c>
      <c r="E6" s="20" t="s">
        <v>429</v>
      </c>
      <c r="F6" s="20" t="s">
        <v>480</v>
      </c>
      <c r="G6" s="20">
        <v>0.8</v>
      </c>
    </row>
    <row r="7" spans="1:9">
      <c r="A7" s="9" t="s">
        <v>92</v>
      </c>
      <c r="B7" s="9">
        <v>2012</v>
      </c>
      <c r="C7" s="11" t="s">
        <v>53</v>
      </c>
      <c r="E7" s="20" t="s">
        <v>481</v>
      </c>
      <c r="F7" s="20" t="s">
        <v>482</v>
      </c>
      <c r="G7" s="20">
        <v>0.52</v>
      </c>
    </row>
    <row r="8" spans="1:9" ht="26.1" customHeight="1">
      <c r="A8" s="9" t="s">
        <v>92</v>
      </c>
      <c r="B8" s="9">
        <v>2012</v>
      </c>
      <c r="C8" s="11" t="s">
        <v>53</v>
      </c>
      <c r="E8" s="20"/>
      <c r="F8" s="20" t="s">
        <v>483</v>
      </c>
      <c r="G8" s="20">
        <v>0.19</v>
      </c>
    </row>
    <row r="9" spans="1:9">
      <c r="A9" s="9" t="s">
        <v>92</v>
      </c>
      <c r="B9" s="9">
        <v>2012</v>
      </c>
      <c r="C9" s="11" t="s">
        <v>53</v>
      </c>
      <c r="E9" s="20" t="s">
        <v>481</v>
      </c>
      <c r="F9" s="20" t="s">
        <v>484</v>
      </c>
      <c r="G9" s="20">
        <v>0.18</v>
      </c>
    </row>
    <row r="10" spans="1:9">
      <c r="A10" s="9" t="s">
        <v>92</v>
      </c>
      <c r="B10" s="9">
        <v>2012</v>
      </c>
      <c r="C10" s="11" t="s">
        <v>53</v>
      </c>
      <c r="E10" s="11" t="s">
        <v>485</v>
      </c>
      <c r="F10" s="11" t="s">
        <v>485</v>
      </c>
      <c r="G10" s="11">
        <v>0.16</v>
      </c>
    </row>
    <row r="11" spans="1:9">
      <c r="A11" s="9" t="s">
        <v>92</v>
      </c>
      <c r="B11" s="9">
        <v>2012</v>
      </c>
      <c r="C11" s="11" t="s">
        <v>53</v>
      </c>
      <c r="E11" s="11" t="s">
        <v>486</v>
      </c>
      <c r="F11" s="11" t="s">
        <v>487</v>
      </c>
      <c r="G11" s="11">
        <v>0.08</v>
      </c>
    </row>
    <row r="12" spans="1:9">
      <c r="A12" s="9" t="s">
        <v>92</v>
      </c>
      <c r="B12" s="9">
        <v>2012</v>
      </c>
      <c r="C12" s="11" t="s">
        <v>53</v>
      </c>
      <c r="E12" s="11" t="s">
        <v>62</v>
      </c>
      <c r="F12" s="11" t="s">
        <v>62</v>
      </c>
      <c r="G12" s="11">
        <v>0.33</v>
      </c>
    </row>
    <row r="14" spans="1:9">
      <c r="A14" s="9" t="s">
        <v>92</v>
      </c>
      <c r="B14" s="9">
        <v>2013</v>
      </c>
      <c r="C14" s="11" t="s">
        <v>53</v>
      </c>
      <c r="E14" s="20" t="s">
        <v>303</v>
      </c>
      <c r="F14" s="20" t="s">
        <v>478</v>
      </c>
      <c r="G14" s="20">
        <v>71.94</v>
      </c>
    </row>
    <row r="15" spans="1:9">
      <c r="A15" s="9" t="s">
        <v>92</v>
      </c>
      <c r="B15" s="9">
        <v>2013</v>
      </c>
      <c r="C15" s="11" t="s">
        <v>53</v>
      </c>
      <c r="E15" s="11" t="s">
        <v>425</v>
      </c>
      <c r="F15" s="11" t="s">
        <v>479</v>
      </c>
      <c r="G15" s="11">
        <v>26.54</v>
      </c>
    </row>
    <row r="16" spans="1:9">
      <c r="A16" s="9" t="s">
        <v>92</v>
      </c>
      <c r="B16" s="9">
        <v>2013</v>
      </c>
      <c r="C16" s="11" t="s">
        <v>53</v>
      </c>
      <c r="E16" s="11" t="s">
        <v>429</v>
      </c>
      <c r="F16" s="11" t="s">
        <v>480</v>
      </c>
      <c r="G16" s="11">
        <v>1</v>
      </c>
    </row>
    <row r="17" spans="1:9">
      <c r="A17" s="9" t="s">
        <v>92</v>
      </c>
      <c r="B17" s="9">
        <v>2013</v>
      </c>
      <c r="C17" s="11" t="s">
        <v>53</v>
      </c>
      <c r="E17" s="11" t="s">
        <v>481</v>
      </c>
      <c r="F17" s="11" t="s">
        <v>482</v>
      </c>
      <c r="G17" s="11">
        <v>0.16</v>
      </c>
    </row>
    <row r="18" spans="1:9">
      <c r="A18" s="9" t="s">
        <v>92</v>
      </c>
      <c r="B18" s="9">
        <v>2013</v>
      </c>
      <c r="C18" s="11" t="s">
        <v>53</v>
      </c>
      <c r="E18" s="20" t="s">
        <v>481</v>
      </c>
      <c r="F18" s="20" t="s">
        <v>484</v>
      </c>
      <c r="G18" s="20">
        <v>0.09</v>
      </c>
    </row>
    <row r="19" spans="1:9">
      <c r="A19" s="9" t="s">
        <v>92</v>
      </c>
      <c r="B19" s="9">
        <v>2013</v>
      </c>
      <c r="C19" s="11" t="s">
        <v>53</v>
      </c>
      <c r="E19" s="20" t="s">
        <v>485</v>
      </c>
      <c r="F19" s="20" t="s">
        <v>485</v>
      </c>
      <c r="G19" s="20">
        <v>7.0000000000000007E-2</v>
      </c>
    </row>
    <row r="20" spans="1:9">
      <c r="A20" s="9" t="s">
        <v>92</v>
      </c>
      <c r="B20" s="9">
        <v>2013</v>
      </c>
      <c r="C20" s="11" t="s">
        <v>53</v>
      </c>
      <c r="E20" s="20" t="s">
        <v>488</v>
      </c>
      <c r="F20" s="20" t="s">
        <v>489</v>
      </c>
      <c r="G20" s="20">
        <v>0.05</v>
      </c>
    </row>
    <row r="21" spans="1:9" ht="15.75">
      <c r="A21" s="9" t="s">
        <v>92</v>
      </c>
      <c r="B21" s="9">
        <v>2013</v>
      </c>
      <c r="C21" s="11" t="s">
        <v>53</v>
      </c>
      <c r="E21" s="20"/>
      <c r="F21" s="20" t="s">
        <v>483</v>
      </c>
      <c r="G21" s="20">
        <v>0.03</v>
      </c>
      <c r="I21" s="14" t="s">
        <v>490</v>
      </c>
    </row>
    <row r="22" spans="1:9">
      <c r="A22" s="9" t="s">
        <v>92</v>
      </c>
      <c r="B22" s="9">
        <v>2013</v>
      </c>
      <c r="C22" s="11" t="s">
        <v>53</v>
      </c>
      <c r="E22" s="20" t="s">
        <v>62</v>
      </c>
      <c r="F22" s="20" t="s">
        <v>62</v>
      </c>
      <c r="G22" s="20">
        <v>0.11</v>
      </c>
    </row>
    <row r="23" spans="1:9">
      <c r="E23" s="20"/>
      <c r="F23" s="20"/>
      <c r="G23" s="20"/>
    </row>
    <row r="24" spans="1:9">
      <c r="A24" s="9" t="s">
        <v>92</v>
      </c>
      <c r="B24" s="9">
        <v>2014</v>
      </c>
      <c r="C24" s="11" t="s">
        <v>53</v>
      </c>
      <c r="E24" s="20" t="s">
        <v>303</v>
      </c>
      <c r="F24" s="20" t="s">
        <v>478</v>
      </c>
      <c r="G24" s="20">
        <v>65.599999999999994</v>
      </c>
    </row>
    <row r="25" spans="1:9">
      <c r="A25" s="9" t="s">
        <v>92</v>
      </c>
      <c r="B25" s="9">
        <v>2014</v>
      </c>
      <c r="C25" s="11" t="s">
        <v>53</v>
      </c>
      <c r="E25" s="41" t="s">
        <v>425</v>
      </c>
      <c r="F25" s="41" t="s">
        <v>479</v>
      </c>
      <c r="G25" s="41">
        <v>33.11</v>
      </c>
    </row>
    <row r="26" spans="1:9">
      <c r="A26" s="9" t="s">
        <v>92</v>
      </c>
      <c r="B26" s="9">
        <v>2014</v>
      </c>
      <c r="C26" s="11" t="s">
        <v>53</v>
      </c>
      <c r="E26" s="41" t="s">
        <v>429</v>
      </c>
      <c r="F26" s="41" t="s">
        <v>480</v>
      </c>
      <c r="G26" s="41">
        <v>0.97</v>
      </c>
    </row>
    <row r="27" spans="1:9">
      <c r="A27" s="9" t="s">
        <v>92</v>
      </c>
      <c r="B27" s="9">
        <v>2014</v>
      </c>
      <c r="C27" s="11" t="s">
        <v>53</v>
      </c>
      <c r="E27" s="41" t="s">
        <v>485</v>
      </c>
      <c r="F27" s="41" t="s">
        <v>485</v>
      </c>
      <c r="G27" s="41">
        <v>7.0000000000000007E-2</v>
      </c>
    </row>
    <row r="28" spans="1:9">
      <c r="A28" s="9" t="s">
        <v>92</v>
      </c>
      <c r="B28" s="9">
        <v>2014</v>
      </c>
      <c r="C28" s="11" t="s">
        <v>53</v>
      </c>
      <c r="E28" s="41" t="s">
        <v>481</v>
      </c>
      <c r="F28" s="41" t="s">
        <v>484</v>
      </c>
      <c r="G28" s="41">
        <v>7.0000000000000007E-2</v>
      </c>
    </row>
    <row r="29" spans="1:9" ht="15.75">
      <c r="A29" s="9" t="s">
        <v>92</v>
      </c>
      <c r="B29" s="9">
        <v>2014</v>
      </c>
      <c r="C29" s="11" t="s">
        <v>53</v>
      </c>
      <c r="E29" s="180" t="s">
        <v>491</v>
      </c>
      <c r="F29" s="41" t="s">
        <v>482</v>
      </c>
      <c r="G29" s="41">
        <v>0.05</v>
      </c>
    </row>
    <row r="30" spans="1:9">
      <c r="A30" s="9" t="s">
        <v>92</v>
      </c>
      <c r="B30" s="9">
        <v>2014</v>
      </c>
      <c r="C30" s="11" t="s">
        <v>53</v>
      </c>
      <c r="E30" s="41" t="s">
        <v>488</v>
      </c>
      <c r="F30" s="41" t="s">
        <v>489</v>
      </c>
      <c r="G30" s="41">
        <v>0.05</v>
      </c>
    </row>
    <row r="31" spans="1:9">
      <c r="A31" s="9" t="s">
        <v>92</v>
      </c>
      <c r="B31" s="9">
        <v>2014</v>
      </c>
      <c r="C31" s="11" t="s">
        <v>53</v>
      </c>
      <c r="E31" s="41"/>
      <c r="F31" s="41" t="s">
        <v>483</v>
      </c>
      <c r="G31" s="41">
        <v>0.02</v>
      </c>
    </row>
    <row r="32" spans="1:9">
      <c r="A32" s="9" t="s">
        <v>92</v>
      </c>
      <c r="B32" s="9">
        <v>2014</v>
      </c>
      <c r="C32" s="11" t="s">
        <v>53</v>
      </c>
      <c r="E32" s="41" t="s">
        <v>62</v>
      </c>
      <c r="F32" s="41" t="s">
        <v>62</v>
      </c>
      <c r="G32" s="41">
        <v>0.06</v>
      </c>
    </row>
    <row r="33" spans="1:7" ht="15.75">
      <c r="E33" s="41"/>
      <c r="F33" s="41"/>
      <c r="G33" s="41"/>
    </row>
    <row r="34" spans="1:7">
      <c r="A34" s="9" t="s">
        <v>92</v>
      </c>
      <c r="B34" s="9">
        <v>2015</v>
      </c>
      <c r="C34" s="11" t="s">
        <v>53</v>
      </c>
      <c r="E34" s="41" t="s">
        <v>303</v>
      </c>
      <c r="F34" s="41" t="s">
        <v>478</v>
      </c>
      <c r="G34" s="41">
        <v>62.76</v>
      </c>
    </row>
    <row r="35" spans="1:7">
      <c r="A35" s="9" t="s">
        <v>92</v>
      </c>
      <c r="B35" s="9">
        <v>2015</v>
      </c>
      <c r="C35" s="11" t="s">
        <v>53</v>
      </c>
      <c r="E35" s="41" t="s">
        <v>425</v>
      </c>
      <c r="F35" s="41" t="s">
        <v>479</v>
      </c>
      <c r="G35" s="41">
        <v>35.74</v>
      </c>
    </row>
    <row r="36" spans="1:7">
      <c r="A36" s="9" t="s">
        <v>92</v>
      </c>
      <c r="B36" s="9">
        <v>2015</v>
      </c>
      <c r="C36" s="11" t="s">
        <v>53</v>
      </c>
      <c r="E36" s="41" t="s">
        <v>429</v>
      </c>
      <c r="F36" s="41" t="s">
        <v>480</v>
      </c>
      <c r="G36" s="41">
        <v>1.24</v>
      </c>
    </row>
    <row r="37" spans="1:7">
      <c r="A37" s="9" t="s">
        <v>92</v>
      </c>
      <c r="B37" s="9">
        <v>2015</v>
      </c>
      <c r="C37" s="11" t="s">
        <v>53</v>
      </c>
      <c r="E37" s="41" t="s">
        <v>488</v>
      </c>
      <c r="F37" s="41" t="s">
        <v>489</v>
      </c>
      <c r="G37" s="41">
        <v>7.0000000000000007E-2</v>
      </c>
    </row>
    <row r="38" spans="1:7">
      <c r="A38" s="9" t="s">
        <v>92</v>
      </c>
      <c r="B38" s="9">
        <v>2015</v>
      </c>
      <c r="C38" s="11" t="s">
        <v>53</v>
      </c>
      <c r="E38" s="41" t="s">
        <v>485</v>
      </c>
      <c r="F38" s="41" t="s">
        <v>485</v>
      </c>
      <c r="G38" s="41">
        <v>0.05</v>
      </c>
    </row>
    <row r="39" spans="1:7">
      <c r="A39" s="9" t="s">
        <v>92</v>
      </c>
      <c r="B39" s="9">
        <v>2015</v>
      </c>
      <c r="C39" s="11" t="s">
        <v>53</v>
      </c>
      <c r="E39" s="41"/>
      <c r="F39" s="41" t="s">
        <v>483</v>
      </c>
      <c r="G39" s="41">
        <v>0.03</v>
      </c>
    </row>
    <row r="40" spans="1:7" ht="15.75">
      <c r="A40" s="9" t="s">
        <v>92</v>
      </c>
      <c r="B40" s="9">
        <v>2015</v>
      </c>
      <c r="C40" s="11" t="s">
        <v>53</v>
      </c>
      <c r="E40" s="180" t="s">
        <v>491</v>
      </c>
      <c r="F40" s="41" t="s">
        <v>482</v>
      </c>
      <c r="G40" s="41">
        <v>0.03</v>
      </c>
    </row>
    <row r="41" spans="1:7">
      <c r="A41" s="9" t="s">
        <v>92</v>
      </c>
      <c r="B41" s="9">
        <v>2015</v>
      </c>
      <c r="C41" s="11" t="s">
        <v>53</v>
      </c>
      <c r="E41" s="41" t="s">
        <v>481</v>
      </c>
      <c r="F41" s="41" t="s">
        <v>484</v>
      </c>
      <c r="G41" s="41">
        <v>0.03</v>
      </c>
    </row>
    <row r="42" spans="1:7">
      <c r="A42" s="9" t="s">
        <v>92</v>
      </c>
      <c r="B42" s="9">
        <v>2015</v>
      </c>
      <c r="C42" s="11" t="s">
        <v>53</v>
      </c>
      <c r="E42" s="41" t="s">
        <v>62</v>
      </c>
      <c r="F42" s="41" t="s">
        <v>62</v>
      </c>
      <c r="G42" s="41">
        <v>0.06</v>
      </c>
    </row>
    <row r="43" spans="1:7" ht="15.75">
      <c r="E43" s="41"/>
      <c r="F43" s="41"/>
      <c r="G43" s="41"/>
    </row>
    <row r="44" spans="1:7">
      <c r="A44" s="9" t="s">
        <v>92</v>
      </c>
      <c r="B44" s="9">
        <v>2016</v>
      </c>
      <c r="C44" s="11" t="s">
        <v>53</v>
      </c>
      <c r="E44" s="41" t="s">
        <v>303</v>
      </c>
      <c r="F44" s="41" t="s">
        <v>478</v>
      </c>
      <c r="G44" s="41">
        <v>61.25</v>
      </c>
    </row>
    <row r="45" spans="1:7">
      <c r="A45" s="9" t="s">
        <v>92</v>
      </c>
      <c r="B45" s="9">
        <v>2016</v>
      </c>
      <c r="C45" s="11" t="s">
        <v>53</v>
      </c>
      <c r="E45" s="41" t="s">
        <v>425</v>
      </c>
      <c r="F45" s="41" t="s">
        <v>479</v>
      </c>
      <c r="G45" s="41">
        <v>36.590000000000003</v>
      </c>
    </row>
    <row r="46" spans="1:7">
      <c r="A46" s="9" t="s">
        <v>92</v>
      </c>
      <c r="B46" s="9">
        <v>2016</v>
      </c>
      <c r="C46" s="11" t="s">
        <v>53</v>
      </c>
      <c r="E46" s="41" t="s">
        <v>429</v>
      </c>
      <c r="F46" s="41" t="s">
        <v>480</v>
      </c>
      <c r="G46" s="41">
        <v>1.23</v>
      </c>
    </row>
    <row r="47" spans="1:7">
      <c r="A47" s="9" t="s">
        <v>92</v>
      </c>
      <c r="B47" s="9">
        <v>2016</v>
      </c>
      <c r="C47" s="11" t="s">
        <v>53</v>
      </c>
      <c r="E47" s="41" t="s">
        <v>481</v>
      </c>
      <c r="F47" s="41" t="s">
        <v>484</v>
      </c>
      <c r="G47" s="41">
        <v>0.19</v>
      </c>
    </row>
    <row r="48" spans="1:7">
      <c r="A48" s="9" t="s">
        <v>92</v>
      </c>
      <c r="B48" s="9">
        <v>2016</v>
      </c>
      <c r="C48" s="11" t="s">
        <v>53</v>
      </c>
      <c r="E48" s="41"/>
      <c r="F48" s="41" t="s">
        <v>483</v>
      </c>
      <c r="G48" s="41">
        <v>0.18</v>
      </c>
    </row>
    <row r="49" spans="1:7" ht="15.75">
      <c r="A49" s="9" t="s">
        <v>92</v>
      </c>
      <c r="B49" s="9">
        <v>2016</v>
      </c>
      <c r="C49" s="11" t="s">
        <v>53</v>
      </c>
      <c r="E49" s="180" t="s">
        <v>491</v>
      </c>
      <c r="F49" s="41" t="s">
        <v>481</v>
      </c>
      <c r="G49" s="41">
        <v>0.16</v>
      </c>
    </row>
    <row r="50" spans="1:7">
      <c r="A50" s="9" t="s">
        <v>92</v>
      </c>
      <c r="B50" s="9">
        <v>2016</v>
      </c>
      <c r="C50" s="11" t="s">
        <v>53</v>
      </c>
      <c r="E50" s="41" t="s">
        <v>488</v>
      </c>
      <c r="F50" s="41" t="s">
        <v>489</v>
      </c>
      <c r="G50" s="41">
        <v>0.14000000000000001</v>
      </c>
    </row>
    <row r="51" spans="1:7">
      <c r="A51" s="9" t="s">
        <v>92</v>
      </c>
      <c r="B51" s="9">
        <v>2016</v>
      </c>
      <c r="C51" s="11" t="s">
        <v>53</v>
      </c>
      <c r="E51" s="41" t="s">
        <v>492</v>
      </c>
      <c r="F51" s="41" t="s">
        <v>492</v>
      </c>
      <c r="G51" s="41">
        <v>0.14000000000000001</v>
      </c>
    </row>
    <row r="52" spans="1:7">
      <c r="A52" s="9" t="s">
        <v>92</v>
      </c>
      <c r="B52" s="9">
        <v>2016</v>
      </c>
      <c r="C52" s="11" t="s">
        <v>53</v>
      </c>
      <c r="E52" s="41" t="s">
        <v>62</v>
      </c>
      <c r="F52" s="41" t="s">
        <v>62</v>
      </c>
      <c r="G52" s="41">
        <v>0.12</v>
      </c>
    </row>
    <row r="53" spans="1:7" ht="15.75">
      <c r="E53" s="41"/>
      <c r="F53" s="41"/>
      <c r="G53" s="41"/>
    </row>
    <row r="54" spans="1:7">
      <c r="A54" s="9" t="s">
        <v>92</v>
      </c>
      <c r="B54" s="9">
        <v>2017</v>
      </c>
      <c r="C54" s="11" t="s">
        <v>53</v>
      </c>
      <c r="E54" s="41" t="s">
        <v>303</v>
      </c>
      <c r="F54" s="41" t="s">
        <v>493</v>
      </c>
      <c r="G54" s="41">
        <v>60.76</v>
      </c>
    </row>
    <row r="55" spans="1:7">
      <c r="A55" s="9" t="s">
        <v>92</v>
      </c>
      <c r="B55" s="9">
        <v>2017</v>
      </c>
      <c r="C55" s="11" t="s">
        <v>53</v>
      </c>
      <c r="E55" s="41" t="s">
        <v>425</v>
      </c>
      <c r="F55" s="41" t="s">
        <v>479</v>
      </c>
      <c r="G55" s="41">
        <v>37.840000000000003</v>
      </c>
    </row>
    <row r="56" spans="1:7">
      <c r="A56" s="9" t="s">
        <v>92</v>
      </c>
      <c r="B56" s="9">
        <v>2017</v>
      </c>
      <c r="C56" s="11" t="s">
        <v>53</v>
      </c>
      <c r="E56" s="41" t="s">
        <v>429</v>
      </c>
      <c r="F56" s="41" t="s">
        <v>480</v>
      </c>
      <c r="G56" s="41">
        <v>0.6</v>
      </c>
    </row>
    <row r="57" spans="1:7">
      <c r="A57" s="9" t="s">
        <v>92</v>
      </c>
      <c r="B57" s="9">
        <v>2017</v>
      </c>
      <c r="C57" s="11" t="s">
        <v>53</v>
      </c>
      <c r="E57" s="41"/>
      <c r="F57" s="41" t="s">
        <v>483</v>
      </c>
      <c r="G57" s="41">
        <v>0.17</v>
      </c>
    </row>
    <row r="58" spans="1:7">
      <c r="A58" s="9" t="s">
        <v>92</v>
      </c>
      <c r="B58" s="9">
        <v>2017</v>
      </c>
      <c r="C58" s="11" t="s">
        <v>53</v>
      </c>
      <c r="E58" s="41" t="s">
        <v>481</v>
      </c>
      <c r="F58" s="41" t="s">
        <v>484</v>
      </c>
      <c r="G58" s="41">
        <v>0.15</v>
      </c>
    </row>
    <row r="59" spans="1:7">
      <c r="A59" s="9" t="s">
        <v>92</v>
      </c>
      <c r="B59" s="9">
        <v>2017</v>
      </c>
      <c r="C59" s="11" t="s">
        <v>53</v>
      </c>
      <c r="E59" s="41" t="s">
        <v>492</v>
      </c>
      <c r="F59" s="41" t="s">
        <v>492</v>
      </c>
      <c r="G59" s="41">
        <v>0.14000000000000001</v>
      </c>
    </row>
    <row r="60" spans="1:7" ht="15.75">
      <c r="A60" s="9" t="s">
        <v>92</v>
      </c>
      <c r="B60" s="9">
        <v>2017</v>
      </c>
      <c r="C60" s="11" t="s">
        <v>53</v>
      </c>
      <c r="E60" s="180" t="s">
        <v>491</v>
      </c>
      <c r="F60" s="41" t="s">
        <v>481</v>
      </c>
      <c r="G60" s="41">
        <v>0.13</v>
      </c>
    </row>
    <row r="61" spans="1:7">
      <c r="A61" s="9" t="s">
        <v>92</v>
      </c>
      <c r="B61" s="9">
        <v>2017</v>
      </c>
      <c r="C61" s="11" t="s">
        <v>53</v>
      </c>
      <c r="E61" s="41" t="s">
        <v>488</v>
      </c>
      <c r="F61" s="41" t="s">
        <v>489</v>
      </c>
      <c r="G61" s="41">
        <v>0.12</v>
      </c>
    </row>
    <row r="62" spans="1:7">
      <c r="A62" s="9" t="s">
        <v>92</v>
      </c>
      <c r="B62" s="9">
        <v>2017</v>
      </c>
      <c r="C62" s="11" t="s">
        <v>53</v>
      </c>
      <c r="E62" s="41" t="s">
        <v>62</v>
      </c>
      <c r="F62" s="41" t="s">
        <v>62</v>
      </c>
      <c r="G62" s="41">
        <v>0.09</v>
      </c>
    </row>
    <row r="63" spans="1:7" ht="15.75">
      <c r="E63" s="41"/>
      <c r="F63" s="41"/>
      <c r="G63" s="41"/>
    </row>
    <row r="64" spans="1:7">
      <c r="A64" s="9" t="s">
        <v>92</v>
      </c>
      <c r="B64" s="9">
        <v>2018</v>
      </c>
      <c r="C64" s="11" t="s">
        <v>53</v>
      </c>
      <c r="E64" s="41" t="s">
        <v>303</v>
      </c>
      <c r="F64" s="41" t="s">
        <v>478</v>
      </c>
      <c r="G64" s="41">
        <v>59.4</v>
      </c>
    </row>
    <row r="65" spans="1:7">
      <c r="A65" s="9" t="s">
        <v>92</v>
      </c>
      <c r="B65" s="9">
        <v>2018</v>
      </c>
      <c r="C65" s="11" t="s">
        <v>53</v>
      </c>
      <c r="E65" s="41" t="s">
        <v>425</v>
      </c>
      <c r="F65" s="41" t="s">
        <v>479</v>
      </c>
      <c r="G65" s="41">
        <v>40.130000000000003</v>
      </c>
    </row>
    <row r="66" spans="1:7">
      <c r="A66" s="9" t="s">
        <v>92</v>
      </c>
      <c r="B66" s="9">
        <v>2018</v>
      </c>
      <c r="C66" s="11" t="s">
        <v>53</v>
      </c>
      <c r="E66" s="41" t="s">
        <v>429</v>
      </c>
      <c r="F66" s="41" t="s">
        <v>480</v>
      </c>
      <c r="G66" s="41">
        <v>0.21</v>
      </c>
    </row>
    <row r="67" spans="1:7">
      <c r="A67" s="9" t="s">
        <v>92</v>
      </c>
      <c r="B67" s="9">
        <v>2018</v>
      </c>
      <c r="C67" s="11" t="s">
        <v>53</v>
      </c>
      <c r="E67" s="41" t="s">
        <v>492</v>
      </c>
      <c r="F67" s="41" t="s">
        <v>492</v>
      </c>
      <c r="G67" s="41">
        <v>0.14000000000000001</v>
      </c>
    </row>
    <row r="68" spans="1:7">
      <c r="A68" s="9" t="s">
        <v>92</v>
      </c>
      <c r="B68" s="9">
        <v>2018</v>
      </c>
      <c r="C68" s="11" t="s">
        <v>53</v>
      </c>
      <c r="E68" s="41"/>
      <c r="F68" s="41" t="s">
        <v>483</v>
      </c>
      <c r="G68" s="41">
        <v>0.04</v>
      </c>
    </row>
    <row r="69" spans="1:7" ht="15.75">
      <c r="A69" s="9" t="s">
        <v>92</v>
      </c>
      <c r="B69" s="9">
        <v>2018</v>
      </c>
      <c r="C69" s="11" t="s">
        <v>53</v>
      </c>
      <c r="E69" s="180" t="s">
        <v>491</v>
      </c>
      <c r="F69" s="41" t="s">
        <v>481</v>
      </c>
      <c r="G69" s="41">
        <v>0.03</v>
      </c>
    </row>
    <row r="70" spans="1:7" ht="15.75">
      <c r="A70" s="9" t="s">
        <v>92</v>
      </c>
      <c r="B70" s="9">
        <v>2018</v>
      </c>
      <c r="C70" s="11" t="s">
        <v>53</v>
      </c>
      <c r="E70" s="28" t="s">
        <v>481</v>
      </c>
      <c r="F70" s="41" t="s">
        <v>484</v>
      </c>
      <c r="G70" s="41">
        <v>0.02</v>
      </c>
    </row>
    <row r="71" spans="1:7">
      <c r="A71" s="9" t="s">
        <v>92</v>
      </c>
      <c r="B71" s="9">
        <v>2018</v>
      </c>
      <c r="C71" s="11" t="s">
        <v>53</v>
      </c>
      <c r="E71" s="41" t="s">
        <v>488</v>
      </c>
      <c r="F71" s="41" t="s">
        <v>489</v>
      </c>
      <c r="G71" s="41">
        <v>0.01</v>
      </c>
    </row>
    <row r="72" spans="1:7">
      <c r="A72" s="9" t="s">
        <v>92</v>
      </c>
      <c r="B72" s="9">
        <v>2018</v>
      </c>
      <c r="C72" s="11" t="s">
        <v>53</v>
      </c>
      <c r="E72" s="41" t="s">
        <v>62</v>
      </c>
      <c r="F72" s="41" t="s">
        <v>62</v>
      </c>
      <c r="G72" s="41">
        <v>0.03</v>
      </c>
    </row>
    <row r="73" spans="1:7" ht="15.75">
      <c r="E73" s="41"/>
      <c r="F73" s="41"/>
      <c r="G73" s="41"/>
    </row>
    <row r="74" spans="1:7">
      <c r="A74" s="9" t="s">
        <v>92</v>
      </c>
      <c r="B74" s="9">
        <v>2019</v>
      </c>
      <c r="C74" s="11" t="s">
        <v>53</v>
      </c>
      <c r="E74" s="41" t="s">
        <v>303</v>
      </c>
      <c r="F74" s="41" t="s">
        <v>478</v>
      </c>
      <c r="G74" s="41">
        <v>55.55</v>
      </c>
    </row>
    <row r="75" spans="1:7">
      <c r="A75" s="9" t="s">
        <v>92</v>
      </c>
      <c r="B75" s="9">
        <v>2019</v>
      </c>
      <c r="C75" s="11" t="s">
        <v>53</v>
      </c>
      <c r="E75" s="41" t="s">
        <v>425</v>
      </c>
      <c r="F75" s="41" t="s">
        <v>479</v>
      </c>
      <c r="G75" s="41">
        <v>44.21</v>
      </c>
    </row>
    <row r="76" spans="1:7">
      <c r="A76" s="9" t="s">
        <v>92</v>
      </c>
      <c r="B76" s="9">
        <v>2019</v>
      </c>
      <c r="C76" s="11" t="s">
        <v>53</v>
      </c>
      <c r="E76" s="41" t="s">
        <v>492</v>
      </c>
      <c r="F76" s="41" t="s">
        <v>492</v>
      </c>
      <c r="G76" s="41">
        <v>0.14000000000000001</v>
      </c>
    </row>
    <row r="77" spans="1:7">
      <c r="A77" s="9" t="s">
        <v>92</v>
      </c>
      <c r="B77" s="9">
        <v>2019</v>
      </c>
      <c r="C77" s="11" t="s">
        <v>53</v>
      </c>
      <c r="E77" s="41" t="s">
        <v>429</v>
      </c>
      <c r="F77" s="41" t="s">
        <v>480</v>
      </c>
      <c r="G77" s="41">
        <v>0.06</v>
      </c>
    </row>
    <row r="78" spans="1:7">
      <c r="A78" s="9" t="s">
        <v>92</v>
      </c>
      <c r="B78" s="9">
        <v>2019</v>
      </c>
      <c r="C78" s="11" t="s">
        <v>53</v>
      </c>
      <c r="E78" s="41" t="s">
        <v>488</v>
      </c>
      <c r="F78" s="41" t="s">
        <v>489</v>
      </c>
      <c r="G78" s="41">
        <v>0.01</v>
      </c>
    </row>
    <row r="79" spans="1:7" ht="15.75">
      <c r="A79" s="9" t="s">
        <v>92</v>
      </c>
      <c r="B79" s="9">
        <v>2019</v>
      </c>
      <c r="C79" s="11" t="s">
        <v>53</v>
      </c>
      <c r="E79" s="180" t="s">
        <v>491</v>
      </c>
      <c r="F79" s="41" t="s">
        <v>481</v>
      </c>
      <c r="G79" s="41">
        <v>0.01</v>
      </c>
    </row>
    <row r="80" spans="1:7">
      <c r="A80" s="9" t="s">
        <v>92</v>
      </c>
      <c r="B80" s="9">
        <v>2019</v>
      </c>
      <c r="C80" s="11" t="s">
        <v>53</v>
      </c>
      <c r="E80" s="41" t="s">
        <v>494</v>
      </c>
      <c r="F80" s="41" t="s">
        <v>494</v>
      </c>
      <c r="G80" s="41">
        <v>0.01</v>
      </c>
    </row>
    <row r="81" spans="1:7">
      <c r="A81" s="9" t="s">
        <v>92</v>
      </c>
      <c r="B81" s="9">
        <v>2019</v>
      </c>
      <c r="C81" s="11" t="s">
        <v>53</v>
      </c>
      <c r="E81" s="41"/>
      <c r="F81" s="41" t="s">
        <v>483</v>
      </c>
      <c r="G81" s="41">
        <v>0.01</v>
      </c>
    </row>
    <row r="82" spans="1:7">
      <c r="A82" s="9" t="s">
        <v>92</v>
      </c>
      <c r="B82" s="9">
        <v>2019</v>
      </c>
      <c r="C82" s="11" t="s">
        <v>53</v>
      </c>
      <c r="E82" s="41" t="s">
        <v>62</v>
      </c>
      <c r="F82" s="41" t="s">
        <v>62</v>
      </c>
      <c r="G82" s="41">
        <v>0.01</v>
      </c>
    </row>
    <row r="83" spans="1:7" ht="15.75">
      <c r="E83" s="41"/>
      <c r="F83" s="41"/>
      <c r="G83" s="41"/>
    </row>
    <row r="84" spans="1:7">
      <c r="A84" s="9" t="s">
        <v>92</v>
      </c>
      <c r="B84" s="9">
        <v>2020</v>
      </c>
      <c r="C84" s="11" t="s">
        <v>53</v>
      </c>
      <c r="E84" s="41" t="s">
        <v>303</v>
      </c>
      <c r="F84" s="41" t="s">
        <v>478</v>
      </c>
      <c r="G84" s="41">
        <v>58.03</v>
      </c>
    </row>
    <row r="85" spans="1:7">
      <c r="A85" s="9" t="s">
        <v>92</v>
      </c>
      <c r="B85" s="9">
        <v>2020</v>
      </c>
      <c r="C85" s="11" t="s">
        <v>53</v>
      </c>
      <c r="E85" s="41" t="s">
        <v>425</v>
      </c>
      <c r="F85" s="41" t="s">
        <v>479</v>
      </c>
      <c r="G85" s="41">
        <v>41.77</v>
      </c>
    </row>
    <row r="86" spans="1:7">
      <c r="A86" s="9" t="s">
        <v>92</v>
      </c>
      <c r="B86" s="9">
        <v>2020</v>
      </c>
      <c r="C86" s="11" t="s">
        <v>53</v>
      </c>
      <c r="E86" s="41" t="s">
        <v>492</v>
      </c>
      <c r="F86" s="41" t="s">
        <v>492</v>
      </c>
      <c r="G86" s="41">
        <v>0.16</v>
      </c>
    </row>
    <row r="87" spans="1:7">
      <c r="A87" s="9" t="s">
        <v>92</v>
      </c>
      <c r="B87" s="9">
        <v>2020</v>
      </c>
      <c r="C87" s="11" t="s">
        <v>53</v>
      </c>
      <c r="E87" s="41" t="s">
        <v>429</v>
      </c>
      <c r="F87" s="41" t="s">
        <v>480</v>
      </c>
      <c r="G87" s="41">
        <v>0.03</v>
      </c>
    </row>
    <row r="88" spans="1:7" ht="15.75">
      <c r="A88" s="9" t="s">
        <v>92</v>
      </c>
      <c r="B88" s="9">
        <v>2020</v>
      </c>
      <c r="C88" s="11" t="s">
        <v>53</v>
      </c>
      <c r="E88" s="180" t="s">
        <v>491</v>
      </c>
      <c r="F88" s="41" t="s">
        <v>481</v>
      </c>
      <c r="G88" s="41">
        <v>0</v>
      </c>
    </row>
    <row r="89" spans="1:7">
      <c r="A89" s="9" t="s">
        <v>92</v>
      </c>
      <c r="B89" s="9">
        <v>2020</v>
      </c>
      <c r="C89" s="11" t="s">
        <v>53</v>
      </c>
      <c r="E89" s="41" t="s">
        <v>488</v>
      </c>
      <c r="F89" s="41" t="s">
        <v>489</v>
      </c>
      <c r="G89" s="41">
        <v>0</v>
      </c>
    </row>
    <row r="90" spans="1:7">
      <c r="A90" s="9" t="s">
        <v>92</v>
      </c>
      <c r="B90" s="9">
        <v>2020</v>
      </c>
      <c r="C90" s="11" t="s">
        <v>53</v>
      </c>
      <c r="E90" s="41"/>
      <c r="F90" s="41" t="s">
        <v>483</v>
      </c>
      <c r="G90" s="41">
        <v>0</v>
      </c>
    </row>
    <row r="91" spans="1:7">
      <c r="A91" s="9" t="s">
        <v>92</v>
      </c>
      <c r="B91" s="9">
        <v>2020</v>
      </c>
      <c r="C91" s="11" t="s">
        <v>53</v>
      </c>
      <c r="E91" s="41" t="s">
        <v>494</v>
      </c>
      <c r="F91" s="41" t="s">
        <v>494</v>
      </c>
      <c r="G91" s="41">
        <v>0</v>
      </c>
    </row>
    <row r="92" spans="1:7">
      <c r="A92" s="9" t="s">
        <v>92</v>
      </c>
      <c r="B92" s="9">
        <v>2020</v>
      </c>
      <c r="C92" s="11" t="s">
        <v>53</v>
      </c>
      <c r="E92" s="41" t="s">
        <v>62</v>
      </c>
      <c r="F92" s="41" t="s">
        <v>62</v>
      </c>
      <c r="G92" s="41">
        <v>0.01</v>
      </c>
    </row>
    <row r="93" spans="1:7" ht="15.75">
      <c r="E93" s="41"/>
      <c r="F93" s="41"/>
      <c r="G93" s="41"/>
    </row>
    <row r="94" spans="1:7">
      <c r="A94" s="9" t="s">
        <v>92</v>
      </c>
      <c r="B94" s="9">
        <v>2021</v>
      </c>
      <c r="C94" s="11" t="s">
        <v>53</v>
      </c>
      <c r="E94" s="41" t="s">
        <v>303</v>
      </c>
      <c r="F94" s="41" t="s">
        <v>478</v>
      </c>
      <c r="G94" s="41">
        <v>62.42</v>
      </c>
    </row>
    <row r="95" spans="1:7">
      <c r="A95" s="9" t="s">
        <v>92</v>
      </c>
      <c r="B95" s="9">
        <v>2021</v>
      </c>
      <c r="C95" s="11" t="s">
        <v>53</v>
      </c>
      <c r="E95" s="41" t="s">
        <v>425</v>
      </c>
      <c r="F95" s="41" t="s">
        <v>479</v>
      </c>
      <c r="G95" s="41">
        <v>37.159999999999997</v>
      </c>
    </row>
    <row r="96" spans="1:7">
      <c r="A96" s="9" t="s">
        <v>92</v>
      </c>
      <c r="B96" s="9">
        <v>2021</v>
      </c>
      <c r="C96" s="11" t="s">
        <v>53</v>
      </c>
      <c r="E96" s="41" t="s">
        <v>492</v>
      </c>
      <c r="F96" s="41" t="s">
        <v>492</v>
      </c>
      <c r="G96" s="41">
        <v>0.38</v>
      </c>
    </row>
    <row r="97" spans="1:7">
      <c r="A97" s="9" t="s">
        <v>92</v>
      </c>
      <c r="B97" s="9">
        <v>2021</v>
      </c>
      <c r="C97" s="11" t="s">
        <v>53</v>
      </c>
      <c r="E97" s="41" t="s">
        <v>429</v>
      </c>
      <c r="F97" s="41" t="s">
        <v>480</v>
      </c>
      <c r="G97" s="41">
        <v>0.02</v>
      </c>
    </row>
    <row r="98" spans="1:7" ht="15.75">
      <c r="A98" s="9" t="s">
        <v>92</v>
      </c>
      <c r="B98" s="9">
        <v>2021</v>
      </c>
      <c r="C98" s="11" t="s">
        <v>53</v>
      </c>
      <c r="E98" s="180" t="s">
        <v>491</v>
      </c>
      <c r="F98" s="41" t="s">
        <v>481</v>
      </c>
      <c r="G98" s="41">
        <v>0</v>
      </c>
    </row>
    <row r="99" spans="1:7">
      <c r="A99" s="9" t="s">
        <v>92</v>
      </c>
      <c r="B99" s="9">
        <v>2021</v>
      </c>
      <c r="C99" s="11" t="s">
        <v>53</v>
      </c>
      <c r="E99" s="41"/>
      <c r="F99" s="41" t="s">
        <v>483</v>
      </c>
      <c r="G99" s="41">
        <v>0</v>
      </c>
    </row>
    <row r="100" spans="1:7">
      <c r="A100" s="9" t="s">
        <v>92</v>
      </c>
      <c r="B100" s="9">
        <v>2021</v>
      </c>
      <c r="C100" s="11" t="s">
        <v>53</v>
      </c>
      <c r="E100" s="41" t="s">
        <v>488</v>
      </c>
      <c r="F100" s="41" t="s">
        <v>489</v>
      </c>
      <c r="G100" s="41">
        <v>0</v>
      </c>
    </row>
    <row r="101" spans="1:7">
      <c r="A101" s="9" t="s">
        <v>92</v>
      </c>
      <c r="B101" s="9">
        <v>2021</v>
      </c>
      <c r="C101" s="11" t="s">
        <v>53</v>
      </c>
      <c r="E101" s="41" t="s">
        <v>481</v>
      </c>
      <c r="F101" s="41" t="s">
        <v>484</v>
      </c>
      <c r="G101" s="41">
        <v>0</v>
      </c>
    </row>
    <row r="102" spans="1:7">
      <c r="A102" s="9" t="s">
        <v>92</v>
      </c>
      <c r="B102" s="9">
        <v>2021</v>
      </c>
      <c r="C102" s="11" t="s">
        <v>53</v>
      </c>
      <c r="E102" s="41" t="s">
        <v>62</v>
      </c>
      <c r="F102" s="41" t="s">
        <v>62</v>
      </c>
      <c r="G102" s="41">
        <v>0</v>
      </c>
    </row>
    <row r="103" spans="1:7" ht="15.75">
      <c r="E103" s="41"/>
      <c r="F103" s="41"/>
      <c r="G103" s="41"/>
    </row>
    <row r="104" spans="1:7">
      <c r="A104" s="9" t="s">
        <v>92</v>
      </c>
      <c r="B104" s="9">
        <v>2022</v>
      </c>
      <c r="C104" s="11" t="s">
        <v>53</v>
      </c>
      <c r="E104" s="41" t="s">
        <v>303</v>
      </c>
      <c r="F104" s="41" t="s">
        <v>478</v>
      </c>
      <c r="G104" s="41">
        <v>62.35</v>
      </c>
    </row>
    <row r="105" spans="1:7">
      <c r="A105" s="9" t="s">
        <v>92</v>
      </c>
      <c r="B105" s="9">
        <v>2022</v>
      </c>
      <c r="C105" s="11" t="s">
        <v>53</v>
      </c>
      <c r="E105" s="41" t="s">
        <v>425</v>
      </c>
      <c r="F105" s="41" t="s">
        <v>479</v>
      </c>
      <c r="G105" s="41">
        <v>37.200000000000003</v>
      </c>
    </row>
    <row r="106" spans="1:7">
      <c r="A106" s="9" t="s">
        <v>92</v>
      </c>
      <c r="B106" s="9">
        <v>2022</v>
      </c>
      <c r="C106" s="11" t="s">
        <v>53</v>
      </c>
      <c r="E106" s="41" t="s">
        <v>492</v>
      </c>
      <c r="F106" s="41" t="s">
        <v>492</v>
      </c>
      <c r="G106" s="41">
        <v>0.38</v>
      </c>
    </row>
    <row r="107" spans="1:7">
      <c r="A107" s="9" t="s">
        <v>92</v>
      </c>
      <c r="B107" s="9">
        <v>2022</v>
      </c>
      <c r="C107" s="11" t="s">
        <v>53</v>
      </c>
      <c r="E107" s="41" t="s">
        <v>429</v>
      </c>
      <c r="F107" s="41" t="s">
        <v>480</v>
      </c>
      <c r="G107" s="41">
        <v>0.02</v>
      </c>
    </row>
    <row r="108" spans="1:7" ht="15.75">
      <c r="A108" s="9" t="s">
        <v>92</v>
      </c>
      <c r="B108" s="9">
        <v>2022</v>
      </c>
      <c r="C108" s="11" t="s">
        <v>53</v>
      </c>
      <c r="E108" s="319" t="s">
        <v>491</v>
      </c>
      <c r="F108" s="41" t="s">
        <v>482</v>
      </c>
      <c r="G108" s="41">
        <v>0.02</v>
      </c>
    </row>
    <row r="109" spans="1:7">
      <c r="A109" s="9" t="s">
        <v>92</v>
      </c>
      <c r="B109" s="9">
        <v>2022</v>
      </c>
      <c r="C109" s="11" t="s">
        <v>53</v>
      </c>
      <c r="E109" s="41" t="s">
        <v>485</v>
      </c>
      <c r="F109" s="41" t="s">
        <v>485</v>
      </c>
      <c r="G109" s="41">
        <v>0.02</v>
      </c>
    </row>
    <row r="110" spans="1:7">
      <c r="A110" s="9" t="s">
        <v>92</v>
      </c>
      <c r="B110" s="9">
        <v>2022</v>
      </c>
      <c r="C110" s="11" t="s">
        <v>53</v>
      </c>
      <c r="E110" s="41" t="s">
        <v>488</v>
      </c>
      <c r="F110" s="41" t="s">
        <v>489</v>
      </c>
      <c r="G110" s="41">
        <v>0</v>
      </c>
    </row>
    <row r="111" spans="1:7">
      <c r="A111" s="9" t="s">
        <v>92</v>
      </c>
      <c r="B111" s="9">
        <v>2022</v>
      </c>
      <c r="C111" s="11" t="s">
        <v>53</v>
      </c>
      <c r="E111" s="41"/>
      <c r="F111" s="41" t="s">
        <v>483</v>
      </c>
      <c r="G111" s="41">
        <v>0</v>
      </c>
    </row>
    <row r="112" spans="1:7">
      <c r="A112" s="9" t="s">
        <v>92</v>
      </c>
      <c r="B112" s="9">
        <v>2022</v>
      </c>
      <c r="C112" s="11" t="s">
        <v>53</v>
      </c>
      <c r="E112" s="41" t="s">
        <v>62</v>
      </c>
      <c r="F112" s="41" t="s">
        <v>62</v>
      </c>
      <c r="G112" s="41">
        <v>0.01</v>
      </c>
    </row>
    <row r="113" spans="1:7" ht="15.75">
      <c r="E113" s="41"/>
      <c r="F113" s="41"/>
      <c r="G113" s="41"/>
    </row>
    <row r="114" spans="1:7">
      <c r="A114" s="9" t="s">
        <v>92</v>
      </c>
      <c r="B114" s="9">
        <v>2023</v>
      </c>
      <c r="C114" s="11" t="s">
        <v>53</v>
      </c>
      <c r="E114" s="41" t="s">
        <v>303</v>
      </c>
      <c r="F114" s="41" t="s">
        <v>478</v>
      </c>
      <c r="G114" s="41">
        <v>63.85</v>
      </c>
    </row>
    <row r="115" spans="1:7">
      <c r="A115" s="9" t="s">
        <v>92</v>
      </c>
      <c r="B115" s="9">
        <v>2023</v>
      </c>
      <c r="C115" s="11" t="s">
        <v>53</v>
      </c>
      <c r="E115" s="41" t="s">
        <v>425</v>
      </c>
      <c r="F115" s="41" t="s">
        <v>479</v>
      </c>
      <c r="G115" s="41">
        <v>35.770000000000003</v>
      </c>
    </row>
    <row r="116" spans="1:7">
      <c r="A116" s="9" t="s">
        <v>92</v>
      </c>
      <c r="B116" s="9">
        <v>2023</v>
      </c>
      <c r="C116" s="11" t="s">
        <v>53</v>
      </c>
      <c r="E116" s="41" t="s">
        <v>492</v>
      </c>
      <c r="F116" s="41" t="s">
        <v>492</v>
      </c>
      <c r="G116" s="41">
        <v>0.34</v>
      </c>
    </row>
    <row r="117" spans="1:7">
      <c r="A117" s="9" t="s">
        <v>92</v>
      </c>
      <c r="B117" s="9">
        <v>2023</v>
      </c>
      <c r="C117" s="11" t="s">
        <v>53</v>
      </c>
      <c r="E117" s="41" t="s">
        <v>429</v>
      </c>
      <c r="F117" s="41" t="s">
        <v>480</v>
      </c>
      <c r="G117" s="41">
        <v>0.02</v>
      </c>
    </row>
    <row r="118" spans="1:7">
      <c r="A118" s="9" t="s">
        <v>92</v>
      </c>
      <c r="B118" s="9">
        <v>2023</v>
      </c>
      <c r="C118" s="11" t="s">
        <v>53</v>
      </c>
      <c r="E118" s="41" t="s">
        <v>485</v>
      </c>
      <c r="F118" s="41" t="s">
        <v>485</v>
      </c>
      <c r="G118" s="41">
        <v>0.01</v>
      </c>
    </row>
    <row r="119" spans="1:7">
      <c r="A119" s="9" t="s">
        <v>92</v>
      </c>
      <c r="B119" s="9">
        <v>2023</v>
      </c>
      <c r="C119" s="11" t="s">
        <v>53</v>
      </c>
      <c r="E119" s="41"/>
      <c r="F119" s="41" t="s">
        <v>483</v>
      </c>
      <c r="G119" s="41">
        <v>0</v>
      </c>
    </row>
    <row r="120" spans="1:7">
      <c r="A120" s="9" t="s">
        <v>92</v>
      </c>
      <c r="B120" s="9">
        <v>2023</v>
      </c>
      <c r="C120" s="11" t="s">
        <v>53</v>
      </c>
      <c r="E120" s="41" t="s">
        <v>492</v>
      </c>
      <c r="F120" s="41" t="s">
        <v>495</v>
      </c>
      <c r="G120" s="41">
        <v>0</v>
      </c>
    </row>
    <row r="121" spans="1:7">
      <c r="A121" s="9" t="s">
        <v>92</v>
      </c>
      <c r="B121" s="9">
        <v>2023</v>
      </c>
      <c r="C121" s="11" t="s">
        <v>53</v>
      </c>
      <c r="E121" s="41" t="s">
        <v>488</v>
      </c>
      <c r="F121" s="41" t="s">
        <v>489</v>
      </c>
      <c r="G121" s="41">
        <v>0</v>
      </c>
    </row>
    <row r="122" spans="1:7">
      <c r="A122" s="9" t="s">
        <v>92</v>
      </c>
      <c r="B122" s="9">
        <v>2023</v>
      </c>
      <c r="C122" s="11" t="s">
        <v>53</v>
      </c>
      <c r="E122" s="41" t="s">
        <v>62</v>
      </c>
      <c r="F122" s="41" t="s">
        <v>62</v>
      </c>
      <c r="G122" s="41">
        <v>0</v>
      </c>
    </row>
    <row r="123" spans="1:7" ht="15.75">
      <c r="E123" s="41"/>
      <c r="F123" s="41"/>
      <c r="G123" s="41"/>
    </row>
    <row r="124" spans="1:7">
      <c r="A124" s="9" t="s">
        <v>92</v>
      </c>
      <c r="C124" s="11" t="s">
        <v>53</v>
      </c>
      <c r="E124" s="41"/>
      <c r="F124" s="41"/>
      <c r="G124" s="41"/>
    </row>
    <row r="125" spans="1:7">
      <c r="A125" s="9" t="s">
        <v>92</v>
      </c>
      <c r="C125" s="11" t="s">
        <v>53</v>
      </c>
      <c r="E125" s="41"/>
      <c r="F125" s="41"/>
      <c r="G125" s="41"/>
    </row>
    <row r="126" spans="1:7">
      <c r="A126" s="9" t="s">
        <v>92</v>
      </c>
      <c r="C126" s="11" t="s">
        <v>53</v>
      </c>
      <c r="E126" s="41"/>
      <c r="F126" s="41"/>
      <c r="G126" s="41"/>
    </row>
    <row r="127" spans="1:7">
      <c r="A127" s="9" t="s">
        <v>92</v>
      </c>
      <c r="C127" s="11" t="s">
        <v>53</v>
      </c>
      <c r="E127" s="41"/>
      <c r="F127" s="41"/>
      <c r="G127" s="41"/>
    </row>
    <row r="128" spans="1:7">
      <c r="E128" s="41"/>
      <c r="F128" s="41"/>
      <c r="G128" s="41"/>
    </row>
    <row r="129" spans="5:7">
      <c r="E129" s="41"/>
      <c r="F129" s="41"/>
      <c r="G129" s="41"/>
    </row>
    <row r="130" spans="5:7">
      <c r="E130" s="41"/>
      <c r="F130" s="41"/>
      <c r="G130" s="41"/>
    </row>
    <row r="131" spans="5:7">
      <c r="E131" s="41"/>
      <c r="F131" s="41"/>
      <c r="G131" s="41"/>
    </row>
    <row r="132" spans="5:7">
      <c r="E132" s="41"/>
      <c r="F132" s="41"/>
      <c r="G132" s="41"/>
    </row>
    <row r="133" spans="5:7">
      <c r="E133" s="41"/>
      <c r="F133" s="41"/>
      <c r="G133" s="41"/>
    </row>
    <row r="134" spans="5:7">
      <c r="E134" s="41"/>
      <c r="F134" s="41"/>
      <c r="G134" s="41"/>
    </row>
    <row r="135" spans="5:7">
      <c r="E135" s="41"/>
      <c r="F135" s="41"/>
      <c r="G135" s="41"/>
    </row>
    <row r="136" spans="5:7">
      <c r="E136" s="41"/>
      <c r="F136" s="41"/>
      <c r="G136" s="41"/>
    </row>
    <row r="137" spans="5:7">
      <c r="E137" s="41"/>
      <c r="F137" s="41"/>
      <c r="G137" s="41"/>
    </row>
    <row r="138" spans="5:7">
      <c r="E138" s="41"/>
      <c r="F138" s="41"/>
      <c r="G138" s="41"/>
    </row>
    <row r="139" spans="5:7">
      <c r="E139" s="41"/>
      <c r="F139" s="41"/>
      <c r="G139" s="41"/>
    </row>
    <row r="140" spans="5:7">
      <c r="E140" s="41"/>
      <c r="F140" s="41"/>
      <c r="G140" s="41"/>
    </row>
    <row r="141" spans="5:7">
      <c r="E141" s="41"/>
      <c r="F141" s="41"/>
      <c r="G141" s="41"/>
    </row>
    <row r="142" spans="5:7">
      <c r="E142" s="41"/>
      <c r="F142" s="41"/>
      <c r="G142" s="41"/>
    </row>
    <row r="143" spans="5:7">
      <c r="E143" s="41"/>
      <c r="F143" s="41"/>
      <c r="G143" s="41"/>
    </row>
    <row r="144" spans="5:7">
      <c r="E144" s="41"/>
      <c r="F144" s="41"/>
      <c r="G144" s="41"/>
    </row>
    <row r="145" spans="5:7">
      <c r="E145" s="41"/>
      <c r="F145" s="41"/>
      <c r="G145" s="41"/>
    </row>
    <row r="146" spans="5:7">
      <c r="E146" s="41"/>
      <c r="F146" s="41"/>
      <c r="G146" s="41"/>
    </row>
    <row r="147" spans="5:7">
      <c r="E147" s="41"/>
      <c r="F147" s="41"/>
      <c r="G147" s="41"/>
    </row>
    <row r="148" spans="5:7">
      <c r="E148" s="41"/>
      <c r="F148" s="41"/>
      <c r="G148" s="41"/>
    </row>
    <row r="149" spans="5:7">
      <c r="E149" s="41"/>
      <c r="F149" s="41"/>
      <c r="G149" s="41"/>
    </row>
    <row r="150" spans="5:7">
      <c r="E150" s="41"/>
      <c r="F150" s="41"/>
      <c r="G150" s="41"/>
    </row>
    <row r="151" spans="5:7">
      <c r="E151" s="41"/>
      <c r="F151" s="41"/>
      <c r="G151" s="41"/>
    </row>
    <row r="152" spans="5:7">
      <c r="E152" s="41"/>
      <c r="F152" s="41"/>
      <c r="G152" s="41"/>
    </row>
    <row r="153" spans="5:7">
      <c r="E153" s="41"/>
      <c r="F153" s="41"/>
      <c r="G153" s="41"/>
    </row>
    <row r="154" spans="5:7">
      <c r="E154" s="41"/>
      <c r="F154" s="41"/>
      <c r="G154" s="41"/>
    </row>
    <row r="155" spans="5:7">
      <c r="E155" s="41"/>
      <c r="F155" s="41"/>
      <c r="G155" s="41"/>
    </row>
    <row r="156" spans="5:7">
      <c r="E156" s="41"/>
      <c r="F156" s="41"/>
      <c r="G156" s="41"/>
    </row>
    <row r="157" spans="5:7">
      <c r="E157" s="41"/>
      <c r="F157" s="41"/>
      <c r="G157" s="41"/>
    </row>
    <row r="158" spans="5:7">
      <c r="E158" s="41"/>
      <c r="F158" s="41"/>
      <c r="G158" s="41"/>
    </row>
    <row r="159" spans="5:7">
      <c r="E159" s="41"/>
      <c r="F159" s="41"/>
      <c r="G159" s="41"/>
    </row>
    <row r="160" spans="5:7">
      <c r="E160" s="41"/>
      <c r="F160" s="41"/>
      <c r="G160" s="41"/>
    </row>
    <row r="161" spans="5:7">
      <c r="E161" s="41"/>
      <c r="F161" s="41"/>
      <c r="G161" s="41"/>
    </row>
    <row r="162" spans="5:7">
      <c r="E162" s="41"/>
      <c r="F162" s="41"/>
      <c r="G162" s="41"/>
    </row>
    <row r="163" spans="5:7">
      <c r="E163" s="41"/>
      <c r="F163" s="41"/>
      <c r="G163" s="41"/>
    </row>
    <row r="164" spans="5:7">
      <c r="E164" s="41"/>
      <c r="F164" s="41"/>
      <c r="G164" s="41"/>
    </row>
    <row r="165" spans="5:7">
      <c r="E165" s="41"/>
      <c r="F165" s="41"/>
      <c r="G165" s="41"/>
    </row>
    <row r="166" spans="5:7">
      <c r="E166" s="41"/>
      <c r="F166" s="41"/>
      <c r="G166" s="41"/>
    </row>
    <row r="167" spans="5:7">
      <c r="E167" s="41"/>
      <c r="F167" s="41"/>
      <c r="G167" s="41"/>
    </row>
    <row r="168" spans="5:7">
      <c r="E168" s="41"/>
      <c r="F168" s="41"/>
      <c r="G168" s="41"/>
    </row>
    <row r="169" spans="5:7">
      <c r="E169" s="41"/>
      <c r="F169" s="41"/>
      <c r="G169" s="41"/>
    </row>
    <row r="170" spans="5:7">
      <c r="E170" s="41"/>
      <c r="F170" s="41"/>
      <c r="G170" s="41"/>
    </row>
    <row r="171" spans="5:7">
      <c r="E171" s="41"/>
      <c r="F171" s="41"/>
      <c r="G171" s="41"/>
    </row>
    <row r="172" spans="5:7">
      <c r="E172" s="41"/>
      <c r="F172" s="41"/>
      <c r="G172" s="41"/>
    </row>
    <row r="173" spans="5:7">
      <c r="E173" s="41"/>
      <c r="F173" s="41"/>
      <c r="G173" s="41"/>
    </row>
    <row r="174" spans="5:7">
      <c r="E174" s="41"/>
      <c r="F174" s="41"/>
      <c r="G174" s="41"/>
    </row>
    <row r="175" spans="5:7">
      <c r="E175" s="41"/>
      <c r="F175" s="41"/>
      <c r="G175" s="41"/>
    </row>
    <row r="176" spans="5:7">
      <c r="E176" s="41"/>
      <c r="F176" s="41"/>
      <c r="G176" s="41"/>
    </row>
    <row r="177" spans="5:7">
      <c r="E177" s="41"/>
      <c r="F177" s="41"/>
      <c r="G177" s="41"/>
    </row>
    <row r="178" spans="5:7">
      <c r="E178" s="41"/>
      <c r="F178" s="41"/>
      <c r="G178" s="41"/>
    </row>
    <row r="179" spans="5:7">
      <c r="E179" s="41"/>
      <c r="F179" s="41"/>
      <c r="G179" s="41"/>
    </row>
    <row r="180" spans="5:7">
      <c r="E180" s="41"/>
      <c r="F180" s="41"/>
      <c r="G180" s="41"/>
    </row>
    <row r="181" spans="5:7">
      <c r="E181" s="41"/>
      <c r="F181" s="41"/>
      <c r="G181" s="41"/>
    </row>
    <row r="182" spans="5:7">
      <c r="E182" s="41"/>
      <c r="F182" s="41"/>
      <c r="G182" s="41"/>
    </row>
    <row r="183" spans="5:7">
      <c r="E183" s="41"/>
      <c r="F183" s="41"/>
      <c r="G183" s="41"/>
    </row>
    <row r="184" spans="5:7">
      <c r="E184" s="41"/>
      <c r="F184" s="41"/>
      <c r="G184" s="41"/>
    </row>
    <row r="185" spans="5:7">
      <c r="E185" s="41"/>
      <c r="F185" s="41"/>
      <c r="G185" s="41"/>
    </row>
    <row r="186" spans="5:7">
      <c r="E186" s="41"/>
      <c r="F186" s="41"/>
      <c r="G186" s="41"/>
    </row>
    <row r="187" spans="5:7">
      <c r="E187" s="41"/>
      <c r="F187" s="41"/>
      <c r="G187" s="41"/>
    </row>
    <row r="188" spans="5:7">
      <c r="E188" s="41"/>
      <c r="F188" s="41"/>
      <c r="G188" s="41"/>
    </row>
    <row r="189" spans="5:7">
      <c r="E189" s="41"/>
      <c r="F189" s="41"/>
      <c r="G189" s="41"/>
    </row>
    <row r="190" spans="5:7">
      <c r="E190" s="41"/>
      <c r="F190" s="41"/>
      <c r="G190" s="41"/>
    </row>
    <row r="191" spans="5:7">
      <c r="E191" s="41"/>
      <c r="F191" s="41"/>
      <c r="G191" s="41"/>
    </row>
    <row r="192" spans="5:7">
      <c r="E192" s="41"/>
      <c r="F192" s="41"/>
      <c r="G192" s="41"/>
    </row>
    <row r="193" spans="5:7">
      <c r="E193" s="41"/>
      <c r="F193" s="41"/>
      <c r="G193" s="41"/>
    </row>
    <row r="194" spans="5:7">
      <c r="E194" s="41"/>
      <c r="F194" s="41"/>
      <c r="G194" s="41"/>
    </row>
    <row r="195" spans="5:7">
      <c r="E195" s="41"/>
      <c r="F195" s="41"/>
      <c r="G195" s="41"/>
    </row>
    <row r="196" spans="5:7">
      <c r="E196" s="41"/>
      <c r="F196" s="41"/>
      <c r="G196" s="41"/>
    </row>
    <row r="197" spans="5:7">
      <c r="E197" s="41"/>
      <c r="F197" s="41"/>
      <c r="G197" s="41"/>
    </row>
    <row r="198" spans="5:7">
      <c r="E198" s="41"/>
      <c r="F198" s="41"/>
      <c r="G198" s="41"/>
    </row>
    <row r="199" spans="5:7">
      <c r="E199" s="41"/>
      <c r="F199" s="41"/>
      <c r="G199" s="41"/>
    </row>
    <row r="200" spans="5:7">
      <c r="E200" s="41"/>
      <c r="F200" s="41"/>
      <c r="G200" s="41"/>
    </row>
    <row r="201" spans="5:7">
      <c r="E201" s="41"/>
      <c r="F201" s="41"/>
      <c r="G201" s="41"/>
    </row>
    <row r="202" spans="5:7">
      <c r="E202" s="41"/>
      <c r="F202" s="41"/>
      <c r="G202" s="41"/>
    </row>
    <row r="203" spans="5:7">
      <c r="E203" s="41"/>
      <c r="F203" s="41"/>
      <c r="G203" s="41"/>
    </row>
    <row r="204" spans="5:7">
      <c r="E204" s="41"/>
      <c r="F204" s="41"/>
      <c r="G204" s="41"/>
    </row>
    <row r="205" spans="5:7">
      <c r="E205" s="41"/>
      <c r="F205" s="41"/>
      <c r="G205" s="41"/>
    </row>
    <row r="206" spans="5:7">
      <c r="E206" s="41"/>
      <c r="F206" s="41"/>
      <c r="G206" s="41"/>
    </row>
    <row r="207" spans="5:7">
      <c r="E207" s="41"/>
      <c r="F207" s="41"/>
      <c r="G207" s="41"/>
    </row>
    <row r="208" spans="5:7">
      <c r="E208" s="41"/>
      <c r="F208" s="41"/>
      <c r="G208" s="41"/>
    </row>
    <row r="209" spans="5:7">
      <c r="E209" s="41"/>
      <c r="F209" s="41"/>
      <c r="G209" s="41"/>
    </row>
    <row r="210" spans="5:7">
      <c r="E210" s="41"/>
      <c r="F210" s="41"/>
      <c r="G210" s="41"/>
    </row>
    <row r="211" spans="5:7">
      <c r="E211" s="41"/>
      <c r="F211" s="41"/>
      <c r="G211" s="41"/>
    </row>
    <row r="212" spans="5:7">
      <c r="E212" s="41"/>
      <c r="F212" s="41"/>
      <c r="G212" s="41"/>
    </row>
    <row r="213" spans="5:7">
      <c r="E213" s="41"/>
      <c r="F213" s="41"/>
      <c r="G213" s="41"/>
    </row>
    <row r="214" spans="5:7">
      <c r="E214" s="41"/>
      <c r="F214" s="41"/>
      <c r="G214" s="41"/>
    </row>
    <row r="215" spans="5:7">
      <c r="E215" s="41"/>
      <c r="F215" s="41"/>
      <c r="G215" s="41"/>
    </row>
    <row r="216" spans="5:7">
      <c r="E216" s="41"/>
      <c r="F216" s="41"/>
      <c r="G216" s="41"/>
    </row>
    <row r="217" spans="5:7">
      <c r="E217" s="41"/>
      <c r="F217" s="41"/>
      <c r="G217" s="41"/>
    </row>
    <row r="218" spans="5:7">
      <c r="E218" s="41"/>
      <c r="F218" s="41"/>
      <c r="G218" s="41"/>
    </row>
    <row r="219" spans="5:7">
      <c r="E219" s="41"/>
      <c r="F219" s="41"/>
      <c r="G219" s="41"/>
    </row>
    <row r="220" spans="5:7">
      <c r="E220" s="41"/>
      <c r="F220" s="41"/>
      <c r="G220" s="41"/>
    </row>
    <row r="221" spans="5:7">
      <c r="E221" s="41"/>
      <c r="F221" s="41"/>
      <c r="G221" s="41"/>
    </row>
    <row r="222" spans="5:7">
      <c r="E222" s="41"/>
      <c r="F222" s="41"/>
      <c r="G222" s="41"/>
    </row>
    <row r="223" spans="5:7">
      <c r="E223" s="41"/>
      <c r="F223" s="41"/>
      <c r="G223" s="41"/>
    </row>
    <row r="224" spans="5:7">
      <c r="E224" s="41"/>
      <c r="F224" s="41"/>
      <c r="G224" s="41"/>
    </row>
    <row r="225" spans="5:7">
      <c r="E225" s="41"/>
      <c r="F225" s="41"/>
      <c r="G225" s="41"/>
    </row>
    <row r="226" spans="5:7">
      <c r="E226" s="41"/>
      <c r="F226" s="41"/>
      <c r="G226" s="41"/>
    </row>
    <row r="227" spans="5:7">
      <c r="E227" s="41"/>
      <c r="F227" s="41"/>
      <c r="G227" s="41"/>
    </row>
    <row r="228" spans="5:7">
      <c r="E228" s="41"/>
      <c r="F228" s="41"/>
      <c r="G228" s="41"/>
    </row>
    <row r="229" spans="5:7">
      <c r="E229" s="41"/>
      <c r="F229" s="41"/>
      <c r="G229" s="41"/>
    </row>
    <row r="230" spans="5:7">
      <c r="E230" s="41"/>
      <c r="F230" s="41"/>
      <c r="G230" s="41"/>
    </row>
    <row r="231" spans="5:7">
      <c r="E231" s="41"/>
      <c r="F231" s="41"/>
      <c r="G231" s="41"/>
    </row>
    <row r="232" spans="5:7">
      <c r="E232" s="41"/>
      <c r="F232" s="41"/>
      <c r="G232" s="41"/>
    </row>
    <row r="233" spans="5:7">
      <c r="E233" s="41"/>
      <c r="F233" s="41"/>
      <c r="G233" s="41"/>
    </row>
    <row r="234" spans="5:7">
      <c r="E234" s="41"/>
      <c r="F234" s="41"/>
      <c r="G234" s="41"/>
    </row>
    <row r="235" spans="5:7">
      <c r="E235" s="41"/>
      <c r="F235" s="41"/>
      <c r="G235" s="41"/>
    </row>
    <row r="236" spans="5:7">
      <c r="E236" s="41"/>
      <c r="F236" s="41"/>
      <c r="G236" s="41"/>
    </row>
    <row r="237" spans="5:7">
      <c r="E237" s="41"/>
      <c r="F237" s="41"/>
      <c r="G237" s="41"/>
    </row>
    <row r="238" spans="5:7">
      <c r="E238" s="41"/>
      <c r="F238" s="41"/>
      <c r="G238" s="41"/>
    </row>
    <row r="239" spans="5:7">
      <c r="E239" s="41"/>
      <c r="F239" s="41"/>
      <c r="G239" s="41"/>
    </row>
    <row r="240" spans="5:7">
      <c r="E240" s="41"/>
      <c r="F240" s="41"/>
      <c r="G240" s="41"/>
    </row>
    <row r="241" spans="5:7">
      <c r="E241" s="41"/>
      <c r="F241" s="41"/>
      <c r="G241" s="41"/>
    </row>
    <row r="242" spans="5:7">
      <c r="E242" s="41"/>
      <c r="F242" s="41"/>
      <c r="G242" s="41"/>
    </row>
    <row r="243" spans="5:7">
      <c r="E243" s="41"/>
      <c r="F243" s="41"/>
      <c r="G243" s="41"/>
    </row>
    <row r="244" spans="5:7">
      <c r="E244" s="41"/>
      <c r="F244" s="41"/>
      <c r="G244" s="41"/>
    </row>
    <row r="245" spans="5:7">
      <c r="E245" s="41"/>
      <c r="F245" s="41"/>
      <c r="G245" s="41"/>
    </row>
    <row r="246" spans="5:7">
      <c r="E246" s="41"/>
      <c r="F246" s="41"/>
      <c r="G246" s="41"/>
    </row>
    <row r="247" spans="5:7">
      <c r="E247" s="41"/>
      <c r="F247" s="41"/>
      <c r="G247" s="41"/>
    </row>
    <row r="248" spans="5:7">
      <c r="E248" s="41"/>
      <c r="F248" s="41"/>
      <c r="G248" s="41"/>
    </row>
    <row r="249" spans="5:7">
      <c r="E249" s="41"/>
      <c r="F249" s="41"/>
      <c r="G249" s="41"/>
    </row>
    <row r="250" spans="5:7">
      <c r="E250" s="41"/>
      <c r="F250" s="41"/>
      <c r="G250" s="41"/>
    </row>
    <row r="251" spans="5:7">
      <c r="E251" s="41"/>
      <c r="F251" s="41"/>
      <c r="G251" s="41"/>
    </row>
    <row r="252" spans="5:7">
      <c r="E252" s="41"/>
      <c r="F252" s="41"/>
      <c r="G252" s="41"/>
    </row>
    <row r="253" spans="5:7">
      <c r="E253" s="41"/>
      <c r="F253" s="41"/>
      <c r="G253" s="41"/>
    </row>
    <row r="254" spans="5:7">
      <c r="E254" s="41"/>
      <c r="F254" s="41"/>
      <c r="G254" s="41"/>
    </row>
    <row r="255" spans="5:7">
      <c r="E255" s="41"/>
      <c r="F255" s="41"/>
      <c r="G255" s="41"/>
    </row>
    <row r="256" spans="5:7">
      <c r="E256" s="41"/>
      <c r="F256" s="41"/>
      <c r="G256" s="41"/>
    </row>
    <row r="257" spans="5:7">
      <c r="E257" s="41"/>
      <c r="F257" s="41"/>
      <c r="G257" s="41"/>
    </row>
    <row r="258" spans="5:7">
      <c r="E258" s="41"/>
      <c r="F258" s="41"/>
      <c r="G258" s="41"/>
    </row>
    <row r="259" spans="5:7">
      <c r="E259" s="41"/>
      <c r="F259" s="41"/>
      <c r="G259" s="41"/>
    </row>
    <row r="260" spans="5:7">
      <c r="E260" s="41"/>
      <c r="F260" s="41"/>
      <c r="G260" s="41"/>
    </row>
    <row r="261" spans="5:7">
      <c r="E261" s="41"/>
      <c r="F261" s="41"/>
      <c r="G261" s="41"/>
    </row>
    <row r="262" spans="5:7">
      <c r="E262" s="41"/>
      <c r="F262" s="41"/>
      <c r="G262" s="41"/>
    </row>
    <row r="263" spans="5:7">
      <c r="E263" s="41"/>
      <c r="F263" s="41"/>
      <c r="G263" s="41"/>
    </row>
    <row r="264" spans="5:7">
      <c r="E264" s="41"/>
      <c r="F264" s="41"/>
      <c r="G264" s="41"/>
    </row>
    <row r="265" spans="5:7">
      <c r="E265" s="41"/>
      <c r="F265" s="41"/>
      <c r="G265" s="41"/>
    </row>
    <row r="266" spans="5:7">
      <c r="E266" s="41"/>
      <c r="F266" s="41"/>
      <c r="G266" s="41"/>
    </row>
    <row r="267" spans="5:7">
      <c r="E267" s="41"/>
      <c r="F267" s="41"/>
      <c r="G267" s="41"/>
    </row>
    <row r="268" spans="5:7">
      <c r="E268" s="41"/>
      <c r="F268" s="41"/>
      <c r="G268" s="41"/>
    </row>
    <row r="269" spans="5:7">
      <c r="E269" s="41"/>
      <c r="F269" s="41"/>
      <c r="G269" s="41"/>
    </row>
    <row r="270" spans="5:7">
      <c r="E270" s="41"/>
      <c r="F270" s="41"/>
      <c r="G270" s="41"/>
    </row>
    <row r="271" spans="5:7">
      <c r="E271" s="41"/>
      <c r="F271" s="41"/>
      <c r="G271" s="41"/>
    </row>
    <row r="272" spans="5:7">
      <c r="E272" s="41"/>
      <c r="F272" s="41"/>
      <c r="G272" s="41"/>
    </row>
    <row r="273" spans="5:7">
      <c r="E273" s="41"/>
      <c r="F273" s="41"/>
      <c r="G273" s="41"/>
    </row>
    <row r="274" spans="5:7">
      <c r="E274" s="41"/>
      <c r="F274" s="41"/>
      <c r="G274" s="41"/>
    </row>
    <row r="275" spans="5:7">
      <c r="E275" s="41"/>
      <c r="F275" s="41"/>
      <c r="G275" s="41"/>
    </row>
    <row r="276" spans="5:7">
      <c r="E276" s="41"/>
      <c r="F276" s="41"/>
      <c r="G276" s="41"/>
    </row>
    <row r="277" spans="5:7">
      <c r="E277" s="41"/>
      <c r="F277" s="41"/>
      <c r="G277" s="41"/>
    </row>
    <row r="278" spans="5:7">
      <c r="E278" s="41"/>
      <c r="F278" s="41"/>
      <c r="G278" s="41"/>
    </row>
    <row r="279" spans="5:7">
      <c r="E279" s="41"/>
      <c r="F279" s="41"/>
      <c r="G279" s="41"/>
    </row>
    <row r="280" spans="5:7">
      <c r="E280" s="41"/>
      <c r="F280" s="41"/>
      <c r="G280" s="41"/>
    </row>
    <row r="281" spans="5:7">
      <c r="E281" s="41"/>
      <c r="F281" s="41"/>
      <c r="G281" s="41"/>
    </row>
    <row r="282" spans="5:7">
      <c r="E282" s="41"/>
      <c r="F282" s="41"/>
      <c r="G282" s="41"/>
    </row>
    <row r="283" spans="5:7">
      <c r="E283" s="41"/>
      <c r="F283" s="41"/>
      <c r="G283" s="41"/>
    </row>
    <row r="284" spans="5:7">
      <c r="E284" s="41"/>
      <c r="F284" s="41"/>
      <c r="G284" s="41"/>
    </row>
    <row r="285" spans="5:7">
      <c r="E285" s="41"/>
      <c r="F285" s="41"/>
      <c r="G285" s="41"/>
    </row>
    <row r="286" spans="5:7">
      <c r="E286" s="41"/>
      <c r="F286" s="41"/>
      <c r="G286" s="41"/>
    </row>
    <row r="287" spans="5:7">
      <c r="E287" s="41"/>
      <c r="F287" s="41"/>
      <c r="G287" s="41"/>
    </row>
    <row r="288" spans="5:7">
      <c r="E288" s="41"/>
      <c r="F288" s="41"/>
      <c r="G288" s="41"/>
    </row>
    <row r="289" spans="5:7">
      <c r="E289" s="41"/>
      <c r="F289" s="41"/>
      <c r="G289" s="41"/>
    </row>
    <row r="290" spans="5:7">
      <c r="E290" s="41"/>
      <c r="F290" s="41"/>
      <c r="G290" s="41"/>
    </row>
    <row r="291" spans="5:7">
      <c r="E291" s="41"/>
      <c r="F291" s="41"/>
      <c r="G291" s="41"/>
    </row>
    <row r="292" spans="5:7">
      <c r="E292" s="41"/>
      <c r="F292" s="41"/>
      <c r="G292" s="41"/>
    </row>
    <row r="293" spans="5:7">
      <c r="E293" s="41"/>
      <c r="F293" s="41"/>
      <c r="G293" s="41"/>
    </row>
    <row r="294" spans="5:7">
      <c r="E294" s="41"/>
      <c r="F294" s="41"/>
      <c r="G294" s="41"/>
    </row>
    <row r="295" spans="5:7">
      <c r="E295" s="41"/>
      <c r="F295" s="41"/>
      <c r="G295" s="41"/>
    </row>
    <row r="296" spans="5:7">
      <c r="E296" s="41"/>
      <c r="F296" s="41"/>
      <c r="G296" s="41"/>
    </row>
    <row r="297" spans="5:7">
      <c r="E297" s="41"/>
      <c r="F297" s="41"/>
      <c r="G297" s="41"/>
    </row>
    <row r="298" spans="5:7">
      <c r="E298" s="41"/>
      <c r="F298" s="41"/>
      <c r="G298" s="41"/>
    </row>
    <row r="299" spans="5:7">
      <c r="E299" s="41"/>
      <c r="F299" s="41"/>
      <c r="G299" s="41"/>
    </row>
    <row r="300" spans="5:7">
      <c r="E300" s="41"/>
      <c r="F300" s="41"/>
      <c r="G300" s="41"/>
    </row>
    <row r="301" spans="5:7">
      <c r="E301" s="41"/>
      <c r="F301" s="41"/>
      <c r="G301" s="41"/>
    </row>
    <row r="302" spans="5:7">
      <c r="E302" s="41"/>
      <c r="F302" s="41"/>
      <c r="G302" s="41"/>
    </row>
    <row r="303" spans="5:7">
      <c r="E303" s="41"/>
      <c r="F303" s="41"/>
      <c r="G303" s="41"/>
    </row>
    <row r="304" spans="5:7">
      <c r="E304" s="41"/>
      <c r="F304" s="41"/>
      <c r="G304" s="41"/>
    </row>
    <row r="305" spans="5:7">
      <c r="E305" s="41"/>
      <c r="F305" s="41"/>
      <c r="G305" s="41"/>
    </row>
    <row r="306" spans="5:7">
      <c r="E306" s="41"/>
      <c r="F306" s="41"/>
      <c r="G306" s="41"/>
    </row>
    <row r="307" spans="5:7">
      <c r="E307" s="41"/>
      <c r="F307" s="41"/>
      <c r="G307" s="41"/>
    </row>
    <row r="308" spans="5:7">
      <c r="E308" s="41"/>
      <c r="F308" s="41"/>
      <c r="G308" s="41"/>
    </row>
    <row r="309" spans="5:7">
      <c r="E309" s="41"/>
      <c r="F309" s="41"/>
      <c r="G309" s="41"/>
    </row>
    <row r="310" spans="5:7">
      <c r="E310" s="41"/>
      <c r="F310" s="41"/>
      <c r="G310" s="41"/>
    </row>
    <row r="311" spans="5:7">
      <c r="E311" s="41"/>
      <c r="F311" s="41"/>
      <c r="G311" s="41"/>
    </row>
    <row r="312" spans="5:7">
      <c r="E312" s="41"/>
      <c r="F312" s="41"/>
      <c r="G312" s="41"/>
    </row>
    <row r="313" spans="5:7">
      <c r="E313" s="41"/>
      <c r="F313" s="41"/>
      <c r="G313" s="41"/>
    </row>
    <row r="314" spans="5:7">
      <c r="E314" s="41"/>
      <c r="F314" s="41"/>
      <c r="G314" s="41"/>
    </row>
    <row r="315" spans="5:7">
      <c r="E315" s="41"/>
      <c r="F315" s="41"/>
      <c r="G315" s="41"/>
    </row>
    <row r="316" spans="5:7">
      <c r="E316" s="41"/>
      <c r="F316" s="41"/>
      <c r="G316" s="41"/>
    </row>
    <row r="317" spans="5:7">
      <c r="E317" s="41"/>
      <c r="F317" s="41"/>
      <c r="G317" s="41"/>
    </row>
    <row r="318" spans="5:7">
      <c r="E318" s="41"/>
      <c r="F318" s="41"/>
      <c r="G318" s="41"/>
    </row>
    <row r="319" spans="5:7">
      <c r="E319" s="41"/>
      <c r="F319" s="41"/>
      <c r="G319" s="41"/>
    </row>
    <row r="320" spans="5:7">
      <c r="E320" s="41"/>
      <c r="F320" s="41"/>
      <c r="G320" s="41"/>
    </row>
    <row r="321" spans="5:7">
      <c r="E321" s="41"/>
      <c r="F321" s="41"/>
      <c r="G321" s="41"/>
    </row>
    <row r="322" spans="5:7">
      <c r="E322" s="41"/>
      <c r="F322" s="41"/>
      <c r="G322" s="41"/>
    </row>
    <row r="323" spans="5:7">
      <c r="E323" s="41"/>
      <c r="F323" s="41"/>
      <c r="G323" s="41"/>
    </row>
    <row r="324" spans="5:7">
      <c r="E324" s="41"/>
      <c r="F324" s="41"/>
      <c r="G324" s="41"/>
    </row>
    <row r="325" spans="5:7">
      <c r="E325" s="41"/>
      <c r="F325" s="41"/>
      <c r="G325" s="41"/>
    </row>
    <row r="326" spans="5:7">
      <c r="E326" s="41"/>
      <c r="F326" s="41"/>
      <c r="G326" s="41"/>
    </row>
    <row r="327" spans="5:7">
      <c r="E327" s="41"/>
      <c r="F327" s="41"/>
      <c r="G327" s="41"/>
    </row>
    <row r="328" spans="5:7">
      <c r="E328" s="41"/>
      <c r="F328" s="41"/>
      <c r="G328" s="41"/>
    </row>
    <row r="329" spans="5:7">
      <c r="E329" s="41"/>
      <c r="F329" s="41"/>
      <c r="G329" s="41"/>
    </row>
    <row r="330" spans="5:7">
      <c r="E330" s="41"/>
      <c r="F330" s="41"/>
      <c r="G330" s="41"/>
    </row>
    <row r="331" spans="5:7">
      <c r="E331" s="41"/>
      <c r="F331" s="41"/>
      <c r="G331" s="41"/>
    </row>
    <row r="332" spans="5:7">
      <c r="E332" s="41"/>
      <c r="F332" s="41"/>
      <c r="G332" s="41"/>
    </row>
    <row r="333" spans="5:7">
      <c r="E333" s="41"/>
      <c r="F333" s="41"/>
      <c r="G333" s="41"/>
    </row>
    <row r="334" spans="5:7">
      <c r="E334" s="41"/>
      <c r="F334" s="41"/>
      <c r="G334" s="41"/>
    </row>
    <row r="335" spans="5:7">
      <c r="E335" s="41"/>
      <c r="F335" s="41"/>
      <c r="G335" s="41"/>
    </row>
    <row r="336" spans="5:7">
      <c r="E336" s="41"/>
      <c r="F336" s="41"/>
      <c r="G336" s="41"/>
    </row>
    <row r="337" spans="5:7">
      <c r="E337" s="41"/>
      <c r="F337" s="41"/>
      <c r="G337" s="41"/>
    </row>
    <row r="338" spans="5:7">
      <c r="E338" s="41"/>
      <c r="F338" s="41"/>
      <c r="G338" s="41"/>
    </row>
    <row r="339" spans="5:7">
      <c r="E339" s="41"/>
      <c r="F339" s="41"/>
      <c r="G339" s="41"/>
    </row>
    <row r="340" spans="5:7">
      <c r="E340" s="41"/>
      <c r="F340" s="41"/>
      <c r="G340" s="41"/>
    </row>
    <row r="341" spans="5:7">
      <c r="E341" s="41"/>
      <c r="F341" s="41"/>
      <c r="G341" s="41"/>
    </row>
    <row r="342" spans="5:7">
      <c r="E342" s="41"/>
      <c r="F342" s="41"/>
      <c r="G342" s="41"/>
    </row>
    <row r="343" spans="5:7">
      <c r="E343" s="41"/>
      <c r="F343" s="41"/>
      <c r="G343" s="41"/>
    </row>
    <row r="344" spans="5:7">
      <c r="E344" s="41"/>
      <c r="F344" s="41"/>
      <c r="G344" s="41"/>
    </row>
    <row r="345" spans="5:7">
      <c r="E345" s="41"/>
      <c r="F345" s="41"/>
      <c r="G345" s="41"/>
    </row>
    <row r="346" spans="5:7">
      <c r="E346" s="41"/>
      <c r="F346" s="41"/>
      <c r="G346" s="41"/>
    </row>
    <row r="347" spans="5:7">
      <c r="E347" s="41"/>
      <c r="F347" s="41"/>
      <c r="G347" s="41"/>
    </row>
    <row r="348" spans="5:7">
      <c r="E348" s="41"/>
      <c r="F348" s="41"/>
      <c r="G348" s="41"/>
    </row>
    <row r="349" spans="5:7">
      <c r="E349" s="41"/>
      <c r="F349" s="41"/>
      <c r="G349" s="41"/>
    </row>
    <row r="350" spans="5:7">
      <c r="E350" s="41"/>
      <c r="F350" s="41"/>
      <c r="G350" s="41"/>
    </row>
    <row r="351" spans="5:7">
      <c r="E351" s="41"/>
      <c r="F351" s="41"/>
      <c r="G351" s="41"/>
    </row>
    <row r="352" spans="5:7">
      <c r="E352" s="41"/>
      <c r="F352" s="41"/>
      <c r="G352" s="41"/>
    </row>
    <row r="353" spans="5:7">
      <c r="E353" s="41"/>
      <c r="F353" s="41"/>
      <c r="G353" s="41"/>
    </row>
    <row r="354" spans="5:7">
      <c r="E354" s="41"/>
      <c r="F354" s="41"/>
      <c r="G354" s="41"/>
    </row>
    <row r="355" spans="5:7">
      <c r="E355" s="41"/>
      <c r="F355" s="41"/>
      <c r="G355" s="41"/>
    </row>
    <row r="356" spans="5:7">
      <c r="E356" s="41"/>
      <c r="F356" s="41"/>
      <c r="G356" s="41"/>
    </row>
    <row r="357" spans="5:7">
      <c r="E357" s="41"/>
      <c r="F357" s="41"/>
      <c r="G357" s="41"/>
    </row>
    <row r="358" spans="5:7">
      <c r="E358" s="41"/>
      <c r="F358" s="41"/>
      <c r="G358" s="41"/>
    </row>
    <row r="359" spans="5:7">
      <c r="E359" s="41"/>
      <c r="F359" s="41"/>
      <c r="G359" s="41"/>
    </row>
    <row r="360" spans="5:7">
      <c r="E360" s="41"/>
      <c r="F360" s="41"/>
      <c r="G360" s="41"/>
    </row>
    <row r="361" spans="5:7">
      <c r="E361" s="41"/>
      <c r="F361" s="41"/>
      <c r="G361" s="41"/>
    </row>
    <row r="362" spans="5:7">
      <c r="E362" s="41"/>
      <c r="F362" s="41"/>
      <c r="G362" s="41"/>
    </row>
    <row r="363" spans="5:7">
      <c r="E363" s="41"/>
      <c r="F363" s="41"/>
      <c r="G363" s="41"/>
    </row>
    <row r="364" spans="5:7">
      <c r="E364" s="41"/>
      <c r="F364" s="41"/>
      <c r="G364" s="41"/>
    </row>
    <row r="365" spans="5:7">
      <c r="E365" s="41"/>
      <c r="F365" s="41"/>
      <c r="G365" s="41"/>
    </row>
    <row r="366" spans="5:7">
      <c r="E366" s="41"/>
      <c r="F366" s="41"/>
      <c r="G366" s="41"/>
    </row>
    <row r="367" spans="5:7">
      <c r="E367" s="41"/>
      <c r="F367" s="41"/>
      <c r="G367" s="41"/>
    </row>
    <row r="368" spans="5:7">
      <c r="E368" s="41"/>
      <c r="F368" s="41"/>
      <c r="G368" s="41"/>
    </row>
    <row r="369" spans="5:7">
      <c r="E369" s="41"/>
      <c r="F369" s="41"/>
      <c r="G369" s="41"/>
    </row>
    <row r="370" spans="5:7">
      <c r="E370" s="41"/>
      <c r="F370" s="41"/>
      <c r="G370" s="41"/>
    </row>
    <row r="371" spans="5:7">
      <c r="E371" s="41"/>
      <c r="F371" s="41"/>
      <c r="G371" s="41"/>
    </row>
    <row r="372" spans="5:7">
      <c r="E372" s="41"/>
      <c r="F372" s="41"/>
      <c r="G372" s="41"/>
    </row>
    <row r="373" spans="5:7">
      <c r="E373" s="41"/>
      <c r="F373" s="41"/>
      <c r="G373" s="41"/>
    </row>
    <row r="374" spans="5:7">
      <c r="E374" s="41"/>
      <c r="F374" s="41"/>
      <c r="G374" s="41"/>
    </row>
    <row r="375" spans="5:7">
      <c r="E375" s="41"/>
      <c r="F375" s="41"/>
      <c r="G375" s="41"/>
    </row>
    <row r="376" spans="5:7">
      <c r="E376" s="41"/>
      <c r="F376" s="41"/>
      <c r="G376" s="41"/>
    </row>
    <row r="377" spans="5:7">
      <c r="E377" s="41"/>
      <c r="F377" s="41"/>
      <c r="G377" s="41"/>
    </row>
    <row r="378" spans="5:7">
      <c r="E378" s="41"/>
      <c r="F378" s="41"/>
      <c r="G378" s="41"/>
    </row>
    <row r="379" spans="5:7">
      <c r="E379" s="41"/>
      <c r="F379" s="41"/>
      <c r="G379" s="41"/>
    </row>
    <row r="380" spans="5:7">
      <c r="E380" s="41"/>
      <c r="F380" s="41"/>
      <c r="G380" s="41"/>
    </row>
    <row r="381" spans="5:7">
      <c r="E381" s="41"/>
      <c r="F381" s="41"/>
      <c r="G381" s="41"/>
    </row>
    <row r="382" spans="5:7">
      <c r="E382" s="41"/>
      <c r="F382" s="41"/>
      <c r="G382" s="41"/>
    </row>
    <row r="383" spans="5:7">
      <c r="E383" s="41"/>
      <c r="F383" s="41"/>
      <c r="G383" s="41"/>
    </row>
    <row r="384" spans="5:7">
      <c r="E384" s="41"/>
      <c r="F384" s="41"/>
      <c r="G384" s="41"/>
    </row>
    <row r="385" spans="5:7">
      <c r="E385" s="41"/>
      <c r="F385" s="41"/>
      <c r="G385" s="41"/>
    </row>
    <row r="386" spans="5:7">
      <c r="E386" s="41"/>
      <c r="F386" s="41"/>
      <c r="G386" s="41"/>
    </row>
    <row r="387" spans="5:7">
      <c r="E387" s="41"/>
      <c r="F387" s="41"/>
      <c r="G387" s="41"/>
    </row>
    <row r="388" spans="5:7">
      <c r="E388" s="41"/>
      <c r="F388" s="41"/>
      <c r="G388" s="41"/>
    </row>
    <row r="389" spans="5:7">
      <c r="E389" s="41"/>
      <c r="F389" s="41"/>
      <c r="G389" s="41"/>
    </row>
    <row r="390" spans="5:7">
      <c r="E390" s="41"/>
      <c r="F390" s="41"/>
      <c r="G390" s="41"/>
    </row>
    <row r="391" spans="5:7">
      <c r="E391" s="41"/>
      <c r="F391" s="41"/>
      <c r="G391" s="41"/>
    </row>
    <row r="392" spans="5:7">
      <c r="E392" s="41"/>
      <c r="F392" s="41"/>
      <c r="G392" s="41"/>
    </row>
    <row r="393" spans="5:7">
      <c r="E393" s="41"/>
      <c r="F393" s="41"/>
      <c r="G393" s="41"/>
    </row>
    <row r="394" spans="5:7">
      <c r="E394" s="41"/>
      <c r="F394" s="41"/>
      <c r="G394" s="41"/>
    </row>
    <row r="395" spans="5:7">
      <c r="E395" s="41"/>
      <c r="F395" s="41"/>
      <c r="G395" s="41"/>
    </row>
    <row r="396" spans="5:7">
      <c r="E396" s="41"/>
      <c r="F396" s="41"/>
      <c r="G396" s="41"/>
    </row>
    <row r="397" spans="5:7">
      <c r="E397" s="41"/>
      <c r="F397" s="41"/>
      <c r="G397" s="41"/>
    </row>
    <row r="398" spans="5:7">
      <c r="E398" s="41"/>
      <c r="F398" s="41"/>
      <c r="G398" s="41"/>
    </row>
    <row r="399" spans="5:7">
      <c r="E399" s="41"/>
      <c r="F399" s="41"/>
      <c r="G399" s="41"/>
    </row>
    <row r="400" spans="5:7">
      <c r="E400" s="41"/>
      <c r="F400" s="41"/>
      <c r="G400" s="41"/>
    </row>
    <row r="401" spans="5:7">
      <c r="E401" s="41"/>
      <c r="F401" s="41"/>
      <c r="G401" s="41"/>
    </row>
    <row r="402" spans="5:7">
      <c r="E402" s="41"/>
      <c r="F402" s="41"/>
      <c r="G402" s="41"/>
    </row>
    <row r="403" spans="5:7">
      <c r="E403" s="41"/>
      <c r="F403" s="41"/>
      <c r="G403" s="41"/>
    </row>
    <row r="404" spans="5:7">
      <c r="E404" s="41"/>
      <c r="F404" s="41"/>
      <c r="G404" s="41"/>
    </row>
    <row r="405" spans="5:7">
      <c r="E405" s="41"/>
      <c r="F405" s="41"/>
      <c r="G405" s="41"/>
    </row>
    <row r="406" spans="5:7">
      <c r="E406" s="41"/>
      <c r="F406" s="41"/>
      <c r="G406" s="41"/>
    </row>
    <row r="407" spans="5:7">
      <c r="E407" s="41"/>
      <c r="F407" s="41"/>
      <c r="G407" s="41"/>
    </row>
    <row r="408" spans="5:7">
      <c r="E408" s="41"/>
      <c r="F408" s="41"/>
      <c r="G408" s="41"/>
    </row>
    <row r="409" spans="5:7">
      <c r="E409" s="41"/>
      <c r="F409" s="41"/>
      <c r="G409" s="41"/>
    </row>
    <row r="410" spans="5:7">
      <c r="E410" s="41"/>
      <c r="F410" s="41"/>
      <c r="G410" s="41"/>
    </row>
    <row r="411" spans="5:7">
      <c r="E411" s="41"/>
      <c r="F411" s="41"/>
      <c r="G411" s="41"/>
    </row>
    <row r="412" spans="5:7">
      <c r="E412" s="41"/>
      <c r="F412" s="41"/>
      <c r="G412" s="41"/>
    </row>
    <row r="413" spans="5:7">
      <c r="E413" s="41"/>
      <c r="F413" s="41"/>
      <c r="G413" s="41"/>
    </row>
    <row r="414" spans="5:7">
      <c r="E414" s="41"/>
      <c r="F414" s="41"/>
      <c r="G414" s="41"/>
    </row>
    <row r="415" spans="5:7">
      <c r="E415" s="41"/>
      <c r="F415" s="41"/>
      <c r="G415" s="41"/>
    </row>
    <row r="416" spans="5:7">
      <c r="E416" s="41"/>
      <c r="F416" s="41"/>
      <c r="G416" s="41"/>
    </row>
    <row r="417" spans="5:7">
      <c r="E417" s="41"/>
      <c r="F417" s="41"/>
      <c r="G417" s="41"/>
    </row>
    <row r="418" spans="5:7">
      <c r="E418" s="41"/>
      <c r="F418" s="41"/>
      <c r="G418" s="41"/>
    </row>
    <row r="419" spans="5:7">
      <c r="E419" s="41"/>
      <c r="F419" s="41"/>
      <c r="G419" s="41"/>
    </row>
    <row r="420" spans="5:7">
      <c r="E420" s="41"/>
      <c r="F420" s="41"/>
      <c r="G420" s="41"/>
    </row>
    <row r="421" spans="5:7">
      <c r="E421" s="41"/>
      <c r="F421" s="41"/>
      <c r="G421" s="41"/>
    </row>
    <row r="422" spans="5:7">
      <c r="E422" s="41"/>
      <c r="F422" s="41"/>
      <c r="G422" s="41"/>
    </row>
    <row r="423" spans="5:7">
      <c r="E423" s="41"/>
      <c r="F423" s="41"/>
      <c r="G423" s="41"/>
    </row>
    <row r="424" spans="5:7">
      <c r="E424" s="41"/>
      <c r="F424" s="41"/>
      <c r="G424" s="41"/>
    </row>
    <row r="425" spans="5:7">
      <c r="E425" s="41"/>
      <c r="F425" s="41"/>
      <c r="G425" s="41"/>
    </row>
    <row r="426" spans="5:7">
      <c r="E426" s="41"/>
      <c r="F426" s="41"/>
      <c r="G426" s="41"/>
    </row>
    <row r="427" spans="5:7">
      <c r="E427" s="41"/>
      <c r="F427" s="41"/>
      <c r="G427" s="41"/>
    </row>
    <row r="428" spans="5:7">
      <c r="E428" s="41"/>
      <c r="F428" s="41"/>
      <c r="G428" s="41"/>
    </row>
    <row r="429" spans="5:7">
      <c r="E429" s="41"/>
      <c r="F429" s="41"/>
      <c r="G429" s="41"/>
    </row>
    <row r="430" spans="5:7">
      <c r="E430" s="41"/>
      <c r="F430" s="41"/>
      <c r="G430" s="41"/>
    </row>
    <row r="431" spans="5:7">
      <c r="E431" s="41"/>
      <c r="F431" s="41"/>
      <c r="G431" s="41"/>
    </row>
    <row r="432" spans="5:7">
      <c r="E432" s="41"/>
      <c r="F432" s="41"/>
      <c r="G432" s="41"/>
    </row>
    <row r="433" spans="5:7">
      <c r="E433" s="41"/>
      <c r="F433" s="41"/>
      <c r="G433" s="41"/>
    </row>
    <row r="434" spans="5:7">
      <c r="E434" s="41"/>
      <c r="F434" s="41"/>
      <c r="G434" s="41"/>
    </row>
    <row r="435" spans="5:7">
      <c r="E435" s="41"/>
      <c r="F435" s="41"/>
      <c r="G435" s="41"/>
    </row>
    <row r="436" spans="5:7">
      <c r="E436" s="41"/>
      <c r="F436" s="41"/>
      <c r="G436" s="41"/>
    </row>
    <row r="437" spans="5:7">
      <c r="E437" s="41"/>
      <c r="F437" s="41"/>
      <c r="G437" s="41"/>
    </row>
    <row r="438" spans="5:7">
      <c r="E438" s="41"/>
      <c r="F438" s="41"/>
      <c r="G438" s="41"/>
    </row>
    <row r="439" spans="5:7">
      <c r="E439" s="41"/>
      <c r="F439" s="41"/>
      <c r="G439" s="41"/>
    </row>
    <row r="440" spans="5:7">
      <c r="E440" s="41"/>
      <c r="F440" s="41"/>
      <c r="G440" s="41"/>
    </row>
    <row r="441" spans="5:7">
      <c r="E441" s="41"/>
      <c r="F441" s="41"/>
      <c r="G441" s="41"/>
    </row>
    <row r="442" spans="5:7">
      <c r="E442" s="41"/>
      <c r="F442" s="41"/>
      <c r="G442" s="41"/>
    </row>
    <row r="443" spans="5:7">
      <c r="E443" s="41"/>
      <c r="F443" s="41"/>
      <c r="G443" s="41"/>
    </row>
    <row r="444" spans="5:7">
      <c r="E444" s="41"/>
      <c r="F444" s="41"/>
      <c r="G444" s="41"/>
    </row>
    <row r="445" spans="5:7">
      <c r="E445" s="41"/>
      <c r="F445" s="41"/>
      <c r="G445" s="41"/>
    </row>
    <row r="446" spans="5:7">
      <c r="E446" s="41"/>
      <c r="F446" s="41"/>
      <c r="G446" s="41"/>
    </row>
    <row r="447" spans="5:7">
      <c r="E447" s="41"/>
      <c r="F447" s="41"/>
      <c r="G447" s="41"/>
    </row>
    <row r="448" spans="5:7">
      <c r="E448" s="41"/>
      <c r="F448" s="41"/>
      <c r="G448" s="41"/>
    </row>
    <row r="449" spans="5:7">
      <c r="E449" s="41"/>
      <c r="F449" s="41"/>
      <c r="G449" s="41"/>
    </row>
    <row r="450" spans="5:7">
      <c r="E450" s="41"/>
      <c r="F450" s="41"/>
      <c r="G450" s="41"/>
    </row>
    <row r="451" spans="5:7">
      <c r="E451" s="41"/>
      <c r="F451" s="41"/>
      <c r="G451" s="41"/>
    </row>
    <row r="452" spans="5:7">
      <c r="E452" s="41"/>
      <c r="F452" s="41"/>
      <c r="G452" s="41"/>
    </row>
    <row r="453" spans="5:7">
      <c r="E453" s="41"/>
      <c r="F453" s="41"/>
      <c r="G453" s="41"/>
    </row>
    <row r="454" spans="5:7">
      <c r="E454" s="41"/>
      <c r="F454" s="41"/>
      <c r="G454" s="41"/>
    </row>
    <row r="455" spans="5:7">
      <c r="E455" s="41"/>
      <c r="F455" s="41"/>
      <c r="G455" s="41"/>
    </row>
    <row r="456" spans="5:7">
      <c r="E456" s="41"/>
      <c r="F456" s="41"/>
      <c r="G456" s="41"/>
    </row>
    <row r="457" spans="5:7">
      <c r="E457" s="41"/>
      <c r="F457" s="41"/>
      <c r="G457" s="41"/>
    </row>
    <row r="458" spans="5:7">
      <c r="E458" s="41"/>
      <c r="F458" s="41"/>
      <c r="G458" s="41"/>
    </row>
    <row r="459" spans="5:7">
      <c r="E459" s="41"/>
      <c r="F459" s="41"/>
      <c r="G459" s="41"/>
    </row>
    <row r="460" spans="5:7">
      <c r="E460" s="41"/>
      <c r="F460" s="41"/>
      <c r="G460" s="41"/>
    </row>
    <row r="461" spans="5:7">
      <c r="E461" s="41"/>
      <c r="F461" s="41"/>
      <c r="G461" s="41"/>
    </row>
    <row r="462" spans="5:7">
      <c r="E462" s="41"/>
      <c r="F462" s="41"/>
      <c r="G462" s="41"/>
    </row>
    <row r="463" spans="5:7">
      <c r="E463" s="41"/>
      <c r="F463" s="41"/>
      <c r="G463" s="41"/>
    </row>
    <row r="464" spans="5:7">
      <c r="E464" s="41"/>
      <c r="F464" s="41"/>
      <c r="G464" s="41"/>
    </row>
    <row r="465" spans="5:7">
      <c r="E465" s="41"/>
      <c r="F465" s="41"/>
      <c r="G465" s="41"/>
    </row>
    <row r="466" spans="5:7">
      <c r="E466" s="41"/>
      <c r="F466" s="41"/>
      <c r="G466" s="41"/>
    </row>
    <row r="467" spans="5:7">
      <c r="E467" s="41"/>
      <c r="F467" s="41"/>
      <c r="G467" s="41"/>
    </row>
    <row r="468" spans="5:7">
      <c r="E468" s="41"/>
      <c r="F468" s="41"/>
      <c r="G468" s="41"/>
    </row>
    <row r="469" spans="5:7">
      <c r="E469" s="41"/>
      <c r="F469" s="41"/>
      <c r="G469" s="41"/>
    </row>
    <row r="470" spans="5:7">
      <c r="E470" s="41"/>
      <c r="F470" s="41"/>
      <c r="G470" s="41"/>
    </row>
    <row r="471" spans="5:7">
      <c r="E471" s="41"/>
      <c r="F471" s="41"/>
      <c r="G471" s="41"/>
    </row>
    <row r="472" spans="5:7">
      <c r="E472" s="41"/>
      <c r="F472" s="41"/>
      <c r="G472" s="41"/>
    </row>
    <row r="473" spans="5:7">
      <c r="E473" s="41"/>
      <c r="F473" s="41"/>
      <c r="G473" s="41"/>
    </row>
    <row r="474" spans="5:7">
      <c r="E474" s="41"/>
      <c r="F474" s="41"/>
      <c r="G474" s="41"/>
    </row>
    <row r="475" spans="5:7">
      <c r="E475" s="41"/>
      <c r="F475" s="41"/>
      <c r="G475" s="41"/>
    </row>
    <row r="476" spans="5:7">
      <c r="E476" s="41"/>
      <c r="F476" s="41"/>
      <c r="G476" s="41"/>
    </row>
    <row r="477" spans="5:7">
      <c r="E477" s="41"/>
      <c r="F477" s="41"/>
      <c r="G477" s="41"/>
    </row>
    <row r="478" spans="5:7">
      <c r="E478" s="41"/>
      <c r="F478" s="41"/>
      <c r="G478" s="41"/>
    </row>
    <row r="479" spans="5:7">
      <c r="E479" s="41"/>
      <c r="F479" s="41"/>
      <c r="G479" s="41"/>
    </row>
    <row r="480" spans="5:7">
      <c r="E480" s="41"/>
      <c r="F480" s="41"/>
      <c r="G480" s="41"/>
    </row>
    <row r="481" spans="5:7">
      <c r="E481" s="41"/>
      <c r="F481" s="41"/>
      <c r="G481" s="41"/>
    </row>
    <row r="482" spans="5:7">
      <c r="E482" s="41"/>
      <c r="F482" s="41"/>
      <c r="G482" s="41"/>
    </row>
    <row r="483" spans="5:7">
      <c r="E483" s="41"/>
      <c r="F483" s="41"/>
      <c r="G483" s="41"/>
    </row>
    <row r="484" spans="5:7">
      <c r="E484" s="41"/>
      <c r="F484" s="41"/>
      <c r="G484" s="41"/>
    </row>
    <row r="485" spans="5:7">
      <c r="E485" s="41"/>
      <c r="F485" s="41"/>
      <c r="G485" s="41"/>
    </row>
    <row r="486" spans="5:7">
      <c r="E486" s="41"/>
      <c r="F486" s="41"/>
      <c r="G486" s="41"/>
    </row>
    <row r="487" spans="5:7">
      <c r="E487" s="41"/>
      <c r="F487" s="41"/>
      <c r="G487" s="41"/>
    </row>
    <row r="488" spans="5:7">
      <c r="E488" s="41"/>
      <c r="F488" s="41"/>
      <c r="G488" s="41"/>
    </row>
    <row r="489" spans="5:7">
      <c r="E489" s="41"/>
      <c r="F489" s="41"/>
      <c r="G489" s="41"/>
    </row>
    <row r="490" spans="5:7">
      <c r="E490" s="41"/>
      <c r="F490" s="41"/>
      <c r="G490" s="41"/>
    </row>
    <row r="491" spans="5:7">
      <c r="E491" s="41"/>
      <c r="F491" s="41"/>
      <c r="G491" s="41"/>
    </row>
    <row r="492" spans="5:7">
      <c r="E492" s="41"/>
      <c r="F492" s="41"/>
      <c r="G492" s="41"/>
    </row>
    <row r="493" spans="5:7">
      <c r="E493" s="41"/>
      <c r="F493" s="41"/>
      <c r="G493" s="41"/>
    </row>
    <row r="494" spans="5:7">
      <c r="E494" s="41"/>
      <c r="F494" s="41"/>
      <c r="G494" s="41"/>
    </row>
    <row r="495" spans="5:7">
      <c r="E495" s="41"/>
      <c r="F495" s="41"/>
      <c r="G495" s="41"/>
    </row>
    <row r="496" spans="5:7">
      <c r="E496" s="41"/>
      <c r="F496" s="41"/>
      <c r="G496" s="41"/>
    </row>
    <row r="497" spans="5:7">
      <c r="E497" s="41"/>
      <c r="F497" s="41"/>
      <c r="G497" s="41"/>
    </row>
    <row r="498" spans="5:7">
      <c r="E498" s="41"/>
      <c r="F498" s="41"/>
      <c r="G498" s="41"/>
    </row>
    <row r="499" spans="5:7">
      <c r="E499" s="41"/>
      <c r="F499" s="41"/>
      <c r="G499" s="41"/>
    </row>
    <row r="500" spans="5:7">
      <c r="E500" s="41"/>
      <c r="F500" s="41"/>
      <c r="G500" s="41"/>
    </row>
    <row r="501" spans="5:7">
      <c r="E501" s="41"/>
      <c r="F501" s="41"/>
      <c r="G501" s="41"/>
    </row>
    <row r="502" spans="5:7">
      <c r="E502" s="41"/>
      <c r="F502" s="41"/>
      <c r="G502" s="41"/>
    </row>
    <row r="503" spans="5:7">
      <c r="E503" s="41"/>
      <c r="F503" s="41"/>
      <c r="G503" s="41"/>
    </row>
    <row r="504" spans="5:7">
      <c r="E504" s="41"/>
      <c r="F504" s="41"/>
      <c r="G504" s="41"/>
    </row>
    <row r="505" spans="5:7">
      <c r="E505" s="41"/>
      <c r="F505" s="41"/>
      <c r="G505" s="41"/>
    </row>
    <row r="506" spans="5:7">
      <c r="E506" s="41"/>
      <c r="F506" s="41"/>
      <c r="G506" s="41"/>
    </row>
    <row r="507" spans="5:7">
      <c r="E507" s="41"/>
      <c r="F507" s="41"/>
      <c r="G507" s="41"/>
    </row>
    <row r="508" spans="5:7">
      <c r="E508" s="41"/>
      <c r="F508" s="41"/>
      <c r="G508" s="41"/>
    </row>
    <row r="509" spans="5:7">
      <c r="E509" s="41"/>
      <c r="F509" s="41"/>
      <c r="G509" s="41"/>
    </row>
    <row r="510" spans="5:7">
      <c r="E510" s="41"/>
      <c r="F510" s="41"/>
      <c r="G510" s="41"/>
    </row>
    <row r="511" spans="5:7">
      <c r="E511" s="41"/>
      <c r="F511" s="41"/>
      <c r="G511" s="41"/>
    </row>
    <row r="512" spans="5:7">
      <c r="E512" s="41"/>
      <c r="F512" s="41"/>
      <c r="G512" s="41"/>
    </row>
    <row r="513" spans="5:7">
      <c r="E513" s="41"/>
      <c r="F513" s="41"/>
      <c r="G513" s="41"/>
    </row>
    <row r="514" spans="5:7">
      <c r="E514" s="41"/>
      <c r="F514" s="41"/>
      <c r="G514" s="41"/>
    </row>
    <row r="515" spans="5:7">
      <c r="E515" s="41"/>
      <c r="F515" s="41"/>
      <c r="G515" s="41"/>
    </row>
    <row r="516" spans="5:7">
      <c r="E516" s="41"/>
      <c r="F516" s="41"/>
      <c r="G516" s="41"/>
    </row>
    <row r="517" spans="5:7">
      <c r="E517" s="41"/>
      <c r="F517" s="41"/>
      <c r="G517" s="41"/>
    </row>
    <row r="518" spans="5:7">
      <c r="E518" s="41"/>
      <c r="F518" s="41"/>
      <c r="G518" s="41"/>
    </row>
    <row r="519" spans="5:7">
      <c r="E519" s="41"/>
      <c r="F519" s="41"/>
      <c r="G519" s="41"/>
    </row>
    <row r="520" spans="5:7">
      <c r="E520" s="41"/>
      <c r="F520" s="41"/>
      <c r="G520" s="41"/>
    </row>
    <row r="521" spans="5:7">
      <c r="E521" s="41"/>
      <c r="F521" s="41"/>
      <c r="G521" s="41"/>
    </row>
    <row r="522" spans="5:7">
      <c r="E522" s="41"/>
      <c r="F522" s="41"/>
      <c r="G522" s="41"/>
    </row>
    <row r="523" spans="5:7">
      <c r="E523" s="41"/>
      <c r="F523" s="41"/>
      <c r="G523" s="41"/>
    </row>
    <row r="524" spans="5:7">
      <c r="E524" s="41"/>
      <c r="F524" s="41"/>
      <c r="G524" s="41"/>
    </row>
    <row r="525" spans="5:7">
      <c r="E525" s="41"/>
      <c r="F525" s="41"/>
      <c r="G525" s="41"/>
    </row>
    <row r="526" spans="5:7">
      <c r="E526" s="41"/>
      <c r="F526" s="41"/>
      <c r="G526" s="41"/>
    </row>
    <row r="527" spans="5:7">
      <c r="E527" s="41"/>
      <c r="F527" s="41"/>
      <c r="G527" s="41"/>
    </row>
    <row r="528" spans="5:7">
      <c r="E528" s="41"/>
      <c r="F528" s="41"/>
      <c r="G528" s="41"/>
    </row>
    <row r="529" spans="5:7">
      <c r="E529" s="41"/>
      <c r="F529" s="41"/>
      <c r="G529" s="41"/>
    </row>
    <row r="530" spans="5:7">
      <c r="E530" s="41"/>
      <c r="F530" s="41"/>
      <c r="G530" s="41"/>
    </row>
    <row r="531" spans="5:7">
      <c r="E531" s="41"/>
      <c r="F531" s="41"/>
      <c r="G531" s="41"/>
    </row>
    <row r="532" spans="5:7">
      <c r="E532" s="41"/>
      <c r="F532" s="41"/>
      <c r="G532" s="41"/>
    </row>
    <row r="533" spans="5:7">
      <c r="E533" s="41"/>
      <c r="F533" s="41"/>
      <c r="G533" s="41"/>
    </row>
    <row r="534" spans="5:7">
      <c r="E534" s="41"/>
      <c r="F534" s="41"/>
      <c r="G534" s="41"/>
    </row>
    <row r="535" spans="5:7">
      <c r="E535" s="41"/>
      <c r="F535" s="41"/>
      <c r="G535" s="41"/>
    </row>
    <row r="536" spans="5:7">
      <c r="E536" s="41"/>
      <c r="F536" s="41"/>
      <c r="G536" s="41"/>
    </row>
    <row r="537" spans="5:7">
      <c r="E537" s="41"/>
      <c r="F537" s="41"/>
      <c r="G537" s="41"/>
    </row>
    <row r="538" spans="5:7">
      <c r="E538" s="41"/>
      <c r="F538" s="41"/>
      <c r="G538" s="41"/>
    </row>
    <row r="539" spans="5:7">
      <c r="E539" s="41"/>
      <c r="F539" s="41"/>
      <c r="G539" s="41"/>
    </row>
    <row r="540" spans="5:7">
      <c r="E540" s="41"/>
      <c r="F540" s="41"/>
      <c r="G540" s="41"/>
    </row>
    <row r="541" spans="5:7">
      <c r="E541" s="41"/>
      <c r="F541" s="41"/>
      <c r="G541" s="41"/>
    </row>
    <row r="542" spans="5:7">
      <c r="E542" s="41"/>
      <c r="F542" s="41"/>
      <c r="G542" s="41"/>
    </row>
    <row r="543" spans="5:7">
      <c r="E543" s="41"/>
      <c r="F543" s="41"/>
      <c r="G543" s="41"/>
    </row>
    <row r="544" spans="5:7">
      <c r="E544" s="41"/>
      <c r="F544" s="41"/>
      <c r="G544" s="41"/>
    </row>
    <row r="545" spans="5:7">
      <c r="E545" s="41"/>
      <c r="F545" s="41"/>
      <c r="G545" s="41"/>
    </row>
    <row r="546" spans="5:7">
      <c r="E546" s="41"/>
      <c r="F546" s="41"/>
      <c r="G546" s="41"/>
    </row>
    <row r="547" spans="5:7">
      <c r="E547" s="41"/>
      <c r="F547" s="41"/>
      <c r="G547" s="41"/>
    </row>
    <row r="548" spans="5:7">
      <c r="E548" s="41"/>
      <c r="F548" s="41"/>
      <c r="G548" s="41"/>
    </row>
    <row r="549" spans="5:7">
      <c r="E549" s="41"/>
      <c r="F549" s="41"/>
      <c r="G549" s="41"/>
    </row>
    <row r="550" spans="5:7">
      <c r="E550" s="41"/>
      <c r="F550" s="41"/>
      <c r="G550" s="41"/>
    </row>
    <row r="551" spans="5:7">
      <c r="E551" s="41"/>
      <c r="F551" s="41"/>
      <c r="G551" s="41"/>
    </row>
    <row r="552" spans="5:7">
      <c r="E552" s="41"/>
      <c r="F552" s="41"/>
      <c r="G552" s="41"/>
    </row>
    <row r="553" spans="5:7">
      <c r="E553" s="41"/>
      <c r="F553" s="41"/>
      <c r="G553" s="41"/>
    </row>
    <row r="554" spans="5:7">
      <c r="E554" s="41"/>
      <c r="F554" s="41"/>
      <c r="G554" s="41"/>
    </row>
    <row r="555" spans="5:7">
      <c r="E555" s="41"/>
      <c r="F555" s="41"/>
      <c r="G555" s="41"/>
    </row>
    <row r="556" spans="5:7">
      <c r="E556" s="41"/>
      <c r="F556" s="41"/>
      <c r="G556" s="41"/>
    </row>
    <row r="557" spans="5:7">
      <c r="E557" s="41"/>
      <c r="F557" s="41"/>
      <c r="G557" s="41"/>
    </row>
    <row r="558" spans="5:7">
      <c r="E558" s="41"/>
      <c r="F558" s="41"/>
      <c r="G558" s="41"/>
    </row>
    <row r="559" spans="5:7">
      <c r="E559" s="41"/>
      <c r="F559" s="41"/>
      <c r="G559" s="41"/>
    </row>
    <row r="560" spans="5:7">
      <c r="E560" s="41"/>
      <c r="F560" s="41"/>
      <c r="G560" s="41"/>
    </row>
    <row r="561" spans="5:7">
      <c r="E561" s="41"/>
      <c r="F561" s="41"/>
      <c r="G561" s="41"/>
    </row>
    <row r="562" spans="5:7">
      <c r="E562" s="41"/>
      <c r="F562" s="41"/>
      <c r="G562" s="41"/>
    </row>
    <row r="563" spans="5:7">
      <c r="E563" s="41"/>
      <c r="F563" s="41"/>
      <c r="G563" s="41"/>
    </row>
    <row r="564" spans="5:7">
      <c r="E564" s="41"/>
      <c r="F564" s="41"/>
      <c r="G564" s="41"/>
    </row>
    <row r="565" spans="5:7">
      <c r="E565" s="41"/>
      <c r="F565" s="41"/>
      <c r="G565" s="41"/>
    </row>
    <row r="566" spans="5:7">
      <c r="E566" s="41"/>
      <c r="F566" s="41"/>
      <c r="G566" s="41"/>
    </row>
    <row r="567" spans="5:7">
      <c r="E567" s="41"/>
      <c r="F567" s="41"/>
      <c r="G567" s="41"/>
    </row>
    <row r="568" spans="5:7">
      <c r="E568" s="41"/>
      <c r="F568" s="41"/>
      <c r="G568" s="41"/>
    </row>
    <row r="569" spans="5:7">
      <c r="E569" s="41"/>
      <c r="F569" s="41"/>
      <c r="G569" s="41"/>
    </row>
    <row r="570" spans="5:7">
      <c r="E570" s="41"/>
      <c r="F570" s="41"/>
      <c r="G570" s="41"/>
    </row>
    <row r="571" spans="5:7">
      <c r="E571" s="41"/>
      <c r="F571" s="41"/>
      <c r="G571" s="41"/>
    </row>
    <row r="572" spans="5:7">
      <c r="E572" s="41"/>
      <c r="F572" s="41"/>
      <c r="G572" s="41"/>
    </row>
    <row r="573" spans="5:7">
      <c r="E573" s="41"/>
      <c r="F573" s="41"/>
      <c r="G573" s="41"/>
    </row>
    <row r="574" spans="5:7">
      <c r="E574" s="41"/>
      <c r="F574" s="41"/>
      <c r="G574" s="41"/>
    </row>
    <row r="575" spans="5:7">
      <c r="E575" s="41"/>
      <c r="F575" s="41"/>
      <c r="G575" s="41"/>
    </row>
    <row r="576" spans="5:7">
      <c r="E576" s="41"/>
      <c r="F576" s="41"/>
      <c r="G576" s="41"/>
    </row>
    <row r="577" spans="5:7">
      <c r="E577" s="41"/>
      <c r="F577" s="41"/>
      <c r="G577" s="41"/>
    </row>
    <row r="578" spans="5:7">
      <c r="E578" s="41"/>
      <c r="F578" s="41"/>
      <c r="G578" s="41"/>
    </row>
    <row r="579" spans="5:7">
      <c r="E579" s="41"/>
      <c r="F579" s="41"/>
      <c r="G579" s="41"/>
    </row>
    <row r="580" spans="5:7">
      <c r="E580" s="41"/>
      <c r="F580" s="41"/>
      <c r="G580" s="41"/>
    </row>
    <row r="581" spans="5:7">
      <c r="E581" s="41"/>
      <c r="F581" s="41"/>
      <c r="G581" s="41"/>
    </row>
    <row r="582" spans="5:7">
      <c r="E582" s="41"/>
      <c r="F582" s="41"/>
      <c r="G582" s="41"/>
    </row>
    <row r="583" spans="5:7">
      <c r="E583" s="41"/>
      <c r="F583" s="41"/>
      <c r="G583" s="41"/>
    </row>
    <row r="584" spans="5:7">
      <c r="E584" s="41"/>
      <c r="F584" s="41"/>
      <c r="G584" s="41"/>
    </row>
    <row r="585" spans="5:7">
      <c r="E585" s="41"/>
      <c r="F585" s="41"/>
      <c r="G585" s="41"/>
    </row>
    <row r="586" spans="5:7">
      <c r="E586" s="41"/>
      <c r="F586" s="41"/>
      <c r="G586" s="41"/>
    </row>
    <row r="587" spans="5:7">
      <c r="E587" s="41"/>
      <c r="F587" s="41"/>
      <c r="G587" s="41"/>
    </row>
    <row r="588" spans="5:7">
      <c r="E588" s="41"/>
      <c r="F588" s="41"/>
      <c r="G588" s="41"/>
    </row>
    <row r="589" spans="5:7">
      <c r="E589" s="41"/>
      <c r="F589" s="41"/>
      <c r="G589" s="41"/>
    </row>
    <row r="590" spans="5:7">
      <c r="E590" s="41"/>
      <c r="F590" s="41"/>
      <c r="G590" s="41"/>
    </row>
    <row r="591" spans="5:7">
      <c r="E591" s="41"/>
      <c r="F591" s="41"/>
      <c r="G591" s="41"/>
    </row>
    <row r="592" spans="5:7">
      <c r="E592" s="41"/>
      <c r="F592" s="41"/>
      <c r="G592" s="41"/>
    </row>
    <row r="593" spans="5:7">
      <c r="E593" s="41"/>
      <c r="F593" s="41"/>
      <c r="G593" s="41"/>
    </row>
    <row r="594" spans="5:7">
      <c r="E594" s="41"/>
      <c r="F594" s="41"/>
      <c r="G594" s="41"/>
    </row>
    <row r="595" spans="5:7">
      <c r="E595" s="41"/>
      <c r="F595" s="41"/>
      <c r="G595" s="41"/>
    </row>
    <row r="596" spans="5:7">
      <c r="E596" s="41"/>
      <c r="F596" s="41"/>
      <c r="G596" s="41"/>
    </row>
    <row r="597" spans="5:7">
      <c r="E597" s="41"/>
      <c r="F597" s="41"/>
      <c r="G597" s="41"/>
    </row>
    <row r="598" spans="5:7">
      <c r="E598" s="41"/>
      <c r="F598" s="41"/>
      <c r="G598" s="41"/>
    </row>
    <row r="599" spans="5:7">
      <c r="E599" s="41"/>
      <c r="F599" s="41"/>
      <c r="G599" s="41"/>
    </row>
    <row r="600" spans="5:7">
      <c r="E600" s="41"/>
      <c r="F600" s="41"/>
      <c r="G600" s="41"/>
    </row>
    <row r="601" spans="5:7">
      <c r="E601" s="41"/>
      <c r="F601" s="41"/>
      <c r="G601" s="41"/>
    </row>
    <row r="602" spans="5:7">
      <c r="E602" s="41"/>
      <c r="F602" s="41"/>
      <c r="G602" s="41"/>
    </row>
    <row r="603" spans="5:7">
      <c r="E603" s="41"/>
      <c r="F603" s="41"/>
      <c r="G603" s="41"/>
    </row>
    <row r="604" spans="5:7">
      <c r="E604" s="41"/>
      <c r="F604" s="41"/>
      <c r="G604" s="41"/>
    </row>
    <row r="605" spans="5:7">
      <c r="E605" s="41"/>
      <c r="F605" s="41"/>
      <c r="G605" s="41"/>
    </row>
    <row r="606" spans="5:7">
      <c r="E606" s="41"/>
      <c r="F606" s="41"/>
      <c r="G606" s="41"/>
    </row>
    <row r="607" spans="5:7">
      <c r="E607" s="41"/>
      <c r="F607" s="41"/>
      <c r="G607" s="41"/>
    </row>
    <row r="608" spans="5:7">
      <c r="E608" s="41"/>
      <c r="F608" s="41"/>
      <c r="G608" s="41"/>
    </row>
    <row r="609" spans="5:7">
      <c r="E609" s="41"/>
      <c r="F609" s="41"/>
      <c r="G609" s="41"/>
    </row>
    <row r="610" spans="5:7">
      <c r="E610" s="41"/>
      <c r="F610" s="41"/>
      <c r="G610" s="41"/>
    </row>
    <row r="611" spans="5:7">
      <c r="E611" s="41"/>
      <c r="F611" s="41"/>
      <c r="G611" s="41"/>
    </row>
    <row r="612" spans="5:7">
      <c r="E612" s="41"/>
      <c r="F612" s="41"/>
      <c r="G612" s="41"/>
    </row>
    <row r="613" spans="5:7">
      <c r="E613" s="41"/>
      <c r="F613" s="41"/>
      <c r="G613" s="41"/>
    </row>
    <row r="614" spans="5:7">
      <c r="E614" s="41"/>
      <c r="F614" s="41"/>
      <c r="G614" s="41"/>
    </row>
    <row r="615" spans="5:7">
      <c r="E615" s="41"/>
      <c r="F615" s="41"/>
      <c r="G615" s="41"/>
    </row>
    <row r="616" spans="5:7">
      <c r="E616" s="41"/>
      <c r="F616" s="41"/>
      <c r="G616" s="41"/>
    </row>
    <row r="617" spans="5:7">
      <c r="E617" s="41"/>
      <c r="F617" s="41"/>
      <c r="G617" s="41"/>
    </row>
    <row r="618" spans="5:7">
      <c r="E618" s="41"/>
      <c r="F618" s="41"/>
      <c r="G618" s="41"/>
    </row>
    <row r="619" spans="5:7">
      <c r="E619" s="41"/>
      <c r="F619" s="41"/>
      <c r="G619" s="41"/>
    </row>
    <row r="620" spans="5:7">
      <c r="E620" s="41"/>
      <c r="F620" s="41"/>
      <c r="G620" s="41"/>
    </row>
    <row r="621" spans="5:7">
      <c r="E621" s="41"/>
      <c r="F621" s="41"/>
      <c r="G621" s="41"/>
    </row>
    <row r="622" spans="5:7">
      <c r="E622" s="41"/>
      <c r="F622" s="41"/>
      <c r="G622" s="41"/>
    </row>
    <row r="623" spans="5:7">
      <c r="E623" s="41"/>
      <c r="F623" s="41"/>
      <c r="G623" s="41"/>
    </row>
    <row r="624" spans="5:7">
      <c r="E624" s="41"/>
      <c r="F624" s="41"/>
      <c r="G624" s="41"/>
    </row>
    <row r="625" spans="5:7">
      <c r="E625" s="41"/>
      <c r="F625" s="41"/>
      <c r="G625" s="41"/>
    </row>
    <row r="626" spans="5:7">
      <c r="E626" s="41"/>
      <c r="F626" s="41"/>
      <c r="G626" s="41"/>
    </row>
    <row r="627" spans="5:7">
      <c r="E627" s="41"/>
      <c r="F627" s="41"/>
      <c r="G627" s="41"/>
    </row>
    <row r="628" spans="5:7">
      <c r="E628" s="41"/>
      <c r="F628" s="41"/>
      <c r="G628" s="41"/>
    </row>
    <row r="629" spans="5:7">
      <c r="E629" s="41"/>
      <c r="F629" s="41"/>
      <c r="G629" s="41"/>
    </row>
    <row r="630" spans="5:7">
      <c r="E630" s="41"/>
      <c r="F630" s="41"/>
      <c r="G630" s="41"/>
    </row>
    <row r="631" spans="5:7">
      <c r="E631" s="41"/>
      <c r="F631" s="41"/>
      <c r="G631" s="41"/>
    </row>
    <row r="632" spans="5:7">
      <c r="E632" s="41"/>
      <c r="F632" s="41"/>
      <c r="G632" s="41"/>
    </row>
    <row r="633" spans="5:7">
      <c r="E633" s="41"/>
      <c r="F633" s="41"/>
      <c r="G633" s="41"/>
    </row>
    <row r="634" spans="5:7">
      <c r="E634" s="41"/>
      <c r="F634" s="41"/>
      <c r="G634" s="41"/>
    </row>
    <row r="635" spans="5:7">
      <c r="E635" s="41"/>
      <c r="F635" s="41"/>
      <c r="G635" s="41"/>
    </row>
    <row r="636" spans="5:7">
      <c r="E636" s="41"/>
      <c r="F636" s="41"/>
      <c r="G636" s="41"/>
    </row>
    <row r="637" spans="5:7">
      <c r="E637" s="41"/>
      <c r="F637" s="41"/>
      <c r="G637" s="41"/>
    </row>
    <row r="638" spans="5:7">
      <c r="E638" s="41"/>
      <c r="F638" s="41"/>
      <c r="G638" s="41"/>
    </row>
    <row r="639" spans="5:7">
      <c r="E639" s="41"/>
      <c r="F639" s="41"/>
      <c r="G639" s="41"/>
    </row>
    <row r="640" spans="5:7">
      <c r="E640" s="41"/>
      <c r="F640" s="41"/>
      <c r="G640" s="41"/>
    </row>
    <row r="641" spans="5:7">
      <c r="E641" s="41"/>
      <c r="F641" s="41"/>
      <c r="G641" s="41"/>
    </row>
    <row r="642" spans="5:7">
      <c r="E642" s="41"/>
      <c r="F642" s="41"/>
      <c r="G642" s="41"/>
    </row>
    <row r="643" spans="5:7">
      <c r="E643" s="41"/>
      <c r="F643" s="41"/>
      <c r="G643" s="41"/>
    </row>
    <row r="644" spans="5:7">
      <c r="E644" s="41"/>
      <c r="F644" s="41"/>
      <c r="G644" s="41"/>
    </row>
    <row r="645" spans="5:7">
      <c r="E645" s="41"/>
      <c r="F645" s="41"/>
      <c r="G645" s="41"/>
    </row>
    <row r="646" spans="5:7">
      <c r="E646" s="41"/>
      <c r="F646" s="41"/>
      <c r="G646" s="41"/>
    </row>
    <row r="647" spans="5:7">
      <c r="E647" s="41"/>
      <c r="F647" s="41"/>
      <c r="G647" s="41"/>
    </row>
    <row r="648" spans="5:7">
      <c r="E648" s="41"/>
      <c r="F648" s="41"/>
      <c r="G648" s="41"/>
    </row>
    <row r="649" spans="5:7">
      <c r="E649" s="41"/>
      <c r="F649" s="41"/>
      <c r="G649" s="41"/>
    </row>
    <row r="650" spans="5:7">
      <c r="E650" s="41"/>
      <c r="F650" s="41"/>
      <c r="G650" s="41"/>
    </row>
    <row r="651" spans="5:7">
      <c r="E651" s="41"/>
      <c r="F651" s="41"/>
      <c r="G651" s="41"/>
    </row>
    <row r="652" spans="5:7">
      <c r="E652" s="41"/>
      <c r="F652" s="41"/>
      <c r="G652" s="41"/>
    </row>
    <row r="653" spans="5:7">
      <c r="E653" s="41"/>
      <c r="F653" s="41"/>
      <c r="G653" s="41"/>
    </row>
    <row r="654" spans="5:7">
      <c r="E654" s="41"/>
      <c r="F654" s="41"/>
      <c r="G654" s="41"/>
    </row>
    <row r="655" spans="5:7">
      <c r="E655" s="41"/>
      <c r="F655" s="41"/>
      <c r="G655" s="41"/>
    </row>
    <row r="656" spans="5:7">
      <c r="E656" s="41"/>
      <c r="F656" s="41"/>
      <c r="G656" s="41"/>
    </row>
    <row r="657" spans="5:7">
      <c r="E657" s="41"/>
      <c r="F657" s="41"/>
      <c r="G657" s="41"/>
    </row>
    <row r="658" spans="5:7">
      <c r="E658" s="41"/>
      <c r="F658" s="41"/>
      <c r="G658" s="41"/>
    </row>
    <row r="659" spans="5:7">
      <c r="E659" s="41"/>
      <c r="F659" s="41"/>
      <c r="G659" s="41"/>
    </row>
    <row r="660" spans="5:7">
      <c r="E660" s="41"/>
      <c r="F660" s="41"/>
      <c r="G660" s="41"/>
    </row>
    <row r="661" spans="5:7">
      <c r="E661" s="41"/>
      <c r="F661" s="41"/>
      <c r="G661" s="41"/>
    </row>
    <row r="662" spans="5:7">
      <c r="E662" s="41"/>
      <c r="F662" s="41"/>
      <c r="G662" s="41"/>
    </row>
    <row r="663" spans="5:7">
      <c r="E663" s="41"/>
      <c r="F663" s="41"/>
      <c r="G663" s="41"/>
    </row>
    <row r="664" spans="5:7">
      <c r="E664" s="41"/>
      <c r="F664" s="41"/>
      <c r="G664" s="41"/>
    </row>
    <row r="665" spans="5:7">
      <c r="E665" s="41"/>
      <c r="F665" s="41"/>
      <c r="G665" s="41"/>
    </row>
    <row r="666" spans="5:7">
      <c r="E666" s="41"/>
      <c r="F666" s="41"/>
      <c r="G666" s="41"/>
    </row>
    <row r="667" spans="5:7">
      <c r="E667" s="41"/>
      <c r="F667" s="41"/>
      <c r="G667" s="41"/>
    </row>
    <row r="668" spans="5:7">
      <c r="E668" s="41"/>
      <c r="F668" s="41"/>
      <c r="G668" s="41"/>
    </row>
    <row r="669" spans="5:7">
      <c r="E669" s="41"/>
      <c r="F669" s="41"/>
      <c r="G669" s="41"/>
    </row>
    <row r="670" spans="5:7">
      <c r="E670" s="41"/>
      <c r="F670" s="41"/>
      <c r="G670" s="41"/>
    </row>
    <row r="671" spans="5:7">
      <c r="E671" s="41"/>
      <c r="F671" s="41"/>
      <c r="G671" s="41"/>
    </row>
    <row r="672" spans="5:7">
      <c r="E672" s="41"/>
      <c r="F672" s="41"/>
      <c r="G672" s="41"/>
    </row>
    <row r="673" spans="5:7">
      <c r="E673" s="41"/>
      <c r="F673" s="41"/>
      <c r="G673" s="41"/>
    </row>
    <row r="674" spans="5:7">
      <c r="E674" s="41"/>
      <c r="F674" s="41"/>
      <c r="G674" s="41"/>
    </row>
    <row r="675" spans="5:7">
      <c r="E675" s="41"/>
      <c r="F675" s="41"/>
      <c r="G675" s="41"/>
    </row>
    <row r="676" spans="5:7">
      <c r="E676" s="41"/>
      <c r="F676" s="41"/>
      <c r="G676" s="41"/>
    </row>
    <row r="677" spans="5:7">
      <c r="E677" s="41"/>
      <c r="F677" s="41"/>
      <c r="G677" s="41"/>
    </row>
    <row r="678" spans="5:7">
      <c r="E678" s="41"/>
      <c r="F678" s="41"/>
      <c r="G678" s="41"/>
    </row>
    <row r="679" spans="5:7">
      <c r="E679" s="41"/>
      <c r="F679" s="41"/>
      <c r="G679" s="41"/>
    </row>
    <row r="680" spans="5:7">
      <c r="E680" s="41"/>
      <c r="F680" s="41"/>
      <c r="G680" s="41"/>
    </row>
    <row r="681" spans="5:7">
      <c r="E681" s="41"/>
      <c r="F681" s="41"/>
      <c r="G681" s="41"/>
    </row>
    <row r="682" spans="5:7">
      <c r="E682" s="41"/>
      <c r="F682" s="41"/>
      <c r="G682" s="41"/>
    </row>
    <row r="683" spans="5:7">
      <c r="E683" s="41"/>
      <c r="F683" s="41"/>
      <c r="G683" s="41"/>
    </row>
    <row r="684" spans="5:7">
      <c r="E684" s="41"/>
      <c r="F684" s="41"/>
      <c r="G684" s="41"/>
    </row>
    <row r="685" spans="5:7">
      <c r="E685" s="41"/>
      <c r="F685" s="41"/>
      <c r="G685" s="41"/>
    </row>
    <row r="686" spans="5:7">
      <c r="E686" s="41"/>
      <c r="F686" s="41"/>
      <c r="G686" s="41"/>
    </row>
    <row r="687" spans="5:7">
      <c r="E687" s="41"/>
      <c r="F687" s="41"/>
      <c r="G687" s="41"/>
    </row>
    <row r="688" spans="5:7">
      <c r="E688" s="41"/>
      <c r="F688" s="41"/>
      <c r="G688" s="41"/>
    </row>
    <row r="689" spans="5:7">
      <c r="E689" s="41"/>
      <c r="F689" s="41"/>
      <c r="G689" s="41"/>
    </row>
    <row r="690" spans="5:7">
      <c r="E690" s="41"/>
      <c r="F690" s="41"/>
      <c r="G690" s="41"/>
    </row>
    <row r="691" spans="5:7">
      <c r="E691" s="41"/>
      <c r="F691" s="41"/>
      <c r="G691" s="41"/>
    </row>
    <row r="692" spans="5:7">
      <c r="E692" s="41"/>
      <c r="F692" s="41"/>
      <c r="G692" s="41"/>
    </row>
    <row r="693" spans="5:7">
      <c r="E693" s="41"/>
      <c r="F693" s="41"/>
      <c r="G693" s="41"/>
    </row>
    <row r="694" spans="5:7">
      <c r="E694" s="41"/>
      <c r="F694" s="41"/>
      <c r="G694" s="41"/>
    </row>
    <row r="695" spans="5:7">
      <c r="E695" s="41"/>
      <c r="F695" s="41"/>
      <c r="G695" s="41"/>
    </row>
    <row r="696" spans="5:7">
      <c r="E696" s="41"/>
      <c r="F696" s="41"/>
      <c r="G696" s="41"/>
    </row>
    <row r="697" spans="5:7">
      <c r="E697" s="41"/>
      <c r="F697" s="41"/>
      <c r="G697" s="41"/>
    </row>
    <row r="698" spans="5:7">
      <c r="E698" s="41"/>
      <c r="F698" s="41"/>
      <c r="G698" s="41"/>
    </row>
    <row r="699" spans="5:7">
      <c r="E699" s="41"/>
      <c r="F699" s="41"/>
      <c r="G699" s="41"/>
    </row>
    <row r="700" spans="5:7">
      <c r="E700" s="41"/>
      <c r="F700" s="41"/>
      <c r="G700" s="41"/>
    </row>
    <row r="701" spans="5:7">
      <c r="E701" s="41"/>
      <c r="F701" s="41"/>
      <c r="G701" s="41"/>
    </row>
    <row r="702" spans="5:7">
      <c r="E702" s="41"/>
      <c r="F702" s="41"/>
      <c r="G702" s="41"/>
    </row>
    <row r="703" spans="5:7">
      <c r="E703" s="41"/>
      <c r="F703" s="41"/>
      <c r="G703" s="41"/>
    </row>
    <row r="704" spans="5:7">
      <c r="E704" s="41"/>
      <c r="F704" s="41"/>
      <c r="G704" s="41"/>
    </row>
    <row r="705" spans="5:7">
      <c r="E705" s="41"/>
      <c r="F705" s="41"/>
      <c r="G705" s="41"/>
    </row>
    <row r="706" spans="5:7">
      <c r="E706" s="41"/>
      <c r="F706" s="41"/>
      <c r="G706" s="41"/>
    </row>
    <row r="707" spans="5:7">
      <c r="E707" s="41"/>
      <c r="F707" s="41"/>
      <c r="G707" s="41"/>
    </row>
    <row r="708" spans="5:7">
      <c r="E708" s="41"/>
      <c r="F708" s="41"/>
      <c r="G708" s="41"/>
    </row>
    <row r="709" spans="5:7">
      <c r="E709" s="41"/>
      <c r="F709" s="41"/>
      <c r="G709" s="41"/>
    </row>
    <row r="710" spans="5:7">
      <c r="E710" s="41"/>
      <c r="F710" s="41"/>
      <c r="G710" s="41"/>
    </row>
    <row r="711" spans="5:7">
      <c r="E711" s="41"/>
      <c r="F711" s="41"/>
      <c r="G711" s="41"/>
    </row>
    <row r="712" spans="5:7">
      <c r="E712" s="41"/>
      <c r="F712" s="41"/>
      <c r="G712" s="41"/>
    </row>
    <row r="713" spans="5:7">
      <c r="E713" s="41"/>
      <c r="F713" s="41"/>
      <c r="G713" s="41"/>
    </row>
    <row r="714" spans="5:7">
      <c r="E714" s="41"/>
      <c r="F714" s="41"/>
      <c r="G714" s="41"/>
    </row>
    <row r="715" spans="5:7">
      <c r="E715" s="41"/>
      <c r="F715" s="41"/>
      <c r="G715" s="41"/>
    </row>
    <row r="716" spans="5:7">
      <c r="E716" s="41"/>
      <c r="F716" s="41"/>
      <c r="G716" s="41"/>
    </row>
    <row r="717" spans="5:7">
      <c r="E717" s="41"/>
      <c r="F717" s="41"/>
      <c r="G717" s="41"/>
    </row>
    <row r="718" spans="5:7">
      <c r="E718" s="41"/>
      <c r="F718" s="41"/>
      <c r="G718" s="41"/>
    </row>
    <row r="719" spans="5:7">
      <c r="E719" s="41"/>
      <c r="F719" s="41"/>
      <c r="G719" s="41"/>
    </row>
    <row r="720" spans="5:7">
      <c r="E720" s="41"/>
      <c r="F720" s="41"/>
      <c r="G720" s="41"/>
    </row>
    <row r="721" spans="5:7">
      <c r="E721" s="41"/>
      <c r="F721" s="41"/>
      <c r="G721" s="41"/>
    </row>
    <row r="722" spans="5:7">
      <c r="E722" s="41"/>
      <c r="F722" s="41"/>
      <c r="G722" s="41"/>
    </row>
    <row r="723" spans="5:7">
      <c r="E723" s="41"/>
      <c r="F723" s="41"/>
      <c r="G723" s="41"/>
    </row>
    <row r="724" spans="5:7">
      <c r="E724" s="41"/>
      <c r="F724" s="41"/>
      <c r="G724" s="41"/>
    </row>
    <row r="725" spans="5:7">
      <c r="E725" s="41"/>
      <c r="F725" s="41"/>
      <c r="G725" s="41"/>
    </row>
    <row r="726" spans="5:7">
      <c r="E726" s="41"/>
      <c r="F726" s="41"/>
      <c r="G726" s="41"/>
    </row>
    <row r="727" spans="5:7">
      <c r="E727" s="41"/>
      <c r="F727" s="41"/>
      <c r="G727" s="41"/>
    </row>
    <row r="728" spans="5:7">
      <c r="E728" s="41"/>
      <c r="F728" s="41"/>
      <c r="G728" s="41"/>
    </row>
    <row r="729" spans="5:7">
      <c r="E729" s="41"/>
      <c r="F729" s="41"/>
      <c r="G729" s="41"/>
    </row>
    <row r="730" spans="5:7">
      <c r="E730" s="41"/>
      <c r="F730" s="41"/>
      <c r="G730" s="41"/>
    </row>
    <row r="731" spans="5:7">
      <c r="E731" s="41"/>
      <c r="F731" s="41"/>
      <c r="G731" s="41"/>
    </row>
    <row r="732" spans="5:7">
      <c r="E732" s="41"/>
      <c r="F732" s="41"/>
      <c r="G732" s="41"/>
    </row>
    <row r="733" spans="5:7">
      <c r="E733" s="41"/>
      <c r="F733" s="41"/>
      <c r="G733" s="41"/>
    </row>
    <row r="734" spans="5:7">
      <c r="E734" s="41"/>
      <c r="F734" s="41"/>
      <c r="G734" s="41"/>
    </row>
    <row r="735" spans="5:7">
      <c r="E735" s="41"/>
      <c r="F735" s="41"/>
      <c r="G735" s="41"/>
    </row>
    <row r="736" spans="5:7">
      <c r="E736" s="41"/>
      <c r="F736" s="41"/>
      <c r="G736" s="41"/>
    </row>
    <row r="737" spans="5:7">
      <c r="E737" s="41"/>
      <c r="F737" s="41"/>
      <c r="G737" s="41"/>
    </row>
    <row r="738" spans="5:7">
      <c r="E738" s="41"/>
      <c r="F738" s="41"/>
      <c r="G738" s="41"/>
    </row>
    <row r="739" spans="5:7">
      <c r="E739" s="41"/>
      <c r="F739" s="41"/>
      <c r="G739" s="41"/>
    </row>
    <row r="740" spans="5:7">
      <c r="E740" s="41"/>
      <c r="F740" s="41"/>
      <c r="G740" s="41"/>
    </row>
    <row r="741" spans="5:7">
      <c r="E741" s="41"/>
      <c r="F741" s="41"/>
      <c r="G741" s="41"/>
    </row>
    <row r="742" spans="5:7">
      <c r="E742" s="41"/>
      <c r="F742" s="41"/>
      <c r="G742" s="41"/>
    </row>
    <row r="743" spans="5:7">
      <c r="E743" s="41"/>
      <c r="F743" s="41"/>
      <c r="G743" s="41"/>
    </row>
    <row r="744" spans="5:7">
      <c r="E744" s="41"/>
      <c r="F744" s="41"/>
      <c r="G744" s="41"/>
    </row>
    <row r="745" spans="5:7">
      <c r="E745" s="41"/>
      <c r="F745" s="41"/>
      <c r="G745" s="41"/>
    </row>
    <row r="746" spans="5:7">
      <c r="E746" s="41"/>
      <c r="F746" s="41"/>
      <c r="G746" s="41"/>
    </row>
    <row r="747" spans="5:7">
      <c r="E747" s="41"/>
      <c r="F747" s="41"/>
      <c r="G747" s="41"/>
    </row>
    <row r="748" spans="5:7">
      <c r="E748" s="41"/>
      <c r="F748" s="41"/>
      <c r="G748" s="41"/>
    </row>
    <row r="749" spans="5:7">
      <c r="E749" s="41"/>
      <c r="F749" s="41"/>
      <c r="G749" s="41"/>
    </row>
    <row r="750" spans="5:7">
      <c r="E750" s="41"/>
      <c r="F750" s="41"/>
      <c r="G750" s="41"/>
    </row>
    <row r="751" spans="5:7">
      <c r="E751" s="41"/>
      <c r="F751" s="41"/>
      <c r="G751" s="41"/>
    </row>
    <row r="752" spans="5:7">
      <c r="E752" s="41"/>
      <c r="F752" s="41"/>
      <c r="G752" s="41"/>
    </row>
    <row r="753" spans="5:7">
      <c r="E753" s="41"/>
      <c r="F753" s="41"/>
      <c r="G753" s="41"/>
    </row>
    <row r="754" spans="5:7">
      <c r="E754" s="41"/>
      <c r="F754" s="41"/>
      <c r="G754" s="41"/>
    </row>
    <row r="755" spans="5:7">
      <c r="E755" s="41"/>
      <c r="F755" s="41"/>
      <c r="G755" s="41"/>
    </row>
    <row r="756" spans="5:7">
      <c r="E756" s="41"/>
      <c r="F756" s="41"/>
      <c r="G756" s="41"/>
    </row>
    <row r="757" spans="5:7">
      <c r="E757" s="41"/>
      <c r="F757" s="41"/>
      <c r="G757" s="41"/>
    </row>
    <row r="758" spans="5:7">
      <c r="E758" s="41"/>
      <c r="F758" s="41"/>
      <c r="G758" s="41"/>
    </row>
    <row r="759" spans="5:7">
      <c r="E759" s="41"/>
      <c r="F759" s="41"/>
      <c r="G759" s="41"/>
    </row>
    <row r="760" spans="5:7">
      <c r="E760" s="41"/>
      <c r="F760" s="41"/>
      <c r="G760" s="41"/>
    </row>
    <row r="761" spans="5:7">
      <c r="E761" s="41"/>
      <c r="F761" s="41"/>
      <c r="G761" s="41"/>
    </row>
    <row r="762" spans="5:7">
      <c r="E762" s="41"/>
      <c r="F762" s="41"/>
      <c r="G762" s="41"/>
    </row>
    <row r="763" spans="5:7">
      <c r="E763" s="41"/>
      <c r="F763" s="41"/>
      <c r="G763" s="41"/>
    </row>
    <row r="764" spans="5:7">
      <c r="E764" s="41"/>
      <c r="F764" s="41"/>
      <c r="G764" s="41"/>
    </row>
    <row r="765" spans="5:7">
      <c r="E765" s="41"/>
      <c r="F765" s="41"/>
      <c r="G765" s="41"/>
    </row>
    <row r="766" spans="5:7">
      <c r="E766" s="41"/>
      <c r="F766" s="41"/>
      <c r="G766" s="41"/>
    </row>
    <row r="767" spans="5:7">
      <c r="E767" s="41"/>
      <c r="F767" s="41"/>
      <c r="G767" s="41"/>
    </row>
    <row r="768" spans="5:7">
      <c r="E768" s="41"/>
      <c r="F768" s="41"/>
      <c r="G768" s="41"/>
    </row>
    <row r="769" spans="5:7">
      <c r="E769" s="41"/>
      <c r="F769" s="41"/>
      <c r="G769" s="41"/>
    </row>
    <row r="770" spans="5:7">
      <c r="E770" s="41"/>
      <c r="F770" s="41"/>
      <c r="G770" s="41"/>
    </row>
    <row r="771" spans="5:7">
      <c r="E771" s="41"/>
      <c r="F771" s="41"/>
      <c r="G771" s="41"/>
    </row>
    <row r="772" spans="5:7">
      <c r="E772" s="41"/>
      <c r="F772" s="41"/>
      <c r="G772" s="41"/>
    </row>
    <row r="773" spans="5:7">
      <c r="E773" s="41"/>
      <c r="F773" s="41"/>
      <c r="G773" s="41"/>
    </row>
    <row r="774" spans="5:7">
      <c r="E774" s="41"/>
      <c r="F774" s="41"/>
      <c r="G774" s="41"/>
    </row>
    <row r="775" spans="5:7">
      <c r="E775" s="41"/>
      <c r="F775" s="41"/>
      <c r="G775" s="41"/>
    </row>
    <row r="776" spans="5:7">
      <c r="E776" s="41"/>
      <c r="F776" s="41"/>
      <c r="G776" s="41"/>
    </row>
    <row r="777" spans="5:7">
      <c r="E777" s="41"/>
      <c r="F777" s="41"/>
      <c r="G777" s="41"/>
    </row>
    <row r="778" spans="5:7">
      <c r="E778" s="41"/>
      <c r="F778" s="41"/>
      <c r="G778" s="41"/>
    </row>
    <row r="779" spans="5:7">
      <c r="E779" s="41"/>
      <c r="F779" s="41"/>
      <c r="G779" s="41"/>
    </row>
    <row r="780" spans="5:7">
      <c r="E780" s="41"/>
      <c r="F780" s="41"/>
      <c r="G780" s="41"/>
    </row>
    <row r="781" spans="5:7">
      <c r="E781" s="41"/>
      <c r="F781" s="41"/>
      <c r="G781" s="41"/>
    </row>
    <row r="782" spans="5:7">
      <c r="E782" s="41"/>
      <c r="F782" s="41"/>
      <c r="G782" s="41"/>
    </row>
    <row r="783" spans="5:7">
      <c r="E783" s="41"/>
      <c r="F783" s="41"/>
      <c r="G783" s="41"/>
    </row>
    <row r="784" spans="5:7">
      <c r="E784" s="41"/>
      <c r="F784" s="41"/>
      <c r="G784" s="41"/>
    </row>
    <row r="785" spans="5:7">
      <c r="E785" s="41"/>
      <c r="F785" s="41"/>
      <c r="G785" s="41"/>
    </row>
    <row r="786" spans="5:7">
      <c r="E786" s="41"/>
      <c r="F786" s="41"/>
      <c r="G786" s="41"/>
    </row>
    <row r="787" spans="5:7">
      <c r="E787" s="41"/>
      <c r="F787" s="41"/>
      <c r="G787" s="41"/>
    </row>
    <row r="788" spans="5:7">
      <c r="E788" s="41"/>
      <c r="F788" s="41"/>
      <c r="G788" s="41"/>
    </row>
    <row r="789" spans="5:7">
      <c r="E789" s="41"/>
      <c r="F789" s="41"/>
      <c r="G789" s="41"/>
    </row>
    <row r="790" spans="5:7">
      <c r="E790" s="41"/>
      <c r="F790" s="41"/>
      <c r="G790" s="41"/>
    </row>
    <row r="791" spans="5:7">
      <c r="E791" s="41"/>
      <c r="F791" s="41"/>
      <c r="G791" s="41"/>
    </row>
    <row r="792" spans="5:7">
      <c r="E792" s="41"/>
      <c r="F792" s="41"/>
      <c r="G792" s="41"/>
    </row>
    <row r="793" spans="5:7">
      <c r="E793" s="41"/>
      <c r="F793" s="41"/>
      <c r="G793" s="41"/>
    </row>
    <row r="794" spans="5:7">
      <c r="E794" s="41"/>
      <c r="F794" s="41"/>
      <c r="G794" s="41"/>
    </row>
    <row r="795" spans="5:7">
      <c r="E795" s="41"/>
      <c r="F795" s="41"/>
      <c r="G795" s="41"/>
    </row>
    <row r="796" spans="5:7">
      <c r="E796" s="41"/>
      <c r="F796" s="41"/>
      <c r="G796" s="41"/>
    </row>
    <row r="797" spans="5:7">
      <c r="E797" s="41"/>
      <c r="F797" s="41"/>
      <c r="G797" s="41"/>
    </row>
    <row r="798" spans="5:7">
      <c r="E798" s="41"/>
      <c r="F798" s="41"/>
      <c r="G798" s="41"/>
    </row>
    <row r="799" spans="5:7">
      <c r="E799" s="41"/>
      <c r="F799" s="41"/>
      <c r="G799" s="41"/>
    </row>
    <row r="800" spans="5:7">
      <c r="E800" s="41"/>
      <c r="F800" s="41"/>
      <c r="G800" s="41"/>
    </row>
    <row r="801" spans="5:7">
      <c r="E801" s="41"/>
      <c r="F801" s="41"/>
      <c r="G801" s="41"/>
    </row>
    <row r="802" spans="5:7">
      <c r="E802" s="41"/>
      <c r="F802" s="41"/>
      <c r="G802" s="41"/>
    </row>
    <row r="803" spans="5:7">
      <c r="E803" s="41"/>
      <c r="F803" s="41"/>
      <c r="G803" s="41"/>
    </row>
    <row r="804" spans="5:7">
      <c r="E804" s="41"/>
      <c r="F804" s="41"/>
      <c r="G804" s="41"/>
    </row>
    <row r="805" spans="5:7">
      <c r="E805" s="41"/>
      <c r="F805" s="41"/>
      <c r="G805" s="41"/>
    </row>
    <row r="806" spans="5:7">
      <c r="E806" s="41"/>
      <c r="F806" s="41"/>
      <c r="G806" s="41"/>
    </row>
    <row r="807" spans="5:7">
      <c r="E807" s="41"/>
      <c r="F807" s="41"/>
      <c r="G807" s="41"/>
    </row>
    <row r="808" spans="5:7">
      <c r="E808" s="41"/>
      <c r="F808" s="41"/>
      <c r="G808" s="41"/>
    </row>
    <row r="809" spans="5:7">
      <c r="E809" s="41"/>
      <c r="F809" s="41"/>
      <c r="G809" s="41"/>
    </row>
    <row r="810" spans="5:7">
      <c r="E810" s="41"/>
      <c r="F810" s="41"/>
      <c r="G810" s="41"/>
    </row>
    <row r="811" spans="5:7">
      <c r="E811" s="41"/>
      <c r="F811" s="41"/>
      <c r="G811" s="41"/>
    </row>
    <row r="812" spans="5:7">
      <c r="E812" s="41"/>
      <c r="F812" s="41"/>
      <c r="G812" s="41"/>
    </row>
    <row r="813" spans="5:7">
      <c r="E813" s="41"/>
      <c r="F813" s="41"/>
      <c r="G813" s="41"/>
    </row>
    <row r="814" spans="5:7">
      <c r="E814" s="41"/>
      <c r="F814" s="41"/>
      <c r="G814" s="41"/>
    </row>
    <row r="815" spans="5:7">
      <c r="E815" s="41"/>
      <c r="F815" s="41"/>
      <c r="G815" s="41"/>
    </row>
    <row r="816" spans="5:7">
      <c r="E816" s="41"/>
      <c r="F816" s="41"/>
      <c r="G816" s="41"/>
    </row>
    <row r="817" spans="5:7">
      <c r="E817" s="41"/>
      <c r="F817" s="41"/>
      <c r="G817" s="41"/>
    </row>
    <row r="818" spans="5:7">
      <c r="E818" s="41"/>
      <c r="F818" s="41"/>
      <c r="G818" s="41"/>
    </row>
    <row r="819" spans="5:7">
      <c r="E819" s="41"/>
      <c r="F819" s="41"/>
      <c r="G819" s="41"/>
    </row>
    <row r="820" spans="5:7">
      <c r="E820" s="41"/>
      <c r="F820" s="41"/>
      <c r="G820" s="41"/>
    </row>
    <row r="821" spans="5:7">
      <c r="E821" s="41"/>
      <c r="F821" s="41"/>
      <c r="G821" s="41"/>
    </row>
    <row r="822" spans="5:7">
      <c r="E822" s="41"/>
      <c r="F822" s="41"/>
      <c r="G822" s="41"/>
    </row>
    <row r="823" spans="5:7">
      <c r="E823" s="41"/>
      <c r="F823" s="41"/>
      <c r="G823" s="41"/>
    </row>
    <row r="824" spans="5:7">
      <c r="E824" s="41"/>
      <c r="F824" s="41"/>
      <c r="G824" s="41"/>
    </row>
    <row r="825" spans="5:7">
      <c r="E825" s="41"/>
      <c r="F825" s="41"/>
      <c r="G825" s="41"/>
    </row>
    <row r="826" spans="5:7">
      <c r="E826" s="41"/>
      <c r="F826" s="41"/>
      <c r="G826" s="41"/>
    </row>
    <row r="827" spans="5:7">
      <c r="E827" s="41"/>
      <c r="F827" s="41"/>
      <c r="G827" s="41"/>
    </row>
    <row r="828" spans="5:7">
      <c r="E828" s="41"/>
      <c r="F828" s="41"/>
      <c r="G828" s="41"/>
    </row>
    <row r="829" spans="5:7">
      <c r="E829" s="41"/>
      <c r="F829" s="41"/>
      <c r="G829" s="41"/>
    </row>
    <row r="830" spans="5:7">
      <c r="E830" s="41"/>
      <c r="F830" s="41"/>
      <c r="G830" s="41"/>
    </row>
    <row r="831" spans="5:7">
      <c r="E831" s="41"/>
      <c r="F831" s="41"/>
      <c r="G831" s="41"/>
    </row>
    <row r="832" spans="5:7">
      <c r="E832" s="41"/>
      <c r="F832" s="41"/>
      <c r="G832" s="41"/>
    </row>
    <row r="833" spans="5:7">
      <c r="E833" s="41"/>
      <c r="F833" s="41"/>
      <c r="G833" s="41"/>
    </row>
    <row r="834" spans="5:7">
      <c r="E834" s="41"/>
      <c r="F834" s="41"/>
      <c r="G834" s="41"/>
    </row>
    <row r="835" spans="5:7">
      <c r="E835" s="41"/>
      <c r="F835" s="41"/>
      <c r="G835" s="41"/>
    </row>
    <row r="836" spans="5:7">
      <c r="E836" s="41"/>
      <c r="F836" s="41"/>
      <c r="G836" s="41"/>
    </row>
    <row r="837" spans="5:7">
      <c r="E837" s="41"/>
      <c r="F837" s="41"/>
      <c r="G837" s="41"/>
    </row>
    <row r="838" spans="5:7">
      <c r="E838" s="41"/>
      <c r="F838" s="41"/>
      <c r="G838" s="41"/>
    </row>
    <row r="839" spans="5:7">
      <c r="E839" s="41"/>
      <c r="F839" s="41"/>
      <c r="G839" s="41"/>
    </row>
    <row r="840" spans="5:7">
      <c r="E840" s="41"/>
      <c r="F840" s="41"/>
      <c r="G840" s="41"/>
    </row>
    <row r="841" spans="5:7">
      <c r="E841" s="41"/>
      <c r="F841" s="41"/>
      <c r="G841" s="41"/>
    </row>
    <row r="842" spans="5:7">
      <c r="E842" s="41"/>
      <c r="F842" s="41"/>
      <c r="G842" s="41"/>
    </row>
    <row r="843" spans="5:7">
      <c r="E843" s="41"/>
      <c r="F843" s="41"/>
      <c r="G843" s="41"/>
    </row>
    <row r="844" spans="5:7">
      <c r="E844" s="41"/>
      <c r="F844" s="41"/>
      <c r="G844" s="41"/>
    </row>
    <row r="845" spans="5:7">
      <c r="E845" s="41"/>
      <c r="F845" s="41"/>
      <c r="G845" s="41"/>
    </row>
    <row r="846" spans="5:7">
      <c r="E846" s="41"/>
      <c r="F846" s="41"/>
      <c r="G846" s="41"/>
    </row>
    <row r="847" spans="5:7">
      <c r="E847" s="41"/>
      <c r="F847" s="41"/>
      <c r="G847" s="41"/>
    </row>
    <row r="848" spans="5:7">
      <c r="E848" s="41"/>
      <c r="F848" s="41"/>
      <c r="G848" s="41"/>
    </row>
    <row r="849" spans="5:7">
      <c r="E849" s="41"/>
      <c r="F849" s="41"/>
      <c r="G849" s="41"/>
    </row>
    <row r="850" spans="5:7">
      <c r="E850" s="41"/>
      <c r="F850" s="41"/>
      <c r="G850" s="41"/>
    </row>
    <row r="851" spans="5:7">
      <c r="E851" s="41"/>
      <c r="F851" s="41"/>
      <c r="G851" s="41"/>
    </row>
    <row r="852" spans="5:7">
      <c r="E852" s="41"/>
      <c r="F852" s="41"/>
      <c r="G852" s="41"/>
    </row>
    <row r="853" spans="5:7">
      <c r="E853" s="41"/>
      <c r="F853" s="41"/>
      <c r="G853" s="41"/>
    </row>
    <row r="854" spans="5:7">
      <c r="E854" s="41"/>
      <c r="F854" s="41"/>
      <c r="G854" s="41"/>
    </row>
    <row r="855" spans="5:7">
      <c r="E855" s="41"/>
      <c r="F855" s="41"/>
      <c r="G855" s="41"/>
    </row>
    <row r="856" spans="5:7">
      <c r="E856" s="41"/>
      <c r="F856" s="41"/>
      <c r="G856" s="41"/>
    </row>
    <row r="857" spans="5:7">
      <c r="E857" s="41"/>
      <c r="F857" s="41"/>
      <c r="G857" s="41"/>
    </row>
    <row r="858" spans="5:7">
      <c r="E858" s="41"/>
      <c r="F858" s="41"/>
      <c r="G858" s="41"/>
    </row>
    <row r="859" spans="5:7">
      <c r="E859" s="41"/>
      <c r="F859" s="41"/>
      <c r="G859" s="41"/>
    </row>
    <row r="860" spans="5:7">
      <c r="E860" s="41"/>
      <c r="F860" s="41"/>
      <c r="G860" s="41"/>
    </row>
    <row r="861" spans="5:7">
      <c r="E861" s="41"/>
      <c r="F861" s="41"/>
      <c r="G861" s="41"/>
    </row>
    <row r="862" spans="5:7">
      <c r="E862" s="41"/>
      <c r="F862" s="41"/>
      <c r="G862" s="41"/>
    </row>
    <row r="863" spans="5:7">
      <c r="E863" s="41"/>
      <c r="F863" s="41"/>
      <c r="G863" s="41"/>
    </row>
    <row r="864" spans="5:7">
      <c r="E864" s="41"/>
      <c r="F864" s="41"/>
      <c r="G864" s="41"/>
    </row>
    <row r="865" spans="5:7">
      <c r="E865" s="41"/>
      <c r="F865" s="41"/>
      <c r="G865" s="41"/>
    </row>
    <row r="866" spans="5:7">
      <c r="E866" s="41"/>
      <c r="F866" s="41"/>
      <c r="G866" s="41"/>
    </row>
    <row r="867" spans="5:7">
      <c r="E867" s="41"/>
      <c r="F867" s="41"/>
      <c r="G867" s="41"/>
    </row>
    <row r="868" spans="5:7">
      <c r="E868" s="41"/>
      <c r="F868" s="41"/>
      <c r="G868" s="41"/>
    </row>
    <row r="869" spans="5:7">
      <c r="E869" s="41"/>
      <c r="F869" s="41"/>
      <c r="G869" s="41"/>
    </row>
    <row r="870" spans="5:7">
      <c r="E870" s="41"/>
      <c r="F870" s="41"/>
      <c r="G870" s="41"/>
    </row>
    <row r="871" spans="5:7">
      <c r="E871" s="41"/>
      <c r="F871" s="41"/>
      <c r="G871" s="41"/>
    </row>
    <row r="872" spans="5:7">
      <c r="E872" s="41"/>
      <c r="F872" s="41"/>
      <c r="G872" s="41"/>
    </row>
    <row r="873" spans="5:7">
      <c r="E873" s="41"/>
      <c r="F873" s="41"/>
      <c r="G873" s="41"/>
    </row>
    <row r="874" spans="5:7">
      <c r="E874" s="41"/>
      <c r="F874" s="41"/>
      <c r="G874" s="41"/>
    </row>
    <row r="875" spans="5:7">
      <c r="E875" s="41"/>
      <c r="F875" s="41"/>
      <c r="G875" s="41"/>
    </row>
    <row r="876" spans="5:7">
      <c r="E876" s="41"/>
      <c r="F876" s="41"/>
      <c r="G876" s="41"/>
    </row>
    <row r="877" spans="5:7">
      <c r="E877" s="41"/>
      <c r="F877" s="41"/>
      <c r="G877" s="41"/>
    </row>
    <row r="878" spans="5:7">
      <c r="E878" s="41"/>
      <c r="F878" s="41"/>
      <c r="G878" s="41"/>
    </row>
    <row r="879" spans="5:7">
      <c r="E879" s="41"/>
      <c r="F879" s="41"/>
      <c r="G879" s="41"/>
    </row>
    <row r="880" spans="5:7">
      <c r="E880" s="41"/>
      <c r="F880" s="41"/>
      <c r="G880" s="41"/>
    </row>
    <row r="881" spans="5:7">
      <c r="E881" s="41"/>
      <c r="F881" s="41"/>
      <c r="G881" s="41"/>
    </row>
    <row r="882" spans="5:7">
      <c r="E882" s="41"/>
      <c r="F882" s="41"/>
      <c r="G882" s="41"/>
    </row>
    <row r="883" spans="5:7">
      <c r="E883" s="41"/>
      <c r="F883" s="41"/>
      <c r="G883" s="41"/>
    </row>
    <row r="884" spans="5:7">
      <c r="E884" s="41"/>
      <c r="F884" s="41"/>
      <c r="G884" s="41"/>
    </row>
    <row r="885" spans="5:7">
      <c r="E885" s="41"/>
      <c r="F885" s="41"/>
      <c r="G885" s="41"/>
    </row>
    <row r="886" spans="5:7">
      <c r="E886" s="41"/>
      <c r="F886" s="41"/>
      <c r="G886" s="41"/>
    </row>
    <row r="887" spans="5:7">
      <c r="E887" s="41"/>
      <c r="F887" s="41"/>
      <c r="G887" s="41"/>
    </row>
    <row r="888" spans="5:7">
      <c r="E888" s="41"/>
      <c r="F888" s="41"/>
      <c r="G888" s="41"/>
    </row>
    <row r="889" spans="5:7">
      <c r="E889" s="41"/>
      <c r="F889" s="41"/>
      <c r="G889" s="41"/>
    </row>
    <row r="890" spans="5:7">
      <c r="E890" s="41"/>
      <c r="F890" s="41"/>
      <c r="G890" s="41"/>
    </row>
    <row r="891" spans="5:7">
      <c r="E891" s="41"/>
      <c r="F891" s="41"/>
      <c r="G891" s="41"/>
    </row>
    <row r="892" spans="5:7">
      <c r="E892" s="41"/>
      <c r="F892" s="41"/>
      <c r="G892" s="41"/>
    </row>
    <row r="893" spans="5:7">
      <c r="E893" s="41"/>
      <c r="F893" s="41"/>
      <c r="G893" s="41"/>
    </row>
    <row r="894" spans="5:7">
      <c r="E894" s="41"/>
      <c r="F894" s="41"/>
      <c r="G894" s="41"/>
    </row>
    <row r="895" spans="5:7">
      <c r="E895" s="41"/>
      <c r="F895" s="41"/>
      <c r="G895" s="41"/>
    </row>
    <row r="896" spans="5:7">
      <c r="E896" s="41"/>
      <c r="F896" s="41"/>
      <c r="G896" s="41"/>
    </row>
    <row r="897" spans="5:7">
      <c r="E897" s="41"/>
      <c r="F897" s="41"/>
      <c r="G897" s="41"/>
    </row>
    <row r="898" spans="5:7">
      <c r="E898" s="41"/>
      <c r="F898" s="41"/>
      <c r="G898" s="41"/>
    </row>
    <row r="899" spans="5:7">
      <c r="E899" s="41"/>
      <c r="F899" s="41"/>
      <c r="G899" s="41"/>
    </row>
    <row r="900" spans="5:7">
      <c r="E900" s="41"/>
      <c r="F900" s="41"/>
      <c r="G900" s="41"/>
    </row>
    <row r="901" spans="5:7">
      <c r="E901" s="41"/>
      <c r="F901" s="41"/>
      <c r="G901" s="41"/>
    </row>
    <row r="902" spans="5:7">
      <c r="E902" s="41"/>
      <c r="F902" s="41"/>
      <c r="G902" s="41"/>
    </row>
    <row r="903" spans="5:7">
      <c r="E903" s="41"/>
      <c r="F903" s="41"/>
      <c r="G903" s="41"/>
    </row>
    <row r="904" spans="5:7">
      <c r="E904" s="41"/>
      <c r="F904" s="41"/>
      <c r="G904" s="41"/>
    </row>
    <row r="905" spans="5:7">
      <c r="E905" s="41"/>
      <c r="F905" s="41"/>
      <c r="G905" s="41"/>
    </row>
    <row r="906" spans="5:7">
      <c r="E906" s="41"/>
      <c r="F906" s="41"/>
      <c r="G906" s="41"/>
    </row>
    <row r="907" spans="5:7">
      <c r="E907" s="41"/>
      <c r="F907" s="41"/>
      <c r="G907" s="41"/>
    </row>
    <row r="908" spans="5:7">
      <c r="E908" s="41"/>
      <c r="F908" s="41"/>
      <c r="G908" s="41"/>
    </row>
    <row r="909" spans="5:7">
      <c r="E909" s="41"/>
      <c r="F909" s="41"/>
      <c r="G909" s="41"/>
    </row>
    <row r="910" spans="5:7">
      <c r="E910" s="41"/>
      <c r="F910" s="41"/>
      <c r="G910" s="41"/>
    </row>
    <row r="911" spans="5:7">
      <c r="E911" s="41"/>
      <c r="F911" s="41"/>
      <c r="G911" s="41"/>
    </row>
    <row r="912" spans="5:7">
      <c r="E912" s="41"/>
      <c r="F912" s="41"/>
      <c r="G912" s="41"/>
    </row>
    <row r="913" spans="5:7">
      <c r="E913" s="41"/>
      <c r="F913" s="41"/>
      <c r="G913" s="41"/>
    </row>
    <row r="914" spans="5:7">
      <c r="E914" s="41"/>
      <c r="F914" s="41"/>
      <c r="G914" s="41"/>
    </row>
    <row r="915" spans="5:7">
      <c r="E915" s="41"/>
      <c r="F915" s="41"/>
      <c r="G915" s="41"/>
    </row>
    <row r="916" spans="5:7">
      <c r="E916" s="41"/>
      <c r="F916" s="41"/>
      <c r="G916" s="41"/>
    </row>
    <row r="917" spans="5:7">
      <c r="E917" s="41"/>
      <c r="F917" s="41"/>
      <c r="G917" s="41"/>
    </row>
    <row r="918" spans="5:7">
      <c r="E918" s="41"/>
      <c r="F918" s="41"/>
      <c r="G918" s="41"/>
    </row>
    <row r="919" spans="5:7">
      <c r="E919" s="41"/>
      <c r="F919" s="41"/>
      <c r="G919" s="41"/>
    </row>
  </sheetData>
  <autoFilter ref="A1:I1" xr:uid="{00000000-0001-0000-1E00-000000000000}"/>
  <phoneticPr fontId="4" type="noConversion"/>
  <conditionalFormatting sqref="D1">
    <cfRule type="cellIs" dxfId="89" priority="2" operator="equal">
      <formula>0</formula>
    </cfRule>
  </conditionalFormatting>
  <conditionalFormatting sqref="F1">
    <cfRule type="cellIs" dxfId="88" priority="1" operator="equal">
      <formula>0</formula>
    </cfRule>
  </conditionalFormatting>
  <conditionalFormatting sqref="H1">
    <cfRule type="cellIs" dxfId="87" priority="6" operator="equal">
      <formula>0</formula>
    </cfRule>
  </conditionalFormatting>
  <pageMargins left="0.7" right="0.7" top="0.75" bottom="0.75" header="0.3" footer="0.3"/>
  <pageSetup paperSize="9" orientation="portrait" horizontalDpi="0" verticalDpi="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5"/>
  <dimension ref="A1:I942"/>
  <sheetViews>
    <sheetView zoomScaleNormal="100" workbookViewId="0">
      <pane ySplit="1" topLeftCell="A111" activePane="bottomLeft" state="frozen"/>
      <selection pane="bottomLeft" activeCell="F26" sqref="F26"/>
      <selection activeCell="XEK27" sqref="XEK27:XEL27"/>
    </sheetView>
  </sheetViews>
  <sheetFormatPr defaultColWidth="10.875" defaultRowHeight="18" customHeight="1"/>
  <cols>
    <col min="1" max="1" width="12" style="9" customWidth="1"/>
    <col min="2" max="2" width="9" style="9" bestFit="1" customWidth="1"/>
    <col min="3" max="3" width="10.125" style="9" bestFit="1" customWidth="1"/>
    <col min="4" max="4" width="26.875" style="9" bestFit="1" customWidth="1"/>
    <col min="5" max="5" width="30.125" style="11" bestFit="1" customWidth="1"/>
    <col min="6" max="6" width="24.375" style="11" bestFit="1" customWidth="1"/>
    <col min="7" max="7" width="39.625" style="132" bestFit="1" customWidth="1"/>
    <col min="8" max="8" width="15.125" style="11" bestFit="1" customWidth="1"/>
    <col min="9" max="9" width="255.625" style="14" bestFit="1" customWidth="1"/>
    <col min="10" max="16384" width="10.875" style="11"/>
  </cols>
  <sheetData>
    <row r="1" spans="1:9" s="49" customFormat="1" ht="18" customHeight="1">
      <c r="A1" s="98" t="s">
        <v>76</v>
      </c>
      <c r="B1" s="98" t="s">
        <v>77</v>
      </c>
      <c r="C1" s="98" t="s">
        <v>0</v>
      </c>
      <c r="D1" s="8" t="s">
        <v>191</v>
      </c>
      <c r="E1" s="93" t="s">
        <v>192</v>
      </c>
      <c r="F1" s="8" t="s">
        <v>193</v>
      </c>
      <c r="G1" s="148" t="s">
        <v>420</v>
      </c>
      <c r="H1" s="37" t="s">
        <v>475</v>
      </c>
      <c r="I1" s="100" t="s">
        <v>74</v>
      </c>
    </row>
    <row r="2" spans="1:9" ht="18" customHeight="1">
      <c r="A2" s="7" t="s">
        <v>213</v>
      </c>
      <c r="B2" s="25" t="s">
        <v>213</v>
      </c>
      <c r="C2" s="9" t="s">
        <v>55</v>
      </c>
      <c r="E2" s="11" t="s">
        <v>213</v>
      </c>
      <c r="F2" s="19" t="s">
        <v>213</v>
      </c>
      <c r="G2" s="140" t="s">
        <v>213</v>
      </c>
      <c r="I2" s="19" t="s">
        <v>496</v>
      </c>
    </row>
    <row r="3" spans="1:9" ht="18" customHeight="1">
      <c r="I3" s="14" t="s">
        <v>497</v>
      </c>
    </row>
    <row r="4" spans="1:9" ht="18" customHeight="1">
      <c r="A4" s="9" t="s">
        <v>92</v>
      </c>
      <c r="B4" s="9">
        <v>2009</v>
      </c>
      <c r="C4" s="9" t="s">
        <v>55</v>
      </c>
      <c r="E4" s="11" t="s">
        <v>429</v>
      </c>
      <c r="F4" s="11" t="s">
        <v>480</v>
      </c>
      <c r="G4" s="132">
        <v>91.43</v>
      </c>
    </row>
    <row r="5" spans="1:9" ht="18" customHeight="1">
      <c r="A5" s="9" t="s">
        <v>92</v>
      </c>
      <c r="B5" s="9">
        <v>2009</v>
      </c>
      <c r="C5" s="9" t="s">
        <v>55</v>
      </c>
      <c r="E5" s="11" t="s">
        <v>303</v>
      </c>
      <c r="F5" s="20" t="s">
        <v>498</v>
      </c>
      <c r="G5" s="154">
        <v>7.41</v>
      </c>
    </row>
    <row r="6" spans="1:9" ht="18" customHeight="1">
      <c r="A6" s="9" t="s">
        <v>92</v>
      </c>
      <c r="B6" s="9">
        <v>2009</v>
      </c>
      <c r="C6" s="9" t="s">
        <v>55</v>
      </c>
      <c r="E6" s="11" t="s">
        <v>485</v>
      </c>
      <c r="F6" s="20" t="s">
        <v>485</v>
      </c>
      <c r="G6" s="154">
        <v>0.9</v>
      </c>
    </row>
    <row r="7" spans="1:9" ht="18" customHeight="1">
      <c r="A7" s="9" t="s">
        <v>92</v>
      </c>
      <c r="B7" s="9">
        <v>2009</v>
      </c>
      <c r="C7" s="9" t="s">
        <v>55</v>
      </c>
      <c r="F7" s="11" t="s">
        <v>483</v>
      </c>
      <c r="G7" s="132">
        <v>0.19</v>
      </c>
    </row>
    <row r="8" spans="1:9" ht="18" customHeight="1">
      <c r="A8" s="9" t="s">
        <v>92</v>
      </c>
      <c r="B8" s="9">
        <v>2009</v>
      </c>
      <c r="C8" s="9" t="s">
        <v>55</v>
      </c>
      <c r="F8" s="294" t="s">
        <v>499</v>
      </c>
      <c r="G8" s="154">
        <v>0.06</v>
      </c>
    </row>
    <row r="9" spans="1:9" ht="18" customHeight="1">
      <c r="A9" s="9" t="s">
        <v>92</v>
      </c>
      <c r="B9" s="9">
        <v>2009</v>
      </c>
      <c r="C9" s="9" t="s">
        <v>55</v>
      </c>
      <c r="F9" s="20" t="s">
        <v>500</v>
      </c>
      <c r="G9" s="154">
        <v>0</v>
      </c>
    </row>
    <row r="10" spans="1:9" ht="18" customHeight="1">
      <c r="A10" s="9" t="s">
        <v>92</v>
      </c>
      <c r="B10" s="9">
        <v>2009</v>
      </c>
      <c r="C10" s="9" t="s">
        <v>55</v>
      </c>
      <c r="E10" s="11" t="s">
        <v>62</v>
      </c>
      <c r="F10" s="20" t="s">
        <v>62</v>
      </c>
      <c r="G10" s="154">
        <v>0</v>
      </c>
    </row>
    <row r="11" spans="1:9" ht="18" customHeight="1">
      <c r="F11" s="20"/>
      <c r="G11" s="154"/>
    </row>
    <row r="12" spans="1:9" ht="18" customHeight="1">
      <c r="A12" s="9" t="s">
        <v>92</v>
      </c>
      <c r="B12" s="9">
        <v>2010</v>
      </c>
      <c r="C12" s="9" t="s">
        <v>55</v>
      </c>
      <c r="E12" s="11" t="s">
        <v>429</v>
      </c>
      <c r="F12" s="11" t="s">
        <v>480</v>
      </c>
      <c r="G12" s="132">
        <v>88.05</v>
      </c>
    </row>
    <row r="13" spans="1:9" ht="18" customHeight="1">
      <c r="A13" s="9" t="s">
        <v>92</v>
      </c>
      <c r="B13" s="9">
        <v>2010</v>
      </c>
      <c r="C13" s="9" t="s">
        <v>55</v>
      </c>
      <c r="E13" s="11" t="s">
        <v>303</v>
      </c>
      <c r="F13" s="20" t="s">
        <v>498</v>
      </c>
      <c r="G13" s="154">
        <v>10.46</v>
      </c>
    </row>
    <row r="14" spans="1:9" ht="18" customHeight="1">
      <c r="A14" s="9" t="s">
        <v>92</v>
      </c>
      <c r="B14" s="9">
        <v>2010</v>
      </c>
      <c r="C14" s="9" t="s">
        <v>55</v>
      </c>
      <c r="E14" s="11" t="s">
        <v>485</v>
      </c>
      <c r="F14" s="20" t="s">
        <v>485</v>
      </c>
      <c r="G14" s="154">
        <v>1.1100000000000001</v>
      </c>
    </row>
    <row r="15" spans="1:9" ht="18" customHeight="1">
      <c r="A15" s="9" t="s">
        <v>92</v>
      </c>
      <c r="B15" s="9">
        <v>2010</v>
      </c>
      <c r="C15" s="9" t="s">
        <v>55</v>
      </c>
      <c r="E15" s="11" t="s">
        <v>303</v>
      </c>
      <c r="F15" s="20" t="s">
        <v>478</v>
      </c>
      <c r="G15" s="154">
        <v>0.18</v>
      </c>
    </row>
    <row r="16" spans="1:9" ht="18" customHeight="1">
      <c r="A16" s="9" t="s">
        <v>92</v>
      </c>
      <c r="B16" s="9">
        <v>2010</v>
      </c>
      <c r="C16" s="9" t="s">
        <v>55</v>
      </c>
      <c r="F16" s="294" t="s">
        <v>501</v>
      </c>
      <c r="G16" s="154">
        <v>0.11</v>
      </c>
    </row>
    <row r="17" spans="1:7" ht="18" customHeight="1">
      <c r="A17" s="9" t="s">
        <v>92</v>
      </c>
      <c r="B17" s="9">
        <v>2010</v>
      </c>
      <c r="C17" s="9" t="s">
        <v>55</v>
      </c>
      <c r="F17" s="11" t="s">
        <v>483</v>
      </c>
      <c r="G17" s="132">
        <v>0.08</v>
      </c>
    </row>
    <row r="18" spans="1:7" ht="18" customHeight="1">
      <c r="A18" s="9" t="s">
        <v>92</v>
      </c>
      <c r="B18" s="9">
        <v>2010</v>
      </c>
      <c r="C18" s="9" t="s">
        <v>55</v>
      </c>
      <c r="E18" s="11" t="s">
        <v>62</v>
      </c>
      <c r="F18" s="11" t="s">
        <v>62</v>
      </c>
      <c r="G18" s="132">
        <v>0.01</v>
      </c>
    </row>
    <row r="20" spans="1:7" ht="18" customHeight="1">
      <c r="A20" s="9" t="s">
        <v>92</v>
      </c>
      <c r="B20" s="9">
        <v>2011</v>
      </c>
      <c r="C20" s="9" t="s">
        <v>55</v>
      </c>
      <c r="E20" s="11" t="s">
        <v>429</v>
      </c>
      <c r="F20" s="11" t="s">
        <v>480</v>
      </c>
      <c r="G20" s="132">
        <v>84.72</v>
      </c>
    </row>
    <row r="21" spans="1:7" ht="18" customHeight="1">
      <c r="A21" s="9" t="s">
        <v>92</v>
      </c>
      <c r="B21" s="9">
        <v>2011</v>
      </c>
      <c r="C21" s="9" t="s">
        <v>55</v>
      </c>
      <c r="E21" s="11" t="s">
        <v>303</v>
      </c>
      <c r="F21" s="11" t="s">
        <v>498</v>
      </c>
      <c r="G21" s="132">
        <v>12.58</v>
      </c>
    </row>
    <row r="22" spans="1:7" ht="18" customHeight="1">
      <c r="A22" s="9" t="s">
        <v>92</v>
      </c>
      <c r="B22" s="9">
        <v>2011</v>
      </c>
      <c r="C22" s="9" t="s">
        <v>55</v>
      </c>
      <c r="E22" s="11" t="s">
        <v>303</v>
      </c>
      <c r="F22" s="20" t="s">
        <v>478</v>
      </c>
      <c r="G22" s="154">
        <v>1.43</v>
      </c>
    </row>
    <row r="23" spans="1:7" ht="18" customHeight="1">
      <c r="A23" s="9" t="s">
        <v>92</v>
      </c>
      <c r="B23" s="9">
        <v>2011</v>
      </c>
      <c r="C23" s="9" t="s">
        <v>55</v>
      </c>
      <c r="E23" s="11" t="s">
        <v>485</v>
      </c>
      <c r="F23" s="11" t="s">
        <v>485</v>
      </c>
      <c r="G23" s="132">
        <v>1.03</v>
      </c>
    </row>
    <row r="24" spans="1:7" ht="18" customHeight="1">
      <c r="A24" s="9" t="s">
        <v>92</v>
      </c>
      <c r="B24" s="9">
        <v>2011</v>
      </c>
      <c r="C24" s="9" t="s">
        <v>55</v>
      </c>
      <c r="F24" s="293" t="s">
        <v>499</v>
      </c>
      <c r="G24" s="132">
        <v>0.1</v>
      </c>
    </row>
    <row r="25" spans="1:7" ht="18" customHeight="1">
      <c r="A25" s="9" t="s">
        <v>92</v>
      </c>
      <c r="B25" s="9">
        <v>2011</v>
      </c>
      <c r="C25" s="9" t="s">
        <v>55</v>
      </c>
      <c r="E25" s="11" t="s">
        <v>425</v>
      </c>
      <c r="F25" s="20" t="s">
        <v>479</v>
      </c>
      <c r="G25" s="154">
        <v>7.0000000000000007E-2</v>
      </c>
    </row>
    <row r="26" spans="1:7" ht="18" customHeight="1">
      <c r="A26" s="9" t="s">
        <v>92</v>
      </c>
      <c r="B26" s="9">
        <v>2011</v>
      </c>
      <c r="C26" s="9" t="s">
        <v>55</v>
      </c>
      <c r="E26" s="11" t="s">
        <v>62</v>
      </c>
      <c r="F26" s="20" t="s">
        <v>62</v>
      </c>
      <c r="G26" s="154">
        <v>7.0000000000000007E-2</v>
      </c>
    </row>
    <row r="27" spans="1:7" ht="18" customHeight="1">
      <c r="F27" s="20"/>
      <c r="G27" s="154"/>
    </row>
    <row r="28" spans="1:7" ht="18" customHeight="1">
      <c r="A28" s="9" t="s">
        <v>92</v>
      </c>
      <c r="B28" s="9">
        <v>2012</v>
      </c>
      <c r="C28" s="9" t="s">
        <v>55</v>
      </c>
      <c r="E28" s="11" t="s">
        <v>429</v>
      </c>
      <c r="F28" s="11" t="s">
        <v>480</v>
      </c>
      <c r="G28" s="132">
        <v>81.7</v>
      </c>
    </row>
    <row r="29" spans="1:7" ht="18" customHeight="1">
      <c r="A29" s="9" t="s">
        <v>92</v>
      </c>
      <c r="B29" s="9">
        <v>2012</v>
      </c>
      <c r="C29" s="9" t="s">
        <v>55</v>
      </c>
      <c r="E29" s="11" t="s">
        <v>303</v>
      </c>
      <c r="F29" s="20" t="s">
        <v>498</v>
      </c>
      <c r="G29" s="154">
        <v>14.19</v>
      </c>
    </row>
    <row r="30" spans="1:7" ht="18" customHeight="1">
      <c r="A30" s="9" t="s">
        <v>92</v>
      </c>
      <c r="B30" s="9">
        <v>2012</v>
      </c>
      <c r="C30" s="9" t="s">
        <v>55</v>
      </c>
      <c r="E30" s="11" t="s">
        <v>303</v>
      </c>
      <c r="F30" s="20" t="s">
        <v>478</v>
      </c>
      <c r="G30" s="154">
        <v>2.54</v>
      </c>
    </row>
    <row r="31" spans="1:7" ht="18" customHeight="1">
      <c r="A31" s="9" t="s">
        <v>92</v>
      </c>
      <c r="B31" s="9">
        <v>2012</v>
      </c>
      <c r="C31" s="9" t="s">
        <v>55</v>
      </c>
      <c r="E31" s="11" t="s">
        <v>485</v>
      </c>
      <c r="F31" s="20" t="s">
        <v>485</v>
      </c>
      <c r="G31" s="154">
        <v>1.27</v>
      </c>
    </row>
    <row r="32" spans="1:7" ht="18" customHeight="1">
      <c r="A32" s="9" t="s">
        <v>92</v>
      </c>
      <c r="B32" s="9">
        <v>2012</v>
      </c>
      <c r="C32" s="9" t="s">
        <v>55</v>
      </c>
      <c r="E32" s="11" t="s">
        <v>425</v>
      </c>
      <c r="F32" s="20" t="s">
        <v>479</v>
      </c>
      <c r="G32" s="154">
        <v>0.19</v>
      </c>
    </row>
    <row r="33" spans="1:7" ht="18" customHeight="1">
      <c r="A33" s="9" t="s">
        <v>92</v>
      </c>
      <c r="B33" s="9">
        <v>2012</v>
      </c>
      <c r="C33" s="9" t="s">
        <v>55</v>
      </c>
      <c r="F33" s="11" t="s">
        <v>483</v>
      </c>
      <c r="G33" s="132">
        <v>0.06</v>
      </c>
    </row>
    <row r="34" spans="1:7" ht="18" customHeight="1">
      <c r="A34" s="9" t="s">
        <v>92</v>
      </c>
      <c r="B34" s="9">
        <v>2012</v>
      </c>
      <c r="C34" s="9" t="s">
        <v>55</v>
      </c>
      <c r="E34" s="11" t="s">
        <v>62</v>
      </c>
      <c r="F34" s="11" t="s">
        <v>62</v>
      </c>
      <c r="G34" s="132">
        <v>0.05</v>
      </c>
    </row>
    <row r="36" spans="1:7" ht="18" customHeight="1">
      <c r="A36" s="9" t="s">
        <v>92</v>
      </c>
      <c r="B36" s="9">
        <v>2013</v>
      </c>
      <c r="C36" s="9" t="s">
        <v>55</v>
      </c>
      <c r="E36" s="11" t="s">
        <v>429</v>
      </c>
      <c r="F36" s="11" t="s">
        <v>480</v>
      </c>
      <c r="G36" s="132">
        <v>82.08</v>
      </c>
    </row>
    <row r="37" spans="1:7" ht="18" customHeight="1">
      <c r="A37" s="9" t="s">
        <v>92</v>
      </c>
      <c r="B37" s="9">
        <v>2013</v>
      </c>
      <c r="C37" s="9" t="s">
        <v>55</v>
      </c>
      <c r="E37" s="11" t="s">
        <v>303</v>
      </c>
      <c r="F37" s="11" t="s">
        <v>498</v>
      </c>
      <c r="G37" s="132">
        <v>15.75</v>
      </c>
    </row>
    <row r="38" spans="1:7" ht="18" customHeight="1">
      <c r="A38" s="9" t="s">
        <v>92</v>
      </c>
      <c r="B38" s="9">
        <v>2013</v>
      </c>
      <c r="C38" s="9" t="s">
        <v>55</v>
      </c>
      <c r="E38" s="11" t="s">
        <v>303</v>
      </c>
      <c r="F38" s="20" t="s">
        <v>485</v>
      </c>
      <c r="G38" s="154">
        <v>1.69</v>
      </c>
    </row>
    <row r="39" spans="1:7" ht="18" customHeight="1">
      <c r="A39" s="9" t="s">
        <v>92</v>
      </c>
      <c r="B39" s="9">
        <v>2013</v>
      </c>
      <c r="C39" s="9" t="s">
        <v>55</v>
      </c>
      <c r="E39" s="11" t="s">
        <v>425</v>
      </c>
      <c r="F39" s="11" t="s">
        <v>479</v>
      </c>
      <c r="G39" s="132">
        <v>0.4</v>
      </c>
    </row>
    <row r="40" spans="1:7" ht="18" customHeight="1">
      <c r="A40" s="9" t="s">
        <v>92</v>
      </c>
      <c r="B40" s="9">
        <v>2013</v>
      </c>
      <c r="C40" s="9" t="s">
        <v>55</v>
      </c>
      <c r="F40" s="11" t="s">
        <v>483</v>
      </c>
      <c r="G40" s="132">
        <v>0.05</v>
      </c>
    </row>
    <row r="41" spans="1:7" ht="18" customHeight="1">
      <c r="A41" s="9" t="s">
        <v>92</v>
      </c>
      <c r="B41" s="9">
        <v>2013</v>
      </c>
      <c r="C41" s="9" t="s">
        <v>55</v>
      </c>
      <c r="E41" s="11" t="s">
        <v>425</v>
      </c>
      <c r="F41" s="11" t="s">
        <v>502</v>
      </c>
      <c r="G41" s="132">
        <v>0.02</v>
      </c>
    </row>
    <row r="42" spans="1:7" ht="18" customHeight="1">
      <c r="A42" s="9" t="s">
        <v>92</v>
      </c>
      <c r="B42" s="9">
        <v>2013</v>
      </c>
      <c r="C42" s="9" t="s">
        <v>55</v>
      </c>
      <c r="E42" s="11" t="s">
        <v>62</v>
      </c>
      <c r="F42" s="20" t="s">
        <v>62</v>
      </c>
      <c r="G42" s="154">
        <v>0</v>
      </c>
    </row>
    <row r="43" spans="1:7" ht="18" customHeight="1">
      <c r="F43" s="20"/>
      <c r="G43" s="154"/>
    </row>
    <row r="44" spans="1:7" ht="18" customHeight="1">
      <c r="A44" s="9" t="s">
        <v>92</v>
      </c>
      <c r="B44" s="9">
        <v>2014</v>
      </c>
      <c r="C44" s="9" t="s">
        <v>55</v>
      </c>
      <c r="E44" s="11" t="s">
        <v>429</v>
      </c>
      <c r="F44" s="20" t="s">
        <v>480</v>
      </c>
      <c r="G44" s="154">
        <v>79.92</v>
      </c>
    </row>
    <row r="45" spans="1:7" ht="18" customHeight="1">
      <c r="A45" s="9" t="s">
        <v>92</v>
      </c>
      <c r="B45" s="9">
        <v>2014</v>
      </c>
      <c r="C45" s="9" t="s">
        <v>55</v>
      </c>
      <c r="E45" s="11" t="s">
        <v>303</v>
      </c>
      <c r="F45" s="20" t="s">
        <v>498</v>
      </c>
      <c r="G45" s="154">
        <v>16.809999999999999</v>
      </c>
    </row>
    <row r="46" spans="1:7" ht="18" customHeight="1">
      <c r="A46" s="9" t="s">
        <v>92</v>
      </c>
      <c r="B46" s="9">
        <v>2014</v>
      </c>
      <c r="C46" s="9" t="s">
        <v>55</v>
      </c>
      <c r="E46" s="11" t="s">
        <v>485</v>
      </c>
      <c r="F46" s="20" t="s">
        <v>485</v>
      </c>
      <c r="G46" s="154">
        <v>2.95</v>
      </c>
    </row>
    <row r="47" spans="1:7" ht="18" customHeight="1">
      <c r="A47" s="9" t="s">
        <v>92</v>
      </c>
      <c r="B47" s="9">
        <v>2014</v>
      </c>
      <c r="C47" s="9" t="s">
        <v>55</v>
      </c>
      <c r="F47" s="20" t="s">
        <v>483</v>
      </c>
      <c r="G47" s="154">
        <v>0.16</v>
      </c>
    </row>
    <row r="48" spans="1:7" ht="18" customHeight="1">
      <c r="A48" s="9" t="s">
        <v>92</v>
      </c>
      <c r="B48" s="9">
        <v>2014</v>
      </c>
      <c r="C48" s="9" t="s">
        <v>55</v>
      </c>
      <c r="E48" s="11" t="s">
        <v>425</v>
      </c>
      <c r="F48" s="20" t="s">
        <v>479</v>
      </c>
      <c r="G48" s="154">
        <v>0.11</v>
      </c>
    </row>
    <row r="49" spans="1:7" ht="18" customHeight="1">
      <c r="A49" s="9" t="s">
        <v>92</v>
      </c>
      <c r="B49" s="9">
        <v>2014</v>
      </c>
      <c r="C49" s="9" t="s">
        <v>55</v>
      </c>
      <c r="E49" s="11" t="s">
        <v>425</v>
      </c>
      <c r="F49" s="20" t="s">
        <v>502</v>
      </c>
      <c r="G49" s="154">
        <v>0.05</v>
      </c>
    </row>
    <row r="50" spans="1:7" ht="18" customHeight="1">
      <c r="A50" s="9" t="s">
        <v>92</v>
      </c>
      <c r="B50" s="9">
        <v>2014</v>
      </c>
      <c r="C50" s="9" t="s">
        <v>55</v>
      </c>
      <c r="E50" s="11" t="s">
        <v>62</v>
      </c>
      <c r="F50" s="40" t="s">
        <v>62</v>
      </c>
      <c r="G50" s="131">
        <v>0</v>
      </c>
    </row>
    <row r="51" spans="1:7" ht="18" customHeight="1">
      <c r="F51" s="40"/>
      <c r="G51" s="131"/>
    </row>
    <row r="52" spans="1:7" ht="18" customHeight="1">
      <c r="A52" s="9" t="s">
        <v>92</v>
      </c>
      <c r="B52" s="9">
        <v>2015</v>
      </c>
      <c r="C52" s="9" t="s">
        <v>55</v>
      </c>
      <c r="E52" s="11" t="s">
        <v>429</v>
      </c>
      <c r="F52" s="40" t="s">
        <v>480</v>
      </c>
      <c r="G52" s="131">
        <v>80.489999999999995</v>
      </c>
    </row>
    <row r="53" spans="1:7" ht="18" customHeight="1">
      <c r="A53" s="9" t="s">
        <v>92</v>
      </c>
      <c r="B53" s="9">
        <v>2015</v>
      </c>
      <c r="C53" s="9" t="s">
        <v>55</v>
      </c>
      <c r="E53" s="11" t="s">
        <v>303</v>
      </c>
      <c r="F53" s="40" t="s">
        <v>498</v>
      </c>
      <c r="G53" s="131">
        <v>16.350000000000001</v>
      </c>
    </row>
    <row r="54" spans="1:7" ht="18" customHeight="1">
      <c r="A54" s="9" t="s">
        <v>92</v>
      </c>
      <c r="B54" s="9">
        <v>2015</v>
      </c>
      <c r="C54" s="9" t="s">
        <v>55</v>
      </c>
      <c r="E54" s="11" t="s">
        <v>485</v>
      </c>
      <c r="F54" s="40" t="s">
        <v>485</v>
      </c>
      <c r="G54" s="131">
        <v>2</v>
      </c>
    </row>
    <row r="55" spans="1:7" ht="18" customHeight="1">
      <c r="A55" s="9" t="s">
        <v>92</v>
      </c>
      <c r="B55" s="9">
        <v>2015</v>
      </c>
      <c r="C55" s="9" t="s">
        <v>55</v>
      </c>
      <c r="F55" s="40" t="s">
        <v>483</v>
      </c>
      <c r="G55" s="131">
        <v>0.98</v>
      </c>
    </row>
    <row r="56" spans="1:7" ht="18" customHeight="1">
      <c r="A56" s="9" t="s">
        <v>92</v>
      </c>
      <c r="B56" s="9">
        <v>2015</v>
      </c>
      <c r="C56" s="9" t="s">
        <v>55</v>
      </c>
      <c r="E56" s="11" t="s">
        <v>425</v>
      </c>
      <c r="F56" s="40" t="s">
        <v>502</v>
      </c>
      <c r="G56" s="131">
        <v>0.18</v>
      </c>
    </row>
    <row r="57" spans="1:7" ht="18" customHeight="1">
      <c r="A57" s="9" t="s">
        <v>92</v>
      </c>
      <c r="B57" s="9">
        <v>2015</v>
      </c>
      <c r="C57" s="9" t="s">
        <v>55</v>
      </c>
      <c r="E57" s="11" t="s">
        <v>503</v>
      </c>
      <c r="F57" s="40" t="s">
        <v>503</v>
      </c>
      <c r="G57" s="131">
        <v>0</v>
      </c>
    </row>
    <row r="58" spans="1:7" ht="18" customHeight="1">
      <c r="A58" s="9" t="s">
        <v>92</v>
      </c>
      <c r="B58" s="9">
        <v>2015</v>
      </c>
      <c r="C58" s="9" t="s">
        <v>55</v>
      </c>
      <c r="E58" s="11" t="s">
        <v>62</v>
      </c>
      <c r="F58" s="40" t="s">
        <v>62</v>
      </c>
      <c r="G58" s="131">
        <v>0.01</v>
      </c>
    </row>
    <row r="59" spans="1:7" ht="18" customHeight="1">
      <c r="F59" s="40"/>
      <c r="G59" s="131"/>
    </row>
    <row r="60" spans="1:7" ht="18" customHeight="1">
      <c r="A60" s="9" t="s">
        <v>92</v>
      </c>
      <c r="B60" s="9">
        <v>2016</v>
      </c>
      <c r="C60" s="9" t="s">
        <v>55</v>
      </c>
      <c r="E60" s="11" t="s">
        <v>429</v>
      </c>
      <c r="F60" s="40" t="s">
        <v>480</v>
      </c>
      <c r="G60" s="131">
        <v>79.78</v>
      </c>
    </row>
    <row r="61" spans="1:7" ht="18" customHeight="1">
      <c r="A61" s="9" t="s">
        <v>92</v>
      </c>
      <c r="B61" s="9">
        <v>2016</v>
      </c>
      <c r="C61" s="9" t="s">
        <v>55</v>
      </c>
      <c r="E61" s="11" t="s">
        <v>303</v>
      </c>
      <c r="F61" s="40" t="s">
        <v>498</v>
      </c>
      <c r="G61" s="131">
        <v>17.52</v>
      </c>
    </row>
    <row r="62" spans="1:7" ht="18" customHeight="1">
      <c r="A62" s="9" t="s">
        <v>92</v>
      </c>
      <c r="B62" s="9">
        <v>2016</v>
      </c>
      <c r="C62" s="9" t="s">
        <v>55</v>
      </c>
      <c r="E62" s="11" t="s">
        <v>485</v>
      </c>
      <c r="F62" s="40" t="s">
        <v>485</v>
      </c>
      <c r="G62" s="131">
        <v>1.3</v>
      </c>
    </row>
    <row r="63" spans="1:7" ht="18" customHeight="1">
      <c r="A63" s="9" t="s">
        <v>92</v>
      </c>
      <c r="B63" s="9">
        <v>2016</v>
      </c>
      <c r="C63" s="9" t="s">
        <v>55</v>
      </c>
      <c r="F63" s="40" t="s">
        <v>483</v>
      </c>
      <c r="G63" s="131">
        <v>1.1299999999999999</v>
      </c>
    </row>
    <row r="64" spans="1:7" ht="18" customHeight="1">
      <c r="A64" s="9" t="s">
        <v>92</v>
      </c>
      <c r="B64" s="9">
        <v>2016</v>
      </c>
      <c r="C64" s="9" t="s">
        <v>55</v>
      </c>
      <c r="E64" s="11" t="s">
        <v>425</v>
      </c>
      <c r="F64" s="40" t="s">
        <v>502</v>
      </c>
      <c r="G64" s="131">
        <v>0.26</v>
      </c>
    </row>
    <row r="65" spans="1:7" ht="18" customHeight="1">
      <c r="A65" s="9" t="s">
        <v>92</v>
      </c>
      <c r="B65" s="9">
        <v>2016</v>
      </c>
      <c r="C65" s="9" t="s">
        <v>55</v>
      </c>
      <c r="E65" s="11" t="s">
        <v>504</v>
      </c>
      <c r="F65" s="40" t="s">
        <v>504</v>
      </c>
      <c r="G65" s="131">
        <v>0</v>
      </c>
    </row>
    <row r="66" spans="1:7" ht="18" customHeight="1">
      <c r="A66" s="9" t="s">
        <v>92</v>
      </c>
      <c r="B66" s="9">
        <v>2016</v>
      </c>
      <c r="C66" s="9" t="s">
        <v>55</v>
      </c>
      <c r="E66" s="11" t="s">
        <v>62</v>
      </c>
      <c r="F66" s="40" t="s">
        <v>62</v>
      </c>
      <c r="G66" s="131">
        <v>0</v>
      </c>
    </row>
    <row r="67" spans="1:7" ht="18" customHeight="1">
      <c r="F67" s="40"/>
      <c r="G67" s="131"/>
    </row>
    <row r="68" spans="1:7" ht="18" customHeight="1">
      <c r="A68" s="9" t="s">
        <v>92</v>
      </c>
      <c r="B68" s="9">
        <v>2017</v>
      </c>
      <c r="C68" s="9" t="s">
        <v>55</v>
      </c>
      <c r="E68" s="11" t="s">
        <v>429</v>
      </c>
      <c r="F68" s="40" t="s">
        <v>480</v>
      </c>
      <c r="G68" s="131">
        <v>77.19</v>
      </c>
    </row>
    <row r="69" spans="1:7" ht="18" customHeight="1">
      <c r="A69" s="9" t="s">
        <v>92</v>
      </c>
      <c r="B69" s="9">
        <v>2017</v>
      </c>
      <c r="C69" s="9" t="s">
        <v>55</v>
      </c>
      <c r="E69" s="11" t="s">
        <v>303</v>
      </c>
      <c r="F69" s="40" t="s">
        <v>498</v>
      </c>
      <c r="G69" s="131">
        <v>20.329999999999998</v>
      </c>
    </row>
    <row r="70" spans="1:7" ht="18" customHeight="1">
      <c r="A70" s="9" t="s">
        <v>92</v>
      </c>
      <c r="B70" s="9">
        <v>2017</v>
      </c>
      <c r="C70" s="9" t="s">
        <v>55</v>
      </c>
      <c r="E70" s="11" t="s">
        <v>485</v>
      </c>
      <c r="F70" s="40" t="s">
        <v>485</v>
      </c>
      <c r="G70" s="131">
        <v>1.44</v>
      </c>
    </row>
    <row r="71" spans="1:7" ht="18" customHeight="1">
      <c r="A71" s="9" t="s">
        <v>92</v>
      </c>
      <c r="B71" s="9">
        <v>2017</v>
      </c>
      <c r="C71" s="9" t="s">
        <v>55</v>
      </c>
      <c r="E71" s="11" t="s">
        <v>425</v>
      </c>
      <c r="F71" s="40" t="s">
        <v>502</v>
      </c>
      <c r="G71" s="131">
        <v>0.6</v>
      </c>
    </row>
    <row r="72" spans="1:7" ht="18" customHeight="1">
      <c r="A72" s="9" t="s">
        <v>92</v>
      </c>
      <c r="B72" s="9">
        <v>2017</v>
      </c>
      <c r="C72" s="9" t="s">
        <v>55</v>
      </c>
      <c r="F72" s="40" t="s">
        <v>483</v>
      </c>
      <c r="G72" s="131">
        <v>0.43</v>
      </c>
    </row>
    <row r="73" spans="1:7" ht="18" customHeight="1">
      <c r="A73" s="9" t="s">
        <v>92</v>
      </c>
      <c r="B73" s="9">
        <v>2017</v>
      </c>
      <c r="C73" s="9" t="s">
        <v>55</v>
      </c>
      <c r="E73" s="11" t="s">
        <v>504</v>
      </c>
      <c r="F73" s="40" t="s">
        <v>504</v>
      </c>
      <c r="G73" s="131">
        <v>0</v>
      </c>
    </row>
    <row r="74" spans="1:7" ht="18" customHeight="1">
      <c r="A74" s="9" t="s">
        <v>92</v>
      </c>
      <c r="B74" s="9">
        <v>2017</v>
      </c>
      <c r="C74" s="9" t="s">
        <v>55</v>
      </c>
      <c r="E74" s="11" t="s">
        <v>62</v>
      </c>
      <c r="F74" s="40" t="s">
        <v>62</v>
      </c>
      <c r="G74" s="131">
        <v>0</v>
      </c>
    </row>
    <row r="75" spans="1:7" ht="18" customHeight="1">
      <c r="F75" s="40"/>
      <c r="G75" s="131"/>
    </row>
    <row r="76" spans="1:7" ht="18" customHeight="1">
      <c r="A76" s="9" t="s">
        <v>92</v>
      </c>
      <c r="B76" s="9">
        <v>2018</v>
      </c>
      <c r="C76" s="9" t="s">
        <v>55</v>
      </c>
      <c r="E76" s="11" t="s">
        <v>429</v>
      </c>
      <c r="F76" s="40" t="s">
        <v>480</v>
      </c>
      <c r="G76" s="131">
        <v>77.8</v>
      </c>
    </row>
    <row r="77" spans="1:7" ht="18" customHeight="1">
      <c r="A77" s="9" t="s">
        <v>92</v>
      </c>
      <c r="B77" s="9">
        <v>2018</v>
      </c>
      <c r="C77" s="9" t="s">
        <v>55</v>
      </c>
      <c r="E77" s="11" t="s">
        <v>303</v>
      </c>
      <c r="F77" s="40" t="s">
        <v>498</v>
      </c>
      <c r="G77" s="131">
        <v>17.350000000000001</v>
      </c>
    </row>
    <row r="78" spans="1:7" ht="18" customHeight="1">
      <c r="A78" s="9" t="s">
        <v>92</v>
      </c>
      <c r="B78" s="9">
        <v>2018</v>
      </c>
      <c r="C78" s="9" t="s">
        <v>55</v>
      </c>
      <c r="E78" s="11" t="s">
        <v>485</v>
      </c>
      <c r="F78" s="40" t="s">
        <v>485</v>
      </c>
      <c r="G78" s="131">
        <v>2.0499999999999998</v>
      </c>
    </row>
    <row r="79" spans="1:7" ht="18" customHeight="1">
      <c r="A79" s="9" t="s">
        <v>92</v>
      </c>
      <c r="B79" s="9">
        <v>2018</v>
      </c>
      <c r="C79" s="9" t="s">
        <v>55</v>
      </c>
      <c r="F79" s="40" t="s">
        <v>483</v>
      </c>
      <c r="G79" s="131">
        <v>1.93</v>
      </c>
    </row>
    <row r="80" spans="1:7" ht="18" customHeight="1">
      <c r="A80" s="9" t="s">
        <v>92</v>
      </c>
      <c r="B80" s="9">
        <v>2018</v>
      </c>
      <c r="C80" s="9" t="s">
        <v>55</v>
      </c>
      <c r="E80" s="11" t="s">
        <v>425</v>
      </c>
      <c r="F80" s="40" t="s">
        <v>502</v>
      </c>
      <c r="G80" s="131">
        <v>0.86</v>
      </c>
    </row>
    <row r="81" spans="1:7" ht="18" customHeight="1">
      <c r="A81" s="9" t="s">
        <v>92</v>
      </c>
      <c r="B81" s="9">
        <v>2018</v>
      </c>
      <c r="C81" s="9" t="s">
        <v>55</v>
      </c>
      <c r="E81" s="11" t="s">
        <v>503</v>
      </c>
      <c r="F81" s="40" t="s">
        <v>503</v>
      </c>
      <c r="G81" s="131">
        <v>0.01</v>
      </c>
    </row>
    <row r="82" spans="1:7" ht="18" customHeight="1">
      <c r="A82" s="9" t="s">
        <v>92</v>
      </c>
      <c r="B82" s="9">
        <v>2018</v>
      </c>
      <c r="C82" s="9" t="s">
        <v>55</v>
      </c>
      <c r="E82" s="11" t="s">
        <v>62</v>
      </c>
      <c r="F82" s="40" t="s">
        <v>62</v>
      </c>
      <c r="G82" s="131">
        <v>0</v>
      </c>
    </row>
    <row r="83" spans="1:7" ht="18" customHeight="1">
      <c r="F83" s="40"/>
      <c r="G83" s="131"/>
    </row>
    <row r="84" spans="1:7" ht="18" customHeight="1">
      <c r="A84" s="9" t="s">
        <v>92</v>
      </c>
      <c r="B84" s="9">
        <v>2019</v>
      </c>
      <c r="C84" s="9" t="s">
        <v>55</v>
      </c>
      <c r="E84" s="11" t="s">
        <v>429</v>
      </c>
      <c r="F84" s="40" t="s">
        <v>480</v>
      </c>
      <c r="G84" s="131">
        <v>75.19</v>
      </c>
    </row>
    <row r="85" spans="1:7" ht="18" customHeight="1">
      <c r="A85" s="9" t="s">
        <v>92</v>
      </c>
      <c r="B85" s="9">
        <v>2019</v>
      </c>
      <c r="C85" s="9" t="s">
        <v>55</v>
      </c>
      <c r="E85" s="11" t="s">
        <v>303</v>
      </c>
      <c r="F85" s="40" t="s">
        <v>498</v>
      </c>
      <c r="G85" s="131">
        <v>18.88</v>
      </c>
    </row>
    <row r="86" spans="1:7" ht="18" customHeight="1">
      <c r="A86" s="9" t="s">
        <v>92</v>
      </c>
      <c r="B86" s="9">
        <v>2019</v>
      </c>
      <c r="C86" s="9" t="s">
        <v>55</v>
      </c>
      <c r="E86" s="11" t="s">
        <v>485</v>
      </c>
      <c r="F86" s="40" t="s">
        <v>485</v>
      </c>
      <c r="G86" s="131">
        <v>2.2799999999999998</v>
      </c>
    </row>
    <row r="87" spans="1:7" ht="18" customHeight="1">
      <c r="A87" s="9" t="s">
        <v>92</v>
      </c>
      <c r="B87" s="9">
        <v>2019</v>
      </c>
      <c r="C87" s="9" t="s">
        <v>55</v>
      </c>
      <c r="E87" s="11" t="s">
        <v>425</v>
      </c>
      <c r="F87" s="40" t="s">
        <v>502</v>
      </c>
      <c r="G87" s="131">
        <v>1.83</v>
      </c>
    </row>
    <row r="88" spans="1:7" ht="18" customHeight="1">
      <c r="A88" s="9" t="s">
        <v>92</v>
      </c>
      <c r="B88" s="9">
        <v>2019</v>
      </c>
      <c r="C88" s="9" t="s">
        <v>55</v>
      </c>
      <c r="F88" s="40" t="s">
        <v>483</v>
      </c>
      <c r="G88" s="131">
        <v>1.82</v>
      </c>
    </row>
    <row r="89" spans="1:7" ht="18" customHeight="1">
      <c r="A89" s="9" t="s">
        <v>92</v>
      </c>
      <c r="B89" s="9">
        <v>2019</v>
      </c>
      <c r="C89" s="9" t="s">
        <v>55</v>
      </c>
      <c r="E89" s="11" t="s">
        <v>503</v>
      </c>
      <c r="F89" s="40" t="s">
        <v>503</v>
      </c>
      <c r="G89" s="131">
        <v>0</v>
      </c>
    </row>
    <row r="90" spans="1:7" ht="18" customHeight="1">
      <c r="A90" s="9" t="s">
        <v>92</v>
      </c>
      <c r="B90" s="9">
        <v>2019</v>
      </c>
      <c r="C90" s="9" t="s">
        <v>55</v>
      </c>
      <c r="E90" s="11" t="s">
        <v>62</v>
      </c>
      <c r="F90" s="40" t="s">
        <v>62</v>
      </c>
      <c r="G90" s="131">
        <v>0</v>
      </c>
    </row>
    <row r="91" spans="1:7" ht="18" customHeight="1">
      <c r="F91" s="40"/>
      <c r="G91" s="131"/>
    </row>
    <row r="92" spans="1:7" ht="18" customHeight="1">
      <c r="A92" s="9" t="s">
        <v>92</v>
      </c>
      <c r="B92" s="9">
        <v>2020</v>
      </c>
      <c r="C92" s="9" t="s">
        <v>55</v>
      </c>
      <c r="E92" s="11" t="s">
        <v>429</v>
      </c>
      <c r="F92" s="40" t="s">
        <v>480</v>
      </c>
      <c r="G92" s="131">
        <v>66.569999999999993</v>
      </c>
    </row>
    <row r="93" spans="1:7" ht="18" customHeight="1">
      <c r="A93" s="9" t="s">
        <v>92</v>
      </c>
      <c r="B93" s="9">
        <v>2020</v>
      </c>
      <c r="C93" s="9" t="s">
        <v>55</v>
      </c>
      <c r="E93" s="11" t="s">
        <v>303</v>
      </c>
      <c r="F93" s="40" t="s">
        <v>498</v>
      </c>
      <c r="G93" s="131">
        <v>28.01</v>
      </c>
    </row>
    <row r="94" spans="1:7" ht="18" customHeight="1">
      <c r="A94" s="9" t="s">
        <v>92</v>
      </c>
      <c r="B94" s="9">
        <v>2020</v>
      </c>
      <c r="C94" s="9" t="s">
        <v>55</v>
      </c>
      <c r="E94" s="11" t="s">
        <v>425</v>
      </c>
      <c r="F94" s="40" t="s">
        <v>502</v>
      </c>
      <c r="G94" s="131">
        <v>3.2</v>
      </c>
    </row>
    <row r="95" spans="1:7" ht="18" customHeight="1">
      <c r="A95" s="9" t="s">
        <v>92</v>
      </c>
      <c r="B95" s="9">
        <v>2020</v>
      </c>
      <c r="C95" s="9" t="s">
        <v>55</v>
      </c>
      <c r="E95" s="11" t="s">
        <v>485</v>
      </c>
      <c r="F95" s="40" t="s">
        <v>485</v>
      </c>
      <c r="G95" s="131">
        <v>1.9</v>
      </c>
    </row>
    <row r="96" spans="1:7" ht="18" customHeight="1">
      <c r="A96" s="9" t="s">
        <v>92</v>
      </c>
      <c r="B96" s="9">
        <v>2020</v>
      </c>
      <c r="C96" s="9" t="s">
        <v>55</v>
      </c>
      <c r="F96" s="40" t="s">
        <v>483</v>
      </c>
      <c r="G96" s="131">
        <v>0.33</v>
      </c>
    </row>
    <row r="97" spans="1:7" ht="18" customHeight="1">
      <c r="A97" s="9" t="s">
        <v>92</v>
      </c>
      <c r="B97" s="9">
        <v>2020</v>
      </c>
      <c r="C97" s="9" t="s">
        <v>55</v>
      </c>
      <c r="E97" s="11" t="s">
        <v>503</v>
      </c>
      <c r="F97" s="40" t="s">
        <v>503</v>
      </c>
      <c r="G97" s="131">
        <v>0</v>
      </c>
    </row>
    <row r="98" spans="1:7" ht="18" customHeight="1">
      <c r="A98" s="9" t="s">
        <v>92</v>
      </c>
      <c r="B98" s="9">
        <v>2020</v>
      </c>
      <c r="C98" s="9" t="s">
        <v>55</v>
      </c>
      <c r="E98" s="11" t="s">
        <v>62</v>
      </c>
      <c r="F98" s="40" t="s">
        <v>62</v>
      </c>
      <c r="G98" s="131">
        <v>0</v>
      </c>
    </row>
    <row r="99" spans="1:7" ht="18" customHeight="1">
      <c r="F99" s="40"/>
      <c r="G99" s="131"/>
    </row>
    <row r="100" spans="1:7" ht="18" customHeight="1">
      <c r="A100" s="9" t="s">
        <v>92</v>
      </c>
      <c r="B100" s="9">
        <v>2021</v>
      </c>
      <c r="C100" s="9" t="s">
        <v>55</v>
      </c>
      <c r="E100" s="11" t="s">
        <v>429</v>
      </c>
      <c r="F100" s="40" t="s">
        <v>480</v>
      </c>
      <c r="G100" s="131">
        <v>65.989999999999995</v>
      </c>
    </row>
    <row r="101" spans="1:7" ht="18" customHeight="1">
      <c r="A101" s="9" t="s">
        <v>92</v>
      </c>
      <c r="B101" s="9">
        <v>2021</v>
      </c>
      <c r="C101" s="9" t="s">
        <v>55</v>
      </c>
      <c r="E101" s="11" t="s">
        <v>303</v>
      </c>
      <c r="F101" s="40" t="s">
        <v>498</v>
      </c>
      <c r="G101" s="131">
        <v>18.77</v>
      </c>
    </row>
    <row r="102" spans="1:7" ht="18" customHeight="1">
      <c r="A102" s="9" t="s">
        <v>92</v>
      </c>
      <c r="B102" s="9">
        <v>2021</v>
      </c>
      <c r="C102" s="9" t="s">
        <v>55</v>
      </c>
      <c r="E102" s="11" t="s">
        <v>485</v>
      </c>
      <c r="F102" s="40" t="s">
        <v>485</v>
      </c>
      <c r="G102" s="131">
        <v>11.97</v>
      </c>
    </row>
    <row r="103" spans="1:7" ht="18" customHeight="1">
      <c r="A103" s="9" t="s">
        <v>92</v>
      </c>
      <c r="B103" s="9">
        <v>2021</v>
      </c>
      <c r="C103" s="9" t="s">
        <v>55</v>
      </c>
      <c r="E103" s="11" t="s">
        <v>425</v>
      </c>
      <c r="F103" s="40" t="s">
        <v>502</v>
      </c>
      <c r="G103" s="131">
        <v>2.61</v>
      </c>
    </row>
    <row r="104" spans="1:7" ht="18" customHeight="1">
      <c r="A104" s="9" t="s">
        <v>92</v>
      </c>
      <c r="B104" s="9">
        <v>2021</v>
      </c>
      <c r="C104" s="9" t="s">
        <v>55</v>
      </c>
      <c r="F104" s="40" t="s">
        <v>483</v>
      </c>
      <c r="G104" s="131">
        <v>0.67</v>
      </c>
    </row>
    <row r="105" spans="1:7" ht="18" customHeight="1">
      <c r="A105" s="9" t="s">
        <v>92</v>
      </c>
      <c r="B105" s="9">
        <v>2021</v>
      </c>
      <c r="C105" s="9" t="s">
        <v>55</v>
      </c>
      <c r="E105" s="11" t="s">
        <v>503</v>
      </c>
      <c r="F105" s="40" t="s">
        <v>503</v>
      </c>
      <c r="G105" s="131">
        <v>0</v>
      </c>
    </row>
    <row r="106" spans="1:7" ht="18" customHeight="1">
      <c r="A106" s="9" t="s">
        <v>92</v>
      </c>
      <c r="B106" s="9">
        <v>2021</v>
      </c>
      <c r="C106" s="9" t="s">
        <v>55</v>
      </c>
      <c r="E106" s="11" t="s">
        <v>62</v>
      </c>
      <c r="F106" s="40" t="s">
        <v>62</v>
      </c>
      <c r="G106" s="131">
        <v>0</v>
      </c>
    </row>
    <row r="107" spans="1:7" ht="18" customHeight="1">
      <c r="F107" s="40"/>
      <c r="G107" s="131"/>
    </row>
    <row r="108" spans="1:7" ht="18" customHeight="1">
      <c r="A108" s="9" t="s">
        <v>92</v>
      </c>
      <c r="B108" s="9">
        <v>2022</v>
      </c>
      <c r="C108" s="9" t="s">
        <v>55</v>
      </c>
      <c r="E108" s="11" t="s">
        <v>429</v>
      </c>
      <c r="F108" s="40" t="s">
        <v>480</v>
      </c>
      <c r="G108" s="131">
        <v>72.58</v>
      </c>
    </row>
    <row r="109" spans="1:7" ht="18" customHeight="1">
      <c r="A109" s="9" t="s">
        <v>92</v>
      </c>
      <c r="B109" s="9">
        <v>2022</v>
      </c>
      <c r="C109" s="9" t="s">
        <v>55</v>
      </c>
      <c r="E109" s="11" t="s">
        <v>303</v>
      </c>
      <c r="F109" s="40" t="s">
        <v>498</v>
      </c>
      <c r="G109" s="131">
        <v>16.309999999999999</v>
      </c>
    </row>
    <row r="110" spans="1:7" ht="18" customHeight="1">
      <c r="A110" s="9" t="s">
        <v>92</v>
      </c>
      <c r="B110" s="9">
        <v>2022</v>
      </c>
      <c r="C110" s="9" t="s">
        <v>55</v>
      </c>
      <c r="E110" s="11" t="s">
        <v>485</v>
      </c>
      <c r="F110" s="40" t="s">
        <v>485</v>
      </c>
      <c r="G110" s="131">
        <v>7.58</v>
      </c>
    </row>
    <row r="111" spans="1:7" ht="18" customHeight="1">
      <c r="A111" s="9" t="s">
        <v>92</v>
      </c>
      <c r="B111" s="9">
        <v>2022</v>
      </c>
      <c r="C111" s="9" t="s">
        <v>55</v>
      </c>
      <c r="E111" s="11" t="s">
        <v>425</v>
      </c>
      <c r="F111" s="40" t="s">
        <v>502</v>
      </c>
      <c r="G111" s="131">
        <v>3.05</v>
      </c>
    </row>
    <row r="112" spans="1:7" ht="18" customHeight="1">
      <c r="A112" s="9" t="s">
        <v>92</v>
      </c>
      <c r="B112" s="9">
        <v>2022</v>
      </c>
      <c r="C112" s="9" t="s">
        <v>55</v>
      </c>
      <c r="F112" s="40" t="s">
        <v>483</v>
      </c>
      <c r="G112" s="131">
        <v>0.48</v>
      </c>
    </row>
    <row r="113" spans="1:7" ht="18" customHeight="1">
      <c r="A113" s="9" t="s">
        <v>92</v>
      </c>
      <c r="B113" s="9">
        <v>2022</v>
      </c>
      <c r="C113" s="9" t="s">
        <v>55</v>
      </c>
      <c r="E113" s="11" t="s">
        <v>503</v>
      </c>
      <c r="F113" s="40" t="s">
        <v>503</v>
      </c>
      <c r="G113" s="131">
        <v>0</v>
      </c>
    </row>
    <row r="114" spans="1:7" ht="18" customHeight="1">
      <c r="A114" s="9" t="s">
        <v>92</v>
      </c>
      <c r="B114" s="9">
        <v>2022</v>
      </c>
      <c r="C114" s="9" t="s">
        <v>55</v>
      </c>
      <c r="E114" s="11" t="s">
        <v>62</v>
      </c>
      <c r="F114" s="40" t="s">
        <v>62</v>
      </c>
      <c r="G114" s="131">
        <v>0</v>
      </c>
    </row>
    <row r="115" spans="1:7" ht="18" customHeight="1">
      <c r="F115" s="40"/>
      <c r="G115" s="131"/>
    </row>
    <row r="116" spans="1:7" ht="18" customHeight="1">
      <c r="A116" s="9" t="s">
        <v>92</v>
      </c>
      <c r="B116" s="9">
        <v>2023</v>
      </c>
      <c r="C116" s="9" t="s">
        <v>55</v>
      </c>
      <c r="E116" s="11" t="s">
        <v>429</v>
      </c>
      <c r="F116" s="40" t="s">
        <v>480</v>
      </c>
      <c r="G116" s="131">
        <v>70.83</v>
      </c>
    </row>
    <row r="117" spans="1:7" ht="18" customHeight="1">
      <c r="A117" s="9" t="s">
        <v>92</v>
      </c>
      <c r="B117" s="9">
        <v>2023</v>
      </c>
      <c r="C117" s="9" t="s">
        <v>55</v>
      </c>
      <c r="E117" s="11" t="s">
        <v>303</v>
      </c>
      <c r="F117" s="40" t="s">
        <v>498</v>
      </c>
      <c r="G117" s="131">
        <v>15.39</v>
      </c>
    </row>
    <row r="118" spans="1:7" ht="18" customHeight="1">
      <c r="A118" s="9" t="s">
        <v>92</v>
      </c>
      <c r="B118" s="9">
        <v>2023</v>
      </c>
      <c r="C118" s="9" t="s">
        <v>55</v>
      </c>
      <c r="E118" s="11" t="s">
        <v>485</v>
      </c>
      <c r="F118" s="40" t="s">
        <v>485</v>
      </c>
      <c r="G118" s="131">
        <v>8.58</v>
      </c>
    </row>
    <row r="119" spans="1:7" ht="18" customHeight="1">
      <c r="A119" s="9" t="s">
        <v>92</v>
      </c>
      <c r="B119" s="9">
        <v>2023</v>
      </c>
      <c r="C119" s="9" t="s">
        <v>55</v>
      </c>
      <c r="E119" s="11" t="s">
        <v>425</v>
      </c>
      <c r="F119" s="40" t="s">
        <v>502</v>
      </c>
      <c r="G119" s="131">
        <v>3.82</v>
      </c>
    </row>
    <row r="120" spans="1:7" ht="18" customHeight="1">
      <c r="A120" s="9" t="s">
        <v>92</v>
      </c>
      <c r="B120" s="9">
        <v>2023</v>
      </c>
      <c r="C120" s="9" t="s">
        <v>55</v>
      </c>
      <c r="F120" s="40" t="s">
        <v>483</v>
      </c>
      <c r="G120" s="131">
        <v>1.38</v>
      </c>
    </row>
    <row r="121" spans="1:7" ht="18" customHeight="1">
      <c r="A121" s="9" t="s">
        <v>92</v>
      </c>
      <c r="B121" s="9">
        <v>2023</v>
      </c>
      <c r="C121" s="9" t="s">
        <v>55</v>
      </c>
      <c r="E121" s="11" t="s">
        <v>503</v>
      </c>
      <c r="F121" s="40" t="s">
        <v>503</v>
      </c>
      <c r="G121" s="131">
        <v>0</v>
      </c>
    </row>
    <row r="122" spans="1:7" ht="18" customHeight="1">
      <c r="A122" s="9" t="s">
        <v>92</v>
      </c>
      <c r="B122" s="9">
        <v>2023</v>
      </c>
      <c r="C122" s="9" t="s">
        <v>55</v>
      </c>
      <c r="E122" s="11" t="s">
        <v>62</v>
      </c>
      <c r="F122" s="40" t="s">
        <v>62</v>
      </c>
      <c r="G122" s="131">
        <v>0</v>
      </c>
    </row>
    <row r="123" spans="1:7" ht="18" customHeight="1">
      <c r="F123" s="40"/>
      <c r="G123" s="131"/>
    </row>
    <row r="124" spans="1:7" ht="18" customHeight="1">
      <c r="F124" s="40"/>
      <c r="G124" s="131"/>
    </row>
    <row r="125" spans="1:7" ht="18" customHeight="1">
      <c r="F125" s="40"/>
      <c r="G125" s="131"/>
    </row>
    <row r="126" spans="1:7" ht="18" customHeight="1">
      <c r="F126" s="40"/>
      <c r="G126" s="131"/>
    </row>
    <row r="127" spans="1:7" ht="18" customHeight="1">
      <c r="F127" s="40"/>
      <c r="G127" s="131"/>
    </row>
    <row r="128" spans="1:7" ht="18" customHeight="1">
      <c r="F128" s="40"/>
      <c r="G128" s="131"/>
    </row>
    <row r="129" spans="6:7" ht="18" customHeight="1">
      <c r="F129" s="40"/>
      <c r="G129" s="131"/>
    </row>
    <row r="130" spans="6:7" ht="18" customHeight="1">
      <c r="F130" s="40"/>
      <c r="G130" s="131"/>
    </row>
    <row r="131" spans="6:7" ht="18" customHeight="1">
      <c r="F131" s="40"/>
      <c r="G131" s="131"/>
    </row>
    <row r="132" spans="6:7" ht="18" customHeight="1">
      <c r="F132" s="40"/>
      <c r="G132" s="131"/>
    </row>
    <row r="133" spans="6:7" ht="18" customHeight="1">
      <c r="F133" s="40"/>
      <c r="G133" s="131"/>
    </row>
    <row r="134" spans="6:7" ht="18" customHeight="1">
      <c r="F134" s="40"/>
      <c r="G134" s="131"/>
    </row>
    <row r="135" spans="6:7" ht="18" customHeight="1">
      <c r="F135" s="40"/>
      <c r="G135" s="131"/>
    </row>
    <row r="136" spans="6:7" ht="18" customHeight="1">
      <c r="F136" s="40"/>
      <c r="G136" s="131"/>
    </row>
    <row r="137" spans="6:7" ht="18" customHeight="1">
      <c r="F137" s="40"/>
      <c r="G137" s="131"/>
    </row>
    <row r="138" spans="6:7" ht="18" customHeight="1">
      <c r="F138" s="40"/>
      <c r="G138" s="131"/>
    </row>
    <row r="139" spans="6:7" ht="18" customHeight="1">
      <c r="F139" s="40"/>
      <c r="G139" s="131"/>
    </row>
    <row r="140" spans="6:7" ht="18" customHeight="1">
      <c r="F140" s="40"/>
      <c r="G140" s="131"/>
    </row>
    <row r="141" spans="6:7" ht="18" customHeight="1">
      <c r="F141" s="40"/>
      <c r="G141" s="131"/>
    </row>
    <row r="142" spans="6:7" ht="18" customHeight="1">
      <c r="F142" s="40"/>
      <c r="G142" s="131"/>
    </row>
    <row r="143" spans="6:7" ht="18" customHeight="1">
      <c r="F143" s="40"/>
      <c r="G143" s="131"/>
    </row>
    <row r="144" spans="6:7" ht="18" customHeight="1">
      <c r="F144" s="40"/>
      <c r="G144" s="131"/>
    </row>
    <row r="145" spans="6:7" ht="18" customHeight="1">
      <c r="F145" s="40"/>
      <c r="G145" s="131"/>
    </row>
    <row r="146" spans="6:7" ht="18" customHeight="1">
      <c r="F146" s="40"/>
      <c r="G146" s="131"/>
    </row>
    <row r="147" spans="6:7" ht="18" customHeight="1">
      <c r="F147" s="40"/>
      <c r="G147" s="131"/>
    </row>
    <row r="148" spans="6:7" ht="18" customHeight="1">
      <c r="F148" s="40"/>
      <c r="G148" s="131"/>
    </row>
    <row r="149" spans="6:7" ht="18" customHeight="1">
      <c r="F149" s="40"/>
      <c r="G149" s="131"/>
    </row>
    <row r="150" spans="6:7" ht="18" customHeight="1">
      <c r="F150" s="40"/>
      <c r="G150" s="131"/>
    </row>
    <row r="151" spans="6:7" ht="18" customHeight="1">
      <c r="F151" s="40"/>
      <c r="G151" s="131"/>
    </row>
    <row r="152" spans="6:7" ht="18" customHeight="1">
      <c r="F152" s="40"/>
      <c r="G152" s="131"/>
    </row>
    <row r="153" spans="6:7" ht="18" customHeight="1">
      <c r="F153" s="40"/>
      <c r="G153" s="131"/>
    </row>
    <row r="154" spans="6:7" ht="18" customHeight="1">
      <c r="F154" s="40"/>
      <c r="G154" s="131"/>
    </row>
    <row r="155" spans="6:7" ht="18" customHeight="1">
      <c r="F155" s="40"/>
      <c r="G155" s="131"/>
    </row>
    <row r="156" spans="6:7" ht="18" customHeight="1">
      <c r="F156" s="40"/>
      <c r="G156" s="131"/>
    </row>
    <row r="157" spans="6:7" ht="18" customHeight="1">
      <c r="F157" s="40"/>
      <c r="G157" s="131"/>
    </row>
    <row r="158" spans="6:7" ht="18" customHeight="1">
      <c r="F158" s="40"/>
      <c r="G158" s="131"/>
    </row>
    <row r="159" spans="6:7" ht="18" customHeight="1">
      <c r="F159" s="40"/>
      <c r="G159" s="131"/>
    </row>
    <row r="160" spans="6:7" ht="18" customHeight="1">
      <c r="F160" s="40"/>
      <c r="G160" s="131"/>
    </row>
    <row r="161" spans="6:7" ht="18" customHeight="1">
      <c r="F161" s="40"/>
      <c r="G161" s="131"/>
    </row>
    <row r="162" spans="6:7" ht="18" customHeight="1">
      <c r="F162" s="40"/>
      <c r="G162" s="131"/>
    </row>
    <row r="163" spans="6:7" ht="18" customHeight="1">
      <c r="F163" s="40"/>
      <c r="G163" s="131"/>
    </row>
    <row r="164" spans="6:7" ht="18" customHeight="1">
      <c r="F164" s="40"/>
      <c r="G164" s="131"/>
    </row>
    <row r="165" spans="6:7" ht="18" customHeight="1">
      <c r="F165" s="40"/>
      <c r="G165" s="131"/>
    </row>
    <row r="166" spans="6:7" ht="18" customHeight="1">
      <c r="F166" s="40"/>
      <c r="G166" s="131"/>
    </row>
    <row r="167" spans="6:7" ht="18" customHeight="1">
      <c r="F167" s="40"/>
      <c r="G167" s="131"/>
    </row>
    <row r="168" spans="6:7" ht="18" customHeight="1">
      <c r="F168" s="40"/>
      <c r="G168" s="131"/>
    </row>
    <row r="169" spans="6:7" ht="18" customHeight="1">
      <c r="F169" s="40"/>
      <c r="G169" s="131"/>
    </row>
    <row r="170" spans="6:7" ht="18" customHeight="1">
      <c r="F170" s="40"/>
      <c r="G170" s="131"/>
    </row>
    <row r="171" spans="6:7" ht="18" customHeight="1">
      <c r="F171" s="40"/>
      <c r="G171" s="131"/>
    </row>
    <row r="172" spans="6:7" ht="18" customHeight="1">
      <c r="F172" s="40"/>
      <c r="G172" s="131"/>
    </row>
    <row r="173" spans="6:7" ht="18" customHeight="1">
      <c r="F173" s="40"/>
      <c r="G173" s="131"/>
    </row>
    <row r="174" spans="6:7" ht="18" customHeight="1">
      <c r="F174" s="40"/>
      <c r="G174" s="131"/>
    </row>
    <row r="175" spans="6:7" ht="18" customHeight="1">
      <c r="F175" s="40"/>
      <c r="G175" s="131"/>
    </row>
    <row r="176" spans="6:7" ht="18" customHeight="1">
      <c r="F176" s="40"/>
      <c r="G176" s="131"/>
    </row>
    <row r="177" spans="6:7" ht="18" customHeight="1">
      <c r="F177" s="40"/>
      <c r="G177" s="131"/>
    </row>
    <row r="178" spans="6:7" ht="18" customHeight="1">
      <c r="F178" s="40"/>
      <c r="G178" s="131"/>
    </row>
    <row r="179" spans="6:7" ht="18" customHeight="1">
      <c r="F179" s="40"/>
      <c r="G179" s="131"/>
    </row>
    <row r="180" spans="6:7" ht="18" customHeight="1">
      <c r="F180" s="40"/>
      <c r="G180" s="131"/>
    </row>
    <row r="181" spans="6:7" ht="18" customHeight="1">
      <c r="F181" s="40"/>
      <c r="G181" s="131"/>
    </row>
    <row r="182" spans="6:7" ht="18" customHeight="1">
      <c r="F182" s="40"/>
      <c r="G182" s="131"/>
    </row>
    <row r="183" spans="6:7" ht="18" customHeight="1">
      <c r="F183" s="40"/>
      <c r="G183" s="131"/>
    </row>
    <row r="184" spans="6:7" ht="18" customHeight="1">
      <c r="F184" s="40"/>
      <c r="G184" s="131"/>
    </row>
    <row r="185" spans="6:7" ht="18" customHeight="1">
      <c r="F185" s="40"/>
      <c r="G185" s="131"/>
    </row>
    <row r="186" spans="6:7" ht="18" customHeight="1">
      <c r="F186" s="40"/>
      <c r="G186" s="131"/>
    </row>
    <row r="187" spans="6:7" ht="18" customHeight="1">
      <c r="F187" s="40"/>
      <c r="G187" s="131"/>
    </row>
    <row r="188" spans="6:7" ht="18" customHeight="1">
      <c r="F188" s="40"/>
      <c r="G188" s="131"/>
    </row>
    <row r="189" spans="6:7" ht="18" customHeight="1">
      <c r="F189" s="40"/>
      <c r="G189" s="131"/>
    </row>
    <row r="190" spans="6:7" ht="18" customHeight="1">
      <c r="F190" s="40"/>
      <c r="G190" s="131"/>
    </row>
    <row r="191" spans="6:7" ht="18" customHeight="1">
      <c r="F191" s="40"/>
      <c r="G191" s="131"/>
    </row>
    <row r="192" spans="6:7" ht="18" customHeight="1">
      <c r="F192" s="40"/>
      <c r="G192" s="131"/>
    </row>
    <row r="193" spans="6:7" ht="18" customHeight="1">
      <c r="F193" s="40"/>
      <c r="G193" s="131"/>
    </row>
    <row r="194" spans="6:7" ht="18" customHeight="1">
      <c r="F194" s="40"/>
      <c r="G194" s="131"/>
    </row>
    <row r="195" spans="6:7" ht="18" customHeight="1">
      <c r="F195" s="40"/>
      <c r="G195" s="131"/>
    </row>
    <row r="196" spans="6:7" ht="18" customHeight="1">
      <c r="F196" s="40"/>
      <c r="G196" s="131"/>
    </row>
    <row r="197" spans="6:7" ht="18" customHeight="1">
      <c r="F197" s="40"/>
      <c r="G197" s="131"/>
    </row>
    <row r="198" spans="6:7" ht="18" customHeight="1">
      <c r="F198" s="40"/>
      <c r="G198" s="131"/>
    </row>
    <row r="199" spans="6:7" ht="18" customHeight="1">
      <c r="F199" s="40"/>
      <c r="G199" s="131"/>
    </row>
    <row r="200" spans="6:7" ht="18" customHeight="1">
      <c r="F200" s="40"/>
      <c r="G200" s="131"/>
    </row>
    <row r="201" spans="6:7" ht="18" customHeight="1">
      <c r="F201" s="40"/>
      <c r="G201" s="131"/>
    </row>
    <row r="202" spans="6:7" ht="18" customHeight="1">
      <c r="F202" s="40"/>
      <c r="G202" s="131"/>
    </row>
    <row r="203" spans="6:7" ht="18" customHeight="1">
      <c r="F203" s="40"/>
      <c r="G203" s="131"/>
    </row>
    <row r="204" spans="6:7" ht="18" customHeight="1">
      <c r="F204" s="40"/>
      <c r="G204" s="131"/>
    </row>
    <row r="205" spans="6:7" ht="18" customHeight="1">
      <c r="F205" s="40"/>
      <c r="G205" s="131"/>
    </row>
    <row r="206" spans="6:7" ht="18" customHeight="1">
      <c r="F206" s="40"/>
      <c r="G206" s="131"/>
    </row>
    <row r="207" spans="6:7" ht="18" customHeight="1">
      <c r="F207" s="40"/>
      <c r="G207" s="131"/>
    </row>
    <row r="208" spans="6:7" ht="18" customHeight="1">
      <c r="F208" s="40"/>
      <c r="G208" s="131"/>
    </row>
    <row r="209" spans="6:7" ht="18" customHeight="1">
      <c r="F209" s="40"/>
      <c r="G209" s="131"/>
    </row>
    <row r="210" spans="6:7" ht="18" customHeight="1">
      <c r="F210" s="40"/>
      <c r="G210" s="131"/>
    </row>
    <row r="211" spans="6:7" ht="18" customHeight="1">
      <c r="F211" s="40"/>
      <c r="G211" s="131"/>
    </row>
    <row r="212" spans="6:7" ht="18" customHeight="1">
      <c r="F212" s="40"/>
      <c r="G212" s="131"/>
    </row>
    <row r="213" spans="6:7" ht="18" customHeight="1">
      <c r="F213" s="40"/>
      <c r="G213" s="131"/>
    </row>
    <row r="214" spans="6:7" ht="18" customHeight="1">
      <c r="F214" s="40"/>
      <c r="G214" s="131"/>
    </row>
    <row r="215" spans="6:7" ht="18" customHeight="1">
      <c r="F215" s="40"/>
      <c r="G215" s="131"/>
    </row>
    <row r="216" spans="6:7" ht="18" customHeight="1">
      <c r="F216" s="40"/>
      <c r="G216" s="131"/>
    </row>
    <row r="217" spans="6:7" ht="18" customHeight="1">
      <c r="F217" s="40"/>
      <c r="G217" s="131"/>
    </row>
    <row r="218" spans="6:7" ht="18" customHeight="1">
      <c r="F218" s="40"/>
      <c r="G218" s="131"/>
    </row>
    <row r="219" spans="6:7" ht="18" customHeight="1">
      <c r="F219" s="40"/>
      <c r="G219" s="131"/>
    </row>
    <row r="220" spans="6:7" ht="18" customHeight="1">
      <c r="F220" s="40"/>
      <c r="G220" s="131"/>
    </row>
    <row r="221" spans="6:7" ht="18" customHeight="1">
      <c r="F221" s="40"/>
      <c r="G221" s="131"/>
    </row>
    <row r="222" spans="6:7" ht="18" customHeight="1">
      <c r="F222" s="40"/>
      <c r="G222" s="131"/>
    </row>
    <row r="223" spans="6:7" ht="18" customHeight="1">
      <c r="F223" s="40"/>
      <c r="G223" s="131"/>
    </row>
    <row r="224" spans="6:7" ht="18" customHeight="1">
      <c r="F224" s="40"/>
      <c r="G224" s="131"/>
    </row>
    <row r="225" spans="6:7" ht="18" customHeight="1">
      <c r="F225" s="40"/>
      <c r="G225" s="131"/>
    </row>
    <row r="226" spans="6:7" ht="18" customHeight="1">
      <c r="F226" s="40"/>
      <c r="G226" s="131"/>
    </row>
    <row r="227" spans="6:7" ht="18" customHeight="1">
      <c r="F227" s="40"/>
      <c r="G227" s="131"/>
    </row>
    <row r="228" spans="6:7" ht="18" customHeight="1">
      <c r="F228" s="40"/>
      <c r="G228" s="131"/>
    </row>
    <row r="229" spans="6:7" ht="18" customHeight="1">
      <c r="F229" s="40"/>
      <c r="G229" s="131"/>
    </row>
    <row r="230" spans="6:7" ht="18" customHeight="1">
      <c r="F230" s="40"/>
      <c r="G230" s="131"/>
    </row>
    <row r="231" spans="6:7" ht="18" customHeight="1">
      <c r="F231" s="40"/>
      <c r="G231" s="131"/>
    </row>
    <row r="232" spans="6:7" ht="18" customHeight="1">
      <c r="F232" s="40"/>
      <c r="G232" s="131"/>
    </row>
    <row r="233" spans="6:7" ht="18" customHeight="1">
      <c r="F233" s="40"/>
      <c r="G233" s="131"/>
    </row>
    <row r="234" spans="6:7" ht="18" customHeight="1">
      <c r="F234" s="40"/>
      <c r="G234" s="131"/>
    </row>
    <row r="235" spans="6:7" ht="18" customHeight="1">
      <c r="F235" s="40"/>
      <c r="G235" s="131"/>
    </row>
    <row r="236" spans="6:7" ht="18" customHeight="1">
      <c r="F236" s="40"/>
      <c r="G236" s="131"/>
    </row>
    <row r="237" spans="6:7" ht="18" customHeight="1">
      <c r="F237" s="40"/>
      <c r="G237" s="131"/>
    </row>
    <row r="238" spans="6:7" ht="18" customHeight="1">
      <c r="F238" s="40"/>
      <c r="G238" s="131"/>
    </row>
    <row r="239" spans="6:7" ht="18" customHeight="1">
      <c r="F239" s="40"/>
      <c r="G239" s="131"/>
    </row>
    <row r="240" spans="6:7" ht="18" customHeight="1">
      <c r="F240" s="40"/>
      <c r="G240" s="131"/>
    </row>
    <row r="241" spans="6:7" ht="18" customHeight="1">
      <c r="F241" s="40"/>
      <c r="G241" s="131"/>
    </row>
    <row r="242" spans="6:7" ht="18" customHeight="1">
      <c r="F242" s="40"/>
      <c r="G242" s="131"/>
    </row>
    <row r="243" spans="6:7" ht="18" customHeight="1">
      <c r="F243" s="40"/>
      <c r="G243" s="131"/>
    </row>
    <row r="244" spans="6:7" ht="18" customHeight="1">
      <c r="F244" s="40"/>
      <c r="G244" s="131"/>
    </row>
    <row r="245" spans="6:7" ht="18" customHeight="1">
      <c r="F245" s="40"/>
      <c r="G245" s="131"/>
    </row>
    <row r="246" spans="6:7" ht="18" customHeight="1">
      <c r="F246" s="40"/>
      <c r="G246" s="131"/>
    </row>
    <row r="247" spans="6:7" ht="18" customHeight="1">
      <c r="F247" s="40"/>
      <c r="G247" s="131"/>
    </row>
    <row r="248" spans="6:7" ht="18" customHeight="1">
      <c r="F248" s="40"/>
      <c r="G248" s="131"/>
    </row>
    <row r="249" spans="6:7" ht="18" customHeight="1">
      <c r="F249" s="40"/>
      <c r="G249" s="131"/>
    </row>
    <row r="250" spans="6:7" ht="18" customHeight="1">
      <c r="F250" s="40"/>
      <c r="G250" s="131"/>
    </row>
    <row r="251" spans="6:7" ht="18" customHeight="1">
      <c r="F251" s="40"/>
      <c r="G251" s="131"/>
    </row>
    <row r="252" spans="6:7" ht="18" customHeight="1">
      <c r="F252" s="40"/>
      <c r="G252" s="131"/>
    </row>
    <row r="253" spans="6:7" ht="18" customHeight="1">
      <c r="F253" s="40"/>
      <c r="G253" s="131"/>
    </row>
    <row r="254" spans="6:7" ht="18" customHeight="1">
      <c r="F254" s="40"/>
      <c r="G254" s="131"/>
    </row>
    <row r="255" spans="6:7" ht="18" customHeight="1">
      <c r="F255" s="40"/>
      <c r="G255" s="131"/>
    </row>
    <row r="256" spans="6:7" ht="18" customHeight="1">
      <c r="F256" s="40"/>
      <c r="G256" s="131"/>
    </row>
    <row r="257" spans="6:7" ht="18" customHeight="1">
      <c r="F257" s="40"/>
      <c r="G257" s="131"/>
    </row>
    <row r="258" spans="6:7" ht="18" customHeight="1">
      <c r="F258" s="40"/>
      <c r="G258" s="131"/>
    </row>
    <row r="259" spans="6:7" ht="18" customHeight="1">
      <c r="F259" s="40"/>
      <c r="G259" s="131"/>
    </row>
    <row r="260" spans="6:7" ht="18" customHeight="1">
      <c r="F260" s="40"/>
      <c r="G260" s="131"/>
    </row>
    <row r="261" spans="6:7" ht="18" customHeight="1">
      <c r="F261" s="40"/>
      <c r="G261" s="131"/>
    </row>
    <row r="262" spans="6:7" ht="18" customHeight="1">
      <c r="F262" s="40"/>
      <c r="G262" s="131"/>
    </row>
    <row r="263" spans="6:7" ht="18" customHeight="1">
      <c r="F263" s="40"/>
      <c r="G263" s="131"/>
    </row>
    <row r="264" spans="6:7" ht="18" customHeight="1">
      <c r="F264" s="40"/>
      <c r="G264" s="131"/>
    </row>
    <row r="265" spans="6:7" ht="18" customHeight="1">
      <c r="F265" s="40"/>
      <c r="G265" s="131"/>
    </row>
    <row r="266" spans="6:7" ht="18" customHeight="1">
      <c r="F266" s="40"/>
      <c r="G266" s="131"/>
    </row>
    <row r="267" spans="6:7" ht="18" customHeight="1">
      <c r="F267" s="40"/>
      <c r="G267" s="131"/>
    </row>
    <row r="268" spans="6:7" ht="18" customHeight="1">
      <c r="F268" s="40"/>
      <c r="G268" s="131"/>
    </row>
    <row r="269" spans="6:7" ht="18" customHeight="1">
      <c r="F269" s="40"/>
      <c r="G269" s="131"/>
    </row>
    <row r="270" spans="6:7" ht="18" customHeight="1">
      <c r="F270" s="40"/>
      <c r="G270" s="131"/>
    </row>
    <row r="271" spans="6:7" ht="18" customHeight="1">
      <c r="F271" s="40"/>
      <c r="G271" s="131"/>
    </row>
    <row r="272" spans="6:7" ht="18" customHeight="1">
      <c r="F272" s="40"/>
      <c r="G272" s="131"/>
    </row>
    <row r="273" spans="6:7" ht="18" customHeight="1">
      <c r="F273" s="40"/>
      <c r="G273" s="131"/>
    </row>
    <row r="274" spans="6:7" ht="18" customHeight="1">
      <c r="F274" s="40"/>
      <c r="G274" s="131"/>
    </row>
    <row r="275" spans="6:7" ht="18" customHeight="1">
      <c r="F275" s="40"/>
      <c r="G275" s="131"/>
    </row>
    <row r="276" spans="6:7" ht="18" customHeight="1">
      <c r="F276" s="40"/>
      <c r="G276" s="131"/>
    </row>
    <row r="277" spans="6:7" ht="18" customHeight="1">
      <c r="F277" s="40"/>
      <c r="G277" s="131"/>
    </row>
    <row r="278" spans="6:7" ht="18" customHeight="1">
      <c r="F278" s="40"/>
      <c r="G278" s="131"/>
    </row>
    <row r="279" spans="6:7" ht="18" customHeight="1">
      <c r="F279" s="40"/>
      <c r="G279" s="131"/>
    </row>
    <row r="280" spans="6:7" ht="18" customHeight="1">
      <c r="F280" s="40"/>
      <c r="G280" s="131"/>
    </row>
    <row r="281" spans="6:7" ht="18" customHeight="1">
      <c r="F281" s="40"/>
      <c r="G281" s="131"/>
    </row>
    <row r="282" spans="6:7" ht="18" customHeight="1">
      <c r="F282" s="40"/>
      <c r="G282" s="131"/>
    </row>
    <row r="283" spans="6:7" ht="18" customHeight="1">
      <c r="F283" s="40"/>
      <c r="G283" s="131"/>
    </row>
    <row r="284" spans="6:7" ht="18" customHeight="1">
      <c r="F284" s="40"/>
      <c r="G284" s="131"/>
    </row>
    <row r="285" spans="6:7" ht="18" customHeight="1">
      <c r="F285" s="40"/>
      <c r="G285" s="131"/>
    </row>
    <row r="286" spans="6:7" ht="18" customHeight="1">
      <c r="F286" s="40"/>
      <c r="G286" s="131"/>
    </row>
    <row r="287" spans="6:7" ht="18" customHeight="1">
      <c r="F287" s="40"/>
      <c r="G287" s="131"/>
    </row>
    <row r="288" spans="6:7" ht="18" customHeight="1">
      <c r="F288" s="40"/>
      <c r="G288" s="131"/>
    </row>
    <row r="289" spans="6:7" ht="18" customHeight="1">
      <c r="F289" s="40"/>
      <c r="G289" s="131"/>
    </row>
    <row r="290" spans="6:7" ht="18" customHeight="1">
      <c r="F290" s="40"/>
      <c r="G290" s="131"/>
    </row>
    <row r="291" spans="6:7" ht="18" customHeight="1">
      <c r="F291" s="40"/>
      <c r="G291" s="131"/>
    </row>
    <row r="292" spans="6:7" ht="18" customHeight="1">
      <c r="F292" s="40"/>
      <c r="G292" s="131"/>
    </row>
    <row r="293" spans="6:7" ht="18" customHeight="1">
      <c r="F293" s="40"/>
      <c r="G293" s="131"/>
    </row>
    <row r="294" spans="6:7" ht="18" customHeight="1">
      <c r="F294" s="40"/>
      <c r="G294" s="131"/>
    </row>
    <row r="295" spans="6:7" ht="18" customHeight="1">
      <c r="F295" s="40"/>
      <c r="G295" s="131"/>
    </row>
    <row r="296" spans="6:7" ht="18" customHeight="1">
      <c r="F296" s="40"/>
      <c r="G296" s="131"/>
    </row>
    <row r="297" spans="6:7" ht="18" customHeight="1">
      <c r="F297" s="40"/>
      <c r="G297" s="131"/>
    </row>
    <row r="298" spans="6:7" ht="18" customHeight="1">
      <c r="F298" s="40"/>
      <c r="G298" s="131"/>
    </row>
    <row r="299" spans="6:7" ht="18" customHeight="1">
      <c r="F299" s="40"/>
      <c r="G299" s="131"/>
    </row>
    <row r="300" spans="6:7" ht="18" customHeight="1">
      <c r="F300" s="40"/>
      <c r="G300" s="131"/>
    </row>
    <row r="301" spans="6:7" ht="18" customHeight="1">
      <c r="F301" s="40"/>
      <c r="G301" s="131"/>
    </row>
    <row r="302" spans="6:7" ht="18" customHeight="1">
      <c r="F302" s="40"/>
      <c r="G302" s="131"/>
    </row>
    <row r="303" spans="6:7" ht="18" customHeight="1">
      <c r="F303" s="40"/>
      <c r="G303" s="131"/>
    </row>
    <row r="304" spans="6:7" ht="18" customHeight="1">
      <c r="F304" s="40"/>
      <c r="G304" s="131"/>
    </row>
    <row r="305" spans="6:7" ht="18" customHeight="1">
      <c r="F305" s="40"/>
      <c r="G305" s="131"/>
    </row>
    <row r="306" spans="6:7" ht="18" customHeight="1">
      <c r="F306" s="40"/>
      <c r="G306" s="131"/>
    </row>
    <row r="307" spans="6:7" ht="18" customHeight="1">
      <c r="F307" s="40"/>
      <c r="G307" s="131"/>
    </row>
    <row r="308" spans="6:7" ht="18" customHeight="1">
      <c r="F308" s="40"/>
      <c r="G308" s="131"/>
    </row>
    <row r="309" spans="6:7" ht="18" customHeight="1">
      <c r="F309" s="40"/>
      <c r="G309" s="131"/>
    </row>
    <row r="310" spans="6:7" ht="18" customHeight="1">
      <c r="F310" s="40"/>
      <c r="G310" s="131"/>
    </row>
    <row r="311" spans="6:7" ht="18" customHeight="1">
      <c r="F311" s="40"/>
      <c r="G311" s="131"/>
    </row>
    <row r="312" spans="6:7" ht="18" customHeight="1">
      <c r="F312" s="40"/>
      <c r="G312" s="131"/>
    </row>
    <row r="313" spans="6:7" ht="18" customHeight="1">
      <c r="F313" s="40"/>
      <c r="G313" s="131"/>
    </row>
    <row r="314" spans="6:7" ht="18" customHeight="1">
      <c r="F314" s="40"/>
      <c r="G314" s="131"/>
    </row>
    <row r="315" spans="6:7" ht="18" customHeight="1">
      <c r="F315" s="40"/>
      <c r="G315" s="131"/>
    </row>
    <row r="316" spans="6:7" ht="18" customHeight="1">
      <c r="F316" s="40"/>
      <c r="G316" s="131"/>
    </row>
    <row r="317" spans="6:7" ht="18" customHeight="1">
      <c r="F317" s="40"/>
      <c r="G317" s="131"/>
    </row>
    <row r="318" spans="6:7" ht="18" customHeight="1">
      <c r="F318" s="40"/>
      <c r="G318" s="131"/>
    </row>
    <row r="319" spans="6:7" ht="18" customHeight="1">
      <c r="F319" s="40"/>
      <c r="G319" s="131"/>
    </row>
    <row r="320" spans="6:7" ht="18" customHeight="1">
      <c r="F320" s="40"/>
      <c r="G320" s="131"/>
    </row>
    <row r="321" spans="6:7" ht="18" customHeight="1">
      <c r="F321" s="40"/>
      <c r="G321" s="131"/>
    </row>
    <row r="322" spans="6:7" ht="18" customHeight="1">
      <c r="F322" s="40"/>
      <c r="G322" s="131"/>
    </row>
    <row r="323" spans="6:7" ht="18" customHeight="1">
      <c r="F323" s="40"/>
      <c r="G323" s="131"/>
    </row>
    <row r="324" spans="6:7" ht="18" customHeight="1">
      <c r="F324" s="40"/>
      <c r="G324" s="131"/>
    </row>
    <row r="325" spans="6:7" ht="18" customHeight="1">
      <c r="F325" s="40"/>
      <c r="G325" s="131"/>
    </row>
    <row r="326" spans="6:7" ht="18" customHeight="1">
      <c r="F326" s="40"/>
      <c r="G326" s="131"/>
    </row>
    <row r="327" spans="6:7" ht="18" customHeight="1">
      <c r="F327" s="40"/>
      <c r="G327" s="131"/>
    </row>
    <row r="328" spans="6:7" ht="18" customHeight="1">
      <c r="F328" s="40"/>
      <c r="G328" s="131"/>
    </row>
    <row r="329" spans="6:7" ht="18" customHeight="1">
      <c r="F329" s="40"/>
      <c r="G329" s="131"/>
    </row>
    <row r="330" spans="6:7" ht="18" customHeight="1">
      <c r="F330" s="40"/>
      <c r="G330" s="131"/>
    </row>
    <row r="331" spans="6:7" ht="18" customHeight="1">
      <c r="F331" s="40"/>
      <c r="G331" s="131"/>
    </row>
    <row r="332" spans="6:7" ht="18" customHeight="1">
      <c r="F332" s="40"/>
      <c r="G332" s="131"/>
    </row>
    <row r="333" spans="6:7" ht="18" customHeight="1">
      <c r="F333" s="40"/>
      <c r="G333" s="131"/>
    </row>
    <row r="334" spans="6:7" ht="18" customHeight="1">
      <c r="F334" s="40"/>
      <c r="G334" s="131"/>
    </row>
    <row r="335" spans="6:7" ht="18" customHeight="1">
      <c r="F335" s="40"/>
      <c r="G335" s="131"/>
    </row>
    <row r="336" spans="6:7" ht="18" customHeight="1">
      <c r="F336" s="40"/>
      <c r="G336" s="131"/>
    </row>
    <row r="337" spans="6:7" ht="18" customHeight="1">
      <c r="F337" s="40"/>
      <c r="G337" s="131"/>
    </row>
    <row r="338" spans="6:7" ht="18" customHeight="1">
      <c r="F338" s="40"/>
      <c r="G338" s="131"/>
    </row>
    <row r="339" spans="6:7" ht="18" customHeight="1">
      <c r="F339" s="40"/>
      <c r="G339" s="131"/>
    </row>
    <row r="340" spans="6:7" ht="18" customHeight="1">
      <c r="F340" s="40"/>
      <c r="G340" s="131"/>
    </row>
    <row r="341" spans="6:7" ht="18" customHeight="1">
      <c r="F341" s="40"/>
      <c r="G341" s="131"/>
    </row>
    <row r="342" spans="6:7" ht="18" customHeight="1">
      <c r="F342" s="40"/>
      <c r="G342" s="131"/>
    </row>
    <row r="343" spans="6:7" ht="18" customHeight="1">
      <c r="F343" s="40"/>
      <c r="G343" s="131"/>
    </row>
    <row r="344" spans="6:7" ht="18" customHeight="1">
      <c r="F344" s="40"/>
      <c r="G344" s="131"/>
    </row>
    <row r="345" spans="6:7" ht="18" customHeight="1">
      <c r="F345" s="40"/>
      <c r="G345" s="131"/>
    </row>
    <row r="346" spans="6:7" ht="18" customHeight="1">
      <c r="F346" s="40"/>
      <c r="G346" s="131"/>
    </row>
    <row r="347" spans="6:7" ht="18" customHeight="1">
      <c r="F347" s="40"/>
      <c r="G347" s="131"/>
    </row>
    <row r="348" spans="6:7" ht="18" customHeight="1">
      <c r="F348" s="40"/>
      <c r="G348" s="131"/>
    </row>
    <row r="349" spans="6:7" ht="18" customHeight="1">
      <c r="F349" s="40"/>
      <c r="G349" s="131"/>
    </row>
    <row r="350" spans="6:7" ht="18" customHeight="1">
      <c r="F350" s="40"/>
      <c r="G350" s="131"/>
    </row>
    <row r="351" spans="6:7" ht="18" customHeight="1">
      <c r="F351" s="40"/>
      <c r="G351" s="131"/>
    </row>
    <row r="352" spans="6:7" ht="18" customHeight="1">
      <c r="F352" s="40"/>
      <c r="G352" s="131"/>
    </row>
    <row r="353" spans="6:7" ht="18" customHeight="1">
      <c r="F353" s="40"/>
      <c r="G353" s="131"/>
    </row>
    <row r="354" spans="6:7" ht="18" customHeight="1">
      <c r="F354" s="40"/>
      <c r="G354" s="131"/>
    </row>
    <row r="355" spans="6:7" ht="18" customHeight="1">
      <c r="F355" s="40"/>
      <c r="G355" s="131"/>
    </row>
    <row r="356" spans="6:7" ht="18" customHeight="1">
      <c r="F356" s="40"/>
      <c r="G356" s="131"/>
    </row>
    <row r="357" spans="6:7" ht="18" customHeight="1">
      <c r="F357" s="40"/>
      <c r="G357" s="131"/>
    </row>
    <row r="358" spans="6:7" ht="18" customHeight="1">
      <c r="F358" s="40"/>
      <c r="G358" s="131"/>
    </row>
    <row r="359" spans="6:7" ht="18" customHeight="1">
      <c r="F359" s="40"/>
      <c r="G359" s="131"/>
    </row>
    <row r="360" spans="6:7" ht="18" customHeight="1">
      <c r="F360" s="40"/>
      <c r="G360" s="131"/>
    </row>
    <row r="361" spans="6:7" ht="18" customHeight="1">
      <c r="F361" s="40"/>
      <c r="G361" s="131"/>
    </row>
    <row r="362" spans="6:7" ht="18" customHeight="1">
      <c r="F362" s="40"/>
      <c r="G362" s="131"/>
    </row>
    <row r="363" spans="6:7" ht="18" customHeight="1">
      <c r="F363" s="40"/>
      <c r="G363" s="131"/>
    </row>
    <row r="364" spans="6:7" ht="18" customHeight="1">
      <c r="F364" s="40"/>
      <c r="G364" s="131"/>
    </row>
    <row r="365" spans="6:7" ht="18" customHeight="1">
      <c r="F365" s="40"/>
      <c r="G365" s="131"/>
    </row>
    <row r="366" spans="6:7" ht="18" customHeight="1">
      <c r="F366" s="40"/>
      <c r="G366" s="131"/>
    </row>
    <row r="367" spans="6:7" ht="18" customHeight="1">
      <c r="F367" s="40"/>
      <c r="G367" s="131"/>
    </row>
    <row r="368" spans="6:7" ht="18" customHeight="1">
      <c r="F368" s="40"/>
      <c r="G368" s="131"/>
    </row>
    <row r="369" spans="6:7" ht="18" customHeight="1">
      <c r="F369" s="40"/>
      <c r="G369" s="131"/>
    </row>
    <row r="370" spans="6:7" ht="18" customHeight="1">
      <c r="F370" s="40"/>
      <c r="G370" s="131"/>
    </row>
    <row r="371" spans="6:7" ht="18" customHeight="1">
      <c r="F371" s="40"/>
      <c r="G371" s="131"/>
    </row>
    <row r="372" spans="6:7" ht="18" customHeight="1">
      <c r="F372" s="40"/>
      <c r="G372" s="131"/>
    </row>
    <row r="373" spans="6:7" ht="18" customHeight="1">
      <c r="F373" s="40"/>
      <c r="G373" s="131"/>
    </row>
    <row r="374" spans="6:7" ht="18" customHeight="1">
      <c r="F374" s="40"/>
      <c r="G374" s="131"/>
    </row>
    <row r="375" spans="6:7" ht="18" customHeight="1">
      <c r="F375" s="40"/>
      <c r="G375" s="131"/>
    </row>
    <row r="376" spans="6:7" ht="18" customHeight="1">
      <c r="F376" s="40"/>
      <c r="G376" s="131"/>
    </row>
    <row r="377" spans="6:7" ht="18" customHeight="1">
      <c r="F377" s="40"/>
      <c r="G377" s="131"/>
    </row>
    <row r="378" spans="6:7" ht="18" customHeight="1">
      <c r="F378" s="40"/>
      <c r="G378" s="131"/>
    </row>
    <row r="379" spans="6:7" ht="18" customHeight="1">
      <c r="F379" s="40"/>
      <c r="G379" s="131"/>
    </row>
    <row r="380" spans="6:7" ht="18" customHeight="1">
      <c r="F380" s="40"/>
      <c r="G380" s="131"/>
    </row>
    <row r="381" spans="6:7" ht="18" customHeight="1">
      <c r="F381" s="40"/>
      <c r="G381" s="131"/>
    </row>
    <row r="382" spans="6:7" ht="18" customHeight="1">
      <c r="F382" s="40"/>
      <c r="G382" s="131"/>
    </row>
    <row r="383" spans="6:7" ht="18" customHeight="1">
      <c r="F383" s="40"/>
      <c r="G383" s="131"/>
    </row>
    <row r="384" spans="6:7" ht="18" customHeight="1">
      <c r="F384" s="40"/>
      <c r="G384" s="131"/>
    </row>
    <row r="385" spans="6:7" ht="18" customHeight="1">
      <c r="F385" s="40"/>
      <c r="G385" s="131"/>
    </row>
    <row r="386" spans="6:7" ht="18" customHeight="1">
      <c r="F386" s="40"/>
      <c r="G386" s="131"/>
    </row>
    <row r="387" spans="6:7" ht="18" customHeight="1">
      <c r="F387" s="40"/>
      <c r="G387" s="131"/>
    </row>
    <row r="388" spans="6:7" ht="18" customHeight="1">
      <c r="F388" s="40"/>
      <c r="G388" s="131"/>
    </row>
    <row r="389" spans="6:7" ht="18" customHeight="1">
      <c r="F389" s="40"/>
      <c r="G389" s="131"/>
    </row>
    <row r="390" spans="6:7" ht="18" customHeight="1">
      <c r="F390" s="40"/>
      <c r="G390" s="131"/>
    </row>
    <row r="391" spans="6:7" ht="18" customHeight="1">
      <c r="F391" s="40"/>
      <c r="G391" s="131"/>
    </row>
    <row r="392" spans="6:7" ht="18" customHeight="1">
      <c r="F392" s="40"/>
      <c r="G392" s="131"/>
    </row>
    <row r="393" spans="6:7" ht="18" customHeight="1">
      <c r="F393" s="40"/>
      <c r="G393" s="131"/>
    </row>
    <row r="394" spans="6:7" ht="18" customHeight="1">
      <c r="F394" s="40"/>
      <c r="G394" s="131"/>
    </row>
    <row r="395" spans="6:7" ht="18" customHeight="1">
      <c r="F395" s="40"/>
      <c r="G395" s="131"/>
    </row>
    <row r="396" spans="6:7" ht="18" customHeight="1">
      <c r="F396" s="40"/>
      <c r="G396" s="131"/>
    </row>
    <row r="397" spans="6:7" ht="18" customHeight="1">
      <c r="F397" s="40"/>
      <c r="G397" s="131"/>
    </row>
    <row r="398" spans="6:7" ht="18" customHeight="1">
      <c r="F398" s="40"/>
      <c r="G398" s="131"/>
    </row>
    <row r="399" spans="6:7" ht="18" customHeight="1">
      <c r="F399" s="40"/>
      <c r="G399" s="131"/>
    </row>
    <row r="400" spans="6:7" ht="18" customHeight="1">
      <c r="F400" s="40"/>
      <c r="G400" s="131"/>
    </row>
    <row r="401" spans="6:7" ht="18" customHeight="1">
      <c r="F401" s="40"/>
      <c r="G401" s="131"/>
    </row>
    <row r="402" spans="6:7" ht="18" customHeight="1">
      <c r="F402" s="40"/>
      <c r="G402" s="131"/>
    </row>
    <row r="403" spans="6:7" ht="18" customHeight="1">
      <c r="F403" s="40"/>
      <c r="G403" s="131"/>
    </row>
    <row r="404" spans="6:7" ht="18" customHeight="1">
      <c r="F404" s="40"/>
      <c r="G404" s="131"/>
    </row>
    <row r="405" spans="6:7" ht="18" customHeight="1">
      <c r="F405" s="40"/>
      <c r="G405" s="131"/>
    </row>
    <row r="406" spans="6:7" ht="18" customHeight="1">
      <c r="F406" s="40"/>
      <c r="G406" s="131"/>
    </row>
    <row r="407" spans="6:7" ht="18" customHeight="1">
      <c r="F407" s="40"/>
      <c r="G407" s="131"/>
    </row>
    <row r="408" spans="6:7" ht="18" customHeight="1">
      <c r="F408" s="40"/>
      <c r="G408" s="131"/>
    </row>
    <row r="409" spans="6:7" ht="18" customHeight="1">
      <c r="F409" s="40"/>
      <c r="G409" s="131"/>
    </row>
    <row r="410" spans="6:7" ht="18" customHeight="1">
      <c r="F410" s="40"/>
      <c r="G410" s="131"/>
    </row>
    <row r="411" spans="6:7" ht="18" customHeight="1">
      <c r="F411" s="40"/>
      <c r="G411" s="131"/>
    </row>
    <row r="412" spans="6:7" ht="18" customHeight="1">
      <c r="F412" s="40"/>
      <c r="G412" s="131"/>
    </row>
    <row r="413" spans="6:7" ht="18" customHeight="1">
      <c r="F413" s="40"/>
      <c r="G413" s="131"/>
    </row>
    <row r="414" spans="6:7" ht="18" customHeight="1">
      <c r="F414" s="40"/>
      <c r="G414" s="131"/>
    </row>
    <row r="415" spans="6:7" ht="18" customHeight="1">
      <c r="F415" s="40"/>
      <c r="G415" s="131"/>
    </row>
    <row r="416" spans="6:7" ht="18" customHeight="1">
      <c r="F416" s="40"/>
      <c r="G416" s="131"/>
    </row>
    <row r="417" spans="6:7" ht="18" customHeight="1">
      <c r="F417" s="40"/>
      <c r="G417" s="131"/>
    </row>
    <row r="418" spans="6:7" ht="18" customHeight="1">
      <c r="F418" s="40"/>
      <c r="G418" s="131"/>
    </row>
    <row r="419" spans="6:7" ht="18" customHeight="1">
      <c r="F419" s="40"/>
      <c r="G419" s="131"/>
    </row>
    <row r="420" spans="6:7" ht="18" customHeight="1">
      <c r="F420" s="40"/>
      <c r="G420" s="131"/>
    </row>
    <row r="421" spans="6:7" ht="18" customHeight="1">
      <c r="F421" s="40"/>
      <c r="G421" s="131"/>
    </row>
    <row r="422" spans="6:7" ht="18" customHeight="1">
      <c r="F422" s="40"/>
      <c r="G422" s="131"/>
    </row>
    <row r="423" spans="6:7" ht="18" customHeight="1">
      <c r="F423" s="40"/>
      <c r="G423" s="131"/>
    </row>
    <row r="424" spans="6:7" ht="18" customHeight="1">
      <c r="F424" s="40"/>
      <c r="G424" s="131"/>
    </row>
    <row r="425" spans="6:7" ht="18" customHeight="1">
      <c r="F425" s="40"/>
      <c r="G425" s="131"/>
    </row>
    <row r="426" spans="6:7" ht="18" customHeight="1">
      <c r="F426" s="40"/>
      <c r="G426" s="131"/>
    </row>
    <row r="427" spans="6:7" ht="18" customHeight="1">
      <c r="F427" s="40"/>
      <c r="G427" s="131"/>
    </row>
    <row r="428" spans="6:7" ht="18" customHeight="1">
      <c r="F428" s="40"/>
      <c r="G428" s="131"/>
    </row>
    <row r="429" spans="6:7" ht="18" customHeight="1">
      <c r="F429" s="40"/>
      <c r="G429" s="131"/>
    </row>
    <row r="430" spans="6:7" ht="18" customHeight="1">
      <c r="F430" s="40"/>
      <c r="G430" s="131"/>
    </row>
    <row r="431" spans="6:7" ht="18" customHeight="1">
      <c r="F431" s="40"/>
      <c r="G431" s="131"/>
    </row>
    <row r="432" spans="6:7" ht="18" customHeight="1">
      <c r="F432" s="40"/>
      <c r="G432" s="131"/>
    </row>
    <row r="433" spans="6:7" ht="18" customHeight="1">
      <c r="F433" s="40"/>
      <c r="G433" s="131"/>
    </row>
    <row r="434" spans="6:7" ht="18" customHeight="1">
      <c r="F434" s="40"/>
      <c r="G434" s="131"/>
    </row>
    <row r="435" spans="6:7" ht="18" customHeight="1">
      <c r="F435" s="40"/>
      <c r="G435" s="131"/>
    </row>
    <row r="436" spans="6:7" ht="18" customHeight="1">
      <c r="F436" s="40"/>
      <c r="G436" s="131"/>
    </row>
    <row r="437" spans="6:7" ht="18" customHeight="1">
      <c r="F437" s="40"/>
      <c r="G437" s="131"/>
    </row>
    <row r="438" spans="6:7" ht="18" customHeight="1">
      <c r="F438" s="40"/>
      <c r="G438" s="131"/>
    </row>
    <row r="439" spans="6:7" ht="18" customHeight="1">
      <c r="F439" s="40"/>
      <c r="G439" s="131"/>
    </row>
    <row r="440" spans="6:7" ht="18" customHeight="1">
      <c r="F440" s="40"/>
      <c r="G440" s="131"/>
    </row>
    <row r="441" spans="6:7" ht="18" customHeight="1">
      <c r="F441" s="40"/>
      <c r="G441" s="131"/>
    </row>
    <row r="442" spans="6:7" ht="18" customHeight="1">
      <c r="F442" s="40"/>
      <c r="G442" s="131"/>
    </row>
    <row r="443" spans="6:7" ht="18" customHeight="1">
      <c r="F443" s="40"/>
      <c r="G443" s="131"/>
    </row>
    <row r="444" spans="6:7" ht="18" customHeight="1">
      <c r="F444" s="40"/>
      <c r="G444" s="131"/>
    </row>
    <row r="445" spans="6:7" ht="18" customHeight="1">
      <c r="F445" s="40"/>
      <c r="G445" s="131"/>
    </row>
    <row r="446" spans="6:7" ht="18" customHeight="1">
      <c r="F446" s="40"/>
      <c r="G446" s="131"/>
    </row>
    <row r="447" spans="6:7" ht="18" customHeight="1">
      <c r="F447" s="40"/>
      <c r="G447" s="131"/>
    </row>
    <row r="448" spans="6:7" ht="18" customHeight="1">
      <c r="F448" s="40"/>
      <c r="G448" s="131"/>
    </row>
    <row r="449" spans="6:7" ht="18" customHeight="1">
      <c r="F449" s="40"/>
      <c r="G449" s="131"/>
    </row>
    <row r="450" spans="6:7" ht="18" customHeight="1">
      <c r="F450" s="40"/>
      <c r="G450" s="131"/>
    </row>
    <row r="451" spans="6:7" ht="18" customHeight="1">
      <c r="F451" s="40"/>
      <c r="G451" s="131"/>
    </row>
    <row r="452" spans="6:7" ht="18" customHeight="1">
      <c r="F452" s="40"/>
      <c r="G452" s="131"/>
    </row>
    <row r="453" spans="6:7" ht="18" customHeight="1">
      <c r="F453" s="40"/>
      <c r="G453" s="131"/>
    </row>
    <row r="454" spans="6:7" ht="18" customHeight="1">
      <c r="F454" s="40"/>
      <c r="G454" s="131"/>
    </row>
    <row r="455" spans="6:7" ht="18" customHeight="1">
      <c r="F455" s="40"/>
      <c r="G455" s="131"/>
    </row>
    <row r="456" spans="6:7" ht="18" customHeight="1">
      <c r="F456" s="40"/>
      <c r="G456" s="131"/>
    </row>
    <row r="457" spans="6:7" ht="18" customHeight="1">
      <c r="F457" s="40"/>
      <c r="G457" s="131"/>
    </row>
    <row r="458" spans="6:7" ht="18" customHeight="1">
      <c r="F458" s="40"/>
      <c r="G458" s="131"/>
    </row>
    <row r="459" spans="6:7" ht="18" customHeight="1">
      <c r="F459" s="40"/>
      <c r="G459" s="131"/>
    </row>
    <row r="460" spans="6:7" ht="18" customHeight="1">
      <c r="F460" s="40"/>
      <c r="G460" s="131"/>
    </row>
    <row r="461" spans="6:7" ht="18" customHeight="1">
      <c r="F461" s="40"/>
      <c r="G461" s="131"/>
    </row>
    <row r="462" spans="6:7" ht="18" customHeight="1">
      <c r="F462" s="40"/>
      <c r="G462" s="131"/>
    </row>
    <row r="463" spans="6:7" ht="18" customHeight="1">
      <c r="F463" s="40"/>
      <c r="G463" s="131"/>
    </row>
    <row r="464" spans="6:7" ht="18" customHeight="1">
      <c r="F464" s="40"/>
      <c r="G464" s="131"/>
    </row>
    <row r="465" spans="6:7" ht="18" customHeight="1">
      <c r="F465" s="40"/>
      <c r="G465" s="131"/>
    </row>
    <row r="466" spans="6:7" ht="18" customHeight="1">
      <c r="F466" s="40"/>
      <c r="G466" s="131"/>
    </row>
    <row r="467" spans="6:7" ht="18" customHeight="1">
      <c r="F467" s="40"/>
      <c r="G467" s="131"/>
    </row>
    <row r="468" spans="6:7" ht="18" customHeight="1">
      <c r="F468" s="40"/>
      <c r="G468" s="131"/>
    </row>
    <row r="469" spans="6:7" ht="18" customHeight="1">
      <c r="F469" s="40"/>
      <c r="G469" s="131"/>
    </row>
    <row r="470" spans="6:7" ht="18" customHeight="1">
      <c r="F470" s="40"/>
      <c r="G470" s="131"/>
    </row>
    <row r="471" spans="6:7" ht="18" customHeight="1">
      <c r="F471" s="40"/>
      <c r="G471" s="131"/>
    </row>
    <row r="472" spans="6:7" ht="18" customHeight="1">
      <c r="F472" s="40"/>
      <c r="G472" s="131"/>
    </row>
    <row r="473" spans="6:7" ht="18" customHeight="1">
      <c r="F473" s="40"/>
      <c r="G473" s="131"/>
    </row>
    <row r="474" spans="6:7" ht="18" customHeight="1">
      <c r="F474" s="40"/>
      <c r="G474" s="131"/>
    </row>
    <row r="475" spans="6:7" ht="18" customHeight="1">
      <c r="F475" s="40"/>
      <c r="G475" s="131"/>
    </row>
    <row r="476" spans="6:7" ht="18" customHeight="1">
      <c r="F476" s="40"/>
      <c r="G476" s="131"/>
    </row>
    <row r="477" spans="6:7" ht="18" customHeight="1">
      <c r="F477" s="40"/>
      <c r="G477" s="131"/>
    </row>
    <row r="478" spans="6:7" ht="18" customHeight="1">
      <c r="F478" s="40"/>
      <c r="G478" s="131"/>
    </row>
    <row r="479" spans="6:7" ht="18" customHeight="1">
      <c r="F479" s="40"/>
      <c r="G479" s="131"/>
    </row>
    <row r="480" spans="6:7" ht="18" customHeight="1">
      <c r="F480" s="40"/>
      <c r="G480" s="131"/>
    </row>
    <row r="481" spans="6:7" ht="18" customHeight="1">
      <c r="F481" s="40"/>
      <c r="G481" s="131"/>
    </row>
    <row r="482" spans="6:7" ht="18" customHeight="1">
      <c r="F482" s="40"/>
      <c r="G482" s="131"/>
    </row>
    <row r="483" spans="6:7" ht="18" customHeight="1">
      <c r="F483" s="40"/>
      <c r="G483" s="131"/>
    </row>
    <row r="484" spans="6:7" ht="18" customHeight="1">
      <c r="F484" s="40"/>
      <c r="G484" s="131"/>
    </row>
    <row r="485" spans="6:7" ht="18" customHeight="1">
      <c r="F485" s="40"/>
      <c r="G485" s="131"/>
    </row>
    <row r="486" spans="6:7" ht="18" customHeight="1">
      <c r="F486" s="40"/>
      <c r="G486" s="131"/>
    </row>
    <row r="487" spans="6:7" ht="18" customHeight="1">
      <c r="F487" s="40"/>
      <c r="G487" s="131"/>
    </row>
    <row r="488" spans="6:7" ht="18" customHeight="1">
      <c r="F488" s="40"/>
      <c r="G488" s="131"/>
    </row>
    <row r="489" spans="6:7" ht="18" customHeight="1">
      <c r="F489" s="40"/>
      <c r="G489" s="131"/>
    </row>
    <row r="490" spans="6:7" ht="18" customHeight="1">
      <c r="F490" s="40"/>
      <c r="G490" s="131"/>
    </row>
    <row r="491" spans="6:7" ht="18" customHeight="1">
      <c r="F491" s="40"/>
      <c r="G491" s="131"/>
    </row>
    <row r="492" spans="6:7" ht="18" customHeight="1">
      <c r="F492" s="40"/>
      <c r="G492" s="131"/>
    </row>
    <row r="493" spans="6:7" ht="18" customHeight="1">
      <c r="F493" s="40"/>
      <c r="G493" s="131"/>
    </row>
    <row r="494" spans="6:7" ht="18" customHeight="1">
      <c r="F494" s="40"/>
      <c r="G494" s="131"/>
    </row>
    <row r="495" spans="6:7" ht="18" customHeight="1">
      <c r="F495" s="40"/>
      <c r="G495" s="131"/>
    </row>
    <row r="496" spans="6:7" ht="18" customHeight="1">
      <c r="F496" s="40"/>
      <c r="G496" s="131"/>
    </row>
    <row r="497" spans="6:7" ht="18" customHeight="1">
      <c r="F497" s="40"/>
      <c r="G497" s="131"/>
    </row>
    <row r="498" spans="6:7" ht="18" customHeight="1">
      <c r="F498" s="40"/>
      <c r="G498" s="131"/>
    </row>
    <row r="499" spans="6:7" ht="18" customHeight="1">
      <c r="F499" s="40"/>
      <c r="G499" s="131"/>
    </row>
    <row r="500" spans="6:7" ht="18" customHeight="1">
      <c r="F500" s="40"/>
      <c r="G500" s="131"/>
    </row>
    <row r="501" spans="6:7" ht="18" customHeight="1">
      <c r="F501" s="40"/>
      <c r="G501" s="131"/>
    </row>
    <row r="502" spans="6:7" ht="18" customHeight="1">
      <c r="F502" s="40"/>
      <c r="G502" s="131"/>
    </row>
    <row r="503" spans="6:7" ht="18" customHeight="1">
      <c r="F503" s="40"/>
      <c r="G503" s="131"/>
    </row>
    <row r="504" spans="6:7" ht="18" customHeight="1">
      <c r="F504" s="40"/>
      <c r="G504" s="131"/>
    </row>
    <row r="505" spans="6:7" ht="18" customHeight="1">
      <c r="F505" s="40"/>
      <c r="G505" s="131"/>
    </row>
    <row r="506" spans="6:7" ht="18" customHeight="1">
      <c r="F506" s="40"/>
      <c r="G506" s="131"/>
    </row>
    <row r="507" spans="6:7" ht="18" customHeight="1">
      <c r="F507" s="40"/>
      <c r="G507" s="131"/>
    </row>
    <row r="508" spans="6:7" ht="18" customHeight="1">
      <c r="F508" s="40"/>
      <c r="G508" s="131"/>
    </row>
    <row r="509" spans="6:7" ht="18" customHeight="1">
      <c r="F509" s="40"/>
      <c r="G509" s="131"/>
    </row>
    <row r="510" spans="6:7" ht="18" customHeight="1">
      <c r="F510" s="40"/>
      <c r="G510" s="131"/>
    </row>
    <row r="511" spans="6:7" ht="18" customHeight="1">
      <c r="F511" s="40"/>
      <c r="G511" s="131"/>
    </row>
    <row r="512" spans="6:7" ht="18" customHeight="1">
      <c r="F512" s="40"/>
      <c r="G512" s="131"/>
    </row>
    <row r="513" spans="6:7" ht="18" customHeight="1">
      <c r="F513" s="40"/>
      <c r="G513" s="131"/>
    </row>
    <row r="514" spans="6:7" ht="18" customHeight="1">
      <c r="F514" s="40"/>
      <c r="G514" s="131"/>
    </row>
    <row r="515" spans="6:7" ht="18" customHeight="1">
      <c r="F515" s="40"/>
      <c r="G515" s="131"/>
    </row>
    <row r="516" spans="6:7" ht="18" customHeight="1">
      <c r="F516" s="40"/>
      <c r="G516" s="131"/>
    </row>
    <row r="517" spans="6:7" ht="18" customHeight="1">
      <c r="F517" s="40"/>
      <c r="G517" s="131"/>
    </row>
    <row r="518" spans="6:7" ht="18" customHeight="1">
      <c r="F518" s="40"/>
      <c r="G518" s="131"/>
    </row>
    <row r="519" spans="6:7" ht="18" customHeight="1">
      <c r="F519" s="40"/>
      <c r="G519" s="131"/>
    </row>
    <row r="520" spans="6:7" ht="18" customHeight="1">
      <c r="F520" s="40"/>
      <c r="G520" s="131"/>
    </row>
    <row r="521" spans="6:7" ht="18" customHeight="1">
      <c r="F521" s="40"/>
      <c r="G521" s="131"/>
    </row>
    <row r="522" spans="6:7" ht="18" customHeight="1">
      <c r="F522" s="40"/>
      <c r="G522" s="131"/>
    </row>
    <row r="523" spans="6:7" ht="18" customHeight="1">
      <c r="F523" s="40"/>
      <c r="G523" s="131"/>
    </row>
    <row r="524" spans="6:7" ht="18" customHeight="1">
      <c r="F524" s="40"/>
      <c r="G524" s="131"/>
    </row>
    <row r="525" spans="6:7" ht="18" customHeight="1">
      <c r="F525" s="40"/>
      <c r="G525" s="131"/>
    </row>
    <row r="526" spans="6:7" ht="18" customHeight="1">
      <c r="F526" s="40"/>
      <c r="G526" s="131"/>
    </row>
    <row r="527" spans="6:7" ht="18" customHeight="1">
      <c r="F527" s="40"/>
      <c r="G527" s="131"/>
    </row>
    <row r="528" spans="6:7" ht="18" customHeight="1">
      <c r="F528" s="40"/>
      <c r="G528" s="131"/>
    </row>
    <row r="529" spans="6:7" ht="18" customHeight="1">
      <c r="F529" s="40"/>
      <c r="G529" s="131"/>
    </row>
    <row r="530" spans="6:7" ht="18" customHeight="1">
      <c r="F530" s="40"/>
      <c r="G530" s="131"/>
    </row>
    <row r="531" spans="6:7" ht="18" customHeight="1">
      <c r="F531" s="40"/>
      <c r="G531" s="131"/>
    </row>
    <row r="532" spans="6:7" ht="18" customHeight="1">
      <c r="F532" s="40"/>
      <c r="G532" s="131"/>
    </row>
    <row r="533" spans="6:7" ht="18" customHeight="1">
      <c r="F533" s="40"/>
      <c r="G533" s="131"/>
    </row>
    <row r="534" spans="6:7" ht="18" customHeight="1">
      <c r="F534" s="40"/>
      <c r="G534" s="131"/>
    </row>
    <row r="535" spans="6:7" ht="18" customHeight="1">
      <c r="F535" s="40"/>
      <c r="G535" s="131"/>
    </row>
    <row r="536" spans="6:7" ht="18" customHeight="1">
      <c r="F536" s="40"/>
      <c r="G536" s="131"/>
    </row>
    <row r="537" spans="6:7" ht="18" customHeight="1">
      <c r="F537" s="40"/>
      <c r="G537" s="131"/>
    </row>
    <row r="538" spans="6:7" ht="18" customHeight="1">
      <c r="F538" s="40"/>
      <c r="G538" s="131"/>
    </row>
    <row r="539" spans="6:7" ht="18" customHeight="1">
      <c r="F539" s="40"/>
      <c r="G539" s="131"/>
    </row>
    <row r="540" spans="6:7" ht="18" customHeight="1">
      <c r="F540" s="40"/>
      <c r="G540" s="131"/>
    </row>
    <row r="541" spans="6:7" ht="18" customHeight="1">
      <c r="F541" s="40"/>
      <c r="G541" s="131"/>
    </row>
    <row r="542" spans="6:7" ht="18" customHeight="1">
      <c r="F542" s="40"/>
      <c r="G542" s="131"/>
    </row>
    <row r="543" spans="6:7" ht="18" customHeight="1">
      <c r="F543" s="40"/>
      <c r="G543" s="131"/>
    </row>
    <row r="544" spans="6:7" ht="18" customHeight="1">
      <c r="F544" s="40"/>
      <c r="G544" s="131"/>
    </row>
    <row r="545" spans="6:7" ht="18" customHeight="1">
      <c r="F545" s="40"/>
      <c r="G545" s="131"/>
    </row>
    <row r="546" spans="6:7" ht="18" customHeight="1">
      <c r="F546" s="40"/>
      <c r="G546" s="131"/>
    </row>
    <row r="547" spans="6:7" ht="18" customHeight="1">
      <c r="F547" s="40"/>
      <c r="G547" s="131"/>
    </row>
    <row r="548" spans="6:7" ht="18" customHeight="1">
      <c r="F548" s="40"/>
      <c r="G548" s="131"/>
    </row>
    <row r="549" spans="6:7" ht="18" customHeight="1">
      <c r="F549" s="40"/>
      <c r="G549" s="131"/>
    </row>
    <row r="550" spans="6:7" ht="18" customHeight="1">
      <c r="F550" s="40"/>
      <c r="G550" s="131"/>
    </row>
    <row r="551" spans="6:7" ht="18" customHeight="1">
      <c r="F551" s="40"/>
      <c r="G551" s="131"/>
    </row>
    <row r="552" spans="6:7" ht="18" customHeight="1">
      <c r="F552" s="40"/>
      <c r="G552" s="131"/>
    </row>
    <row r="553" spans="6:7" ht="18" customHeight="1">
      <c r="F553" s="40"/>
      <c r="G553" s="131"/>
    </row>
    <row r="554" spans="6:7" ht="18" customHeight="1">
      <c r="F554" s="40"/>
      <c r="G554" s="131"/>
    </row>
    <row r="555" spans="6:7" ht="18" customHeight="1">
      <c r="F555" s="40"/>
      <c r="G555" s="131"/>
    </row>
    <row r="556" spans="6:7" ht="18" customHeight="1">
      <c r="F556" s="40"/>
      <c r="G556" s="131"/>
    </row>
    <row r="557" spans="6:7" ht="18" customHeight="1">
      <c r="F557" s="40"/>
      <c r="G557" s="131"/>
    </row>
    <row r="558" spans="6:7" ht="18" customHeight="1">
      <c r="F558" s="40"/>
      <c r="G558" s="131"/>
    </row>
    <row r="559" spans="6:7" ht="18" customHeight="1">
      <c r="F559" s="40"/>
      <c r="G559" s="131"/>
    </row>
    <row r="560" spans="6:7" ht="18" customHeight="1">
      <c r="F560" s="40"/>
      <c r="G560" s="131"/>
    </row>
    <row r="561" spans="6:7" ht="18" customHeight="1">
      <c r="F561" s="40"/>
      <c r="G561" s="131"/>
    </row>
    <row r="562" spans="6:7" ht="18" customHeight="1">
      <c r="F562" s="40"/>
      <c r="G562" s="131"/>
    </row>
    <row r="563" spans="6:7" ht="18" customHeight="1">
      <c r="F563" s="40"/>
      <c r="G563" s="131"/>
    </row>
    <row r="564" spans="6:7" ht="18" customHeight="1">
      <c r="F564" s="40"/>
      <c r="G564" s="131"/>
    </row>
    <row r="565" spans="6:7" ht="18" customHeight="1">
      <c r="F565" s="40"/>
      <c r="G565" s="131"/>
    </row>
    <row r="566" spans="6:7" ht="18" customHeight="1">
      <c r="F566" s="40"/>
      <c r="G566" s="131"/>
    </row>
    <row r="567" spans="6:7" ht="18" customHeight="1">
      <c r="F567" s="40"/>
      <c r="G567" s="131"/>
    </row>
    <row r="568" spans="6:7" ht="18" customHeight="1">
      <c r="F568" s="40"/>
      <c r="G568" s="131"/>
    </row>
    <row r="569" spans="6:7" ht="18" customHeight="1">
      <c r="F569" s="40"/>
      <c r="G569" s="131"/>
    </row>
    <row r="570" spans="6:7" ht="18" customHeight="1">
      <c r="F570" s="40"/>
      <c r="G570" s="131"/>
    </row>
    <row r="571" spans="6:7" ht="18" customHeight="1">
      <c r="F571" s="40"/>
      <c r="G571" s="131"/>
    </row>
    <row r="572" spans="6:7" ht="18" customHeight="1">
      <c r="F572" s="40"/>
      <c r="G572" s="131"/>
    </row>
    <row r="573" spans="6:7" ht="18" customHeight="1">
      <c r="F573" s="40"/>
      <c r="G573" s="131"/>
    </row>
    <row r="574" spans="6:7" ht="18" customHeight="1">
      <c r="F574" s="40"/>
      <c r="G574" s="131"/>
    </row>
    <row r="575" spans="6:7" ht="18" customHeight="1">
      <c r="F575" s="40"/>
      <c r="G575" s="131"/>
    </row>
    <row r="576" spans="6:7" ht="18" customHeight="1">
      <c r="F576" s="40"/>
      <c r="G576" s="131"/>
    </row>
    <row r="577" spans="6:7" ht="18" customHeight="1">
      <c r="F577" s="40"/>
      <c r="G577" s="131"/>
    </row>
    <row r="578" spans="6:7" ht="18" customHeight="1">
      <c r="F578" s="40"/>
      <c r="G578" s="131"/>
    </row>
    <row r="579" spans="6:7" ht="18" customHeight="1">
      <c r="F579" s="40"/>
      <c r="G579" s="131"/>
    </row>
    <row r="580" spans="6:7" ht="18" customHeight="1">
      <c r="F580" s="40"/>
      <c r="G580" s="131"/>
    </row>
    <row r="581" spans="6:7" ht="18" customHeight="1">
      <c r="F581" s="40"/>
      <c r="G581" s="131"/>
    </row>
    <row r="582" spans="6:7" ht="18" customHeight="1">
      <c r="F582" s="40"/>
      <c r="G582" s="131"/>
    </row>
    <row r="583" spans="6:7" ht="18" customHeight="1">
      <c r="F583" s="40"/>
      <c r="G583" s="131"/>
    </row>
    <row r="584" spans="6:7" ht="18" customHeight="1">
      <c r="F584" s="40"/>
      <c r="G584" s="131"/>
    </row>
    <row r="585" spans="6:7" ht="18" customHeight="1">
      <c r="F585" s="40"/>
      <c r="G585" s="131"/>
    </row>
    <row r="586" spans="6:7" ht="18" customHeight="1">
      <c r="F586" s="40"/>
      <c r="G586" s="131"/>
    </row>
    <row r="587" spans="6:7" ht="18" customHeight="1">
      <c r="F587" s="40"/>
      <c r="G587" s="131"/>
    </row>
    <row r="588" spans="6:7" ht="18" customHeight="1">
      <c r="F588" s="40"/>
      <c r="G588" s="131"/>
    </row>
    <row r="589" spans="6:7" ht="18" customHeight="1">
      <c r="F589" s="40"/>
      <c r="G589" s="131"/>
    </row>
    <row r="590" spans="6:7" ht="18" customHeight="1">
      <c r="F590" s="40"/>
      <c r="G590" s="131"/>
    </row>
    <row r="591" spans="6:7" ht="18" customHeight="1">
      <c r="F591" s="40"/>
      <c r="G591" s="131"/>
    </row>
    <row r="592" spans="6:7" ht="18" customHeight="1">
      <c r="F592" s="40"/>
      <c r="G592" s="131"/>
    </row>
    <row r="593" spans="6:7" ht="18" customHeight="1">
      <c r="F593" s="40"/>
      <c r="G593" s="131"/>
    </row>
    <row r="594" spans="6:7" ht="18" customHeight="1">
      <c r="F594" s="40"/>
      <c r="G594" s="131"/>
    </row>
    <row r="595" spans="6:7" ht="18" customHeight="1">
      <c r="F595" s="40"/>
      <c r="G595" s="131"/>
    </row>
    <row r="596" spans="6:7" ht="18" customHeight="1">
      <c r="F596" s="40"/>
      <c r="G596" s="131"/>
    </row>
    <row r="597" spans="6:7" ht="18" customHeight="1">
      <c r="F597" s="40"/>
      <c r="G597" s="131"/>
    </row>
    <row r="598" spans="6:7" ht="18" customHeight="1">
      <c r="F598" s="40"/>
      <c r="G598" s="131"/>
    </row>
    <row r="599" spans="6:7" ht="18" customHeight="1">
      <c r="F599" s="40"/>
      <c r="G599" s="131"/>
    </row>
    <row r="600" spans="6:7" ht="18" customHeight="1">
      <c r="F600" s="40"/>
      <c r="G600" s="131"/>
    </row>
    <row r="601" spans="6:7" ht="18" customHeight="1">
      <c r="F601" s="40"/>
      <c r="G601" s="131"/>
    </row>
    <row r="602" spans="6:7" ht="18" customHeight="1">
      <c r="F602" s="40"/>
      <c r="G602" s="131"/>
    </row>
    <row r="603" spans="6:7" ht="18" customHeight="1">
      <c r="F603" s="40"/>
      <c r="G603" s="131"/>
    </row>
    <row r="604" spans="6:7" ht="18" customHeight="1">
      <c r="F604" s="40"/>
      <c r="G604" s="131"/>
    </row>
    <row r="605" spans="6:7" ht="18" customHeight="1">
      <c r="F605" s="40"/>
      <c r="G605" s="131"/>
    </row>
    <row r="606" spans="6:7" ht="18" customHeight="1">
      <c r="F606" s="40"/>
      <c r="G606" s="131"/>
    </row>
    <row r="607" spans="6:7" ht="18" customHeight="1">
      <c r="F607" s="40"/>
      <c r="G607" s="131"/>
    </row>
    <row r="608" spans="6:7" ht="18" customHeight="1">
      <c r="F608" s="40"/>
      <c r="G608" s="131"/>
    </row>
    <row r="609" spans="6:7" ht="18" customHeight="1">
      <c r="F609" s="40"/>
      <c r="G609" s="131"/>
    </row>
    <row r="610" spans="6:7" ht="18" customHeight="1">
      <c r="F610" s="40"/>
      <c r="G610" s="131"/>
    </row>
    <row r="611" spans="6:7" ht="18" customHeight="1">
      <c r="F611" s="40"/>
      <c r="G611" s="131"/>
    </row>
    <row r="612" spans="6:7" ht="18" customHeight="1">
      <c r="F612" s="40"/>
      <c r="G612" s="131"/>
    </row>
    <row r="613" spans="6:7" ht="18" customHeight="1">
      <c r="F613" s="40"/>
      <c r="G613" s="131"/>
    </row>
    <row r="614" spans="6:7" ht="18" customHeight="1">
      <c r="F614" s="40"/>
      <c r="G614" s="131"/>
    </row>
    <row r="615" spans="6:7" ht="18" customHeight="1">
      <c r="F615" s="40"/>
      <c r="G615" s="131"/>
    </row>
    <row r="616" spans="6:7" ht="18" customHeight="1">
      <c r="F616" s="40"/>
      <c r="G616" s="131"/>
    </row>
    <row r="617" spans="6:7" ht="18" customHeight="1">
      <c r="F617" s="40"/>
      <c r="G617" s="131"/>
    </row>
    <row r="618" spans="6:7" ht="18" customHeight="1">
      <c r="F618" s="40"/>
      <c r="G618" s="131"/>
    </row>
    <row r="619" spans="6:7" ht="18" customHeight="1">
      <c r="F619" s="40"/>
      <c r="G619" s="131"/>
    </row>
    <row r="620" spans="6:7" ht="18" customHeight="1">
      <c r="F620" s="40"/>
      <c r="G620" s="131"/>
    </row>
    <row r="621" spans="6:7" ht="18" customHeight="1">
      <c r="F621" s="40"/>
      <c r="G621" s="131"/>
    </row>
    <row r="622" spans="6:7" ht="18" customHeight="1">
      <c r="F622" s="40"/>
      <c r="G622" s="131"/>
    </row>
    <row r="623" spans="6:7" ht="18" customHeight="1">
      <c r="F623" s="40"/>
      <c r="G623" s="131"/>
    </row>
    <row r="624" spans="6:7" ht="18" customHeight="1">
      <c r="F624" s="40"/>
      <c r="G624" s="131"/>
    </row>
    <row r="625" spans="6:7" ht="18" customHeight="1">
      <c r="F625" s="40"/>
      <c r="G625" s="131"/>
    </row>
    <row r="626" spans="6:7" ht="18" customHeight="1">
      <c r="F626" s="40"/>
      <c r="G626" s="131"/>
    </row>
    <row r="627" spans="6:7" ht="18" customHeight="1">
      <c r="F627" s="40"/>
      <c r="G627" s="131"/>
    </row>
    <row r="628" spans="6:7" ht="18" customHeight="1">
      <c r="F628" s="40"/>
      <c r="G628" s="131"/>
    </row>
    <row r="629" spans="6:7" ht="18" customHeight="1">
      <c r="F629" s="40"/>
      <c r="G629" s="131"/>
    </row>
    <row r="630" spans="6:7" ht="18" customHeight="1">
      <c r="F630" s="40"/>
      <c r="G630" s="131"/>
    </row>
    <row r="631" spans="6:7" ht="18" customHeight="1">
      <c r="F631" s="40"/>
      <c r="G631" s="131"/>
    </row>
    <row r="632" spans="6:7" ht="18" customHeight="1">
      <c r="F632" s="40"/>
      <c r="G632" s="131"/>
    </row>
    <row r="633" spans="6:7" ht="18" customHeight="1">
      <c r="F633" s="40"/>
      <c r="G633" s="131"/>
    </row>
    <row r="634" spans="6:7" ht="18" customHeight="1">
      <c r="F634" s="40"/>
      <c r="G634" s="131"/>
    </row>
    <row r="635" spans="6:7" ht="18" customHeight="1">
      <c r="F635" s="40"/>
      <c r="G635" s="131"/>
    </row>
    <row r="636" spans="6:7" ht="18" customHeight="1">
      <c r="F636" s="40"/>
      <c r="G636" s="131"/>
    </row>
    <row r="637" spans="6:7" ht="18" customHeight="1">
      <c r="F637" s="40"/>
      <c r="G637" s="131"/>
    </row>
    <row r="638" spans="6:7" ht="18" customHeight="1">
      <c r="F638" s="40"/>
      <c r="G638" s="131"/>
    </row>
    <row r="639" spans="6:7" ht="18" customHeight="1">
      <c r="F639" s="40"/>
      <c r="G639" s="131"/>
    </row>
    <row r="640" spans="6:7" ht="18" customHeight="1">
      <c r="F640" s="40"/>
      <c r="G640" s="131"/>
    </row>
    <row r="641" spans="6:7" ht="18" customHeight="1">
      <c r="F641" s="40"/>
      <c r="G641" s="131"/>
    </row>
    <row r="642" spans="6:7" ht="18" customHeight="1">
      <c r="F642" s="40"/>
      <c r="G642" s="131"/>
    </row>
    <row r="643" spans="6:7" ht="18" customHeight="1">
      <c r="F643" s="40"/>
      <c r="G643" s="131"/>
    </row>
    <row r="644" spans="6:7" ht="18" customHeight="1">
      <c r="F644" s="40"/>
      <c r="G644" s="131"/>
    </row>
    <row r="645" spans="6:7" ht="18" customHeight="1">
      <c r="F645" s="40"/>
      <c r="G645" s="131"/>
    </row>
    <row r="646" spans="6:7" ht="18" customHeight="1">
      <c r="F646" s="40"/>
      <c r="G646" s="131"/>
    </row>
    <row r="647" spans="6:7" ht="18" customHeight="1">
      <c r="F647" s="40"/>
      <c r="G647" s="131"/>
    </row>
    <row r="648" spans="6:7" ht="18" customHeight="1">
      <c r="F648" s="40"/>
      <c r="G648" s="131"/>
    </row>
    <row r="649" spans="6:7" ht="18" customHeight="1">
      <c r="F649" s="40"/>
      <c r="G649" s="131"/>
    </row>
    <row r="650" spans="6:7" ht="18" customHeight="1">
      <c r="F650" s="40"/>
      <c r="G650" s="131"/>
    </row>
    <row r="651" spans="6:7" ht="18" customHeight="1">
      <c r="F651" s="40"/>
      <c r="G651" s="131"/>
    </row>
    <row r="652" spans="6:7" ht="18" customHeight="1">
      <c r="F652" s="40"/>
      <c r="G652" s="131"/>
    </row>
    <row r="653" spans="6:7" ht="18" customHeight="1">
      <c r="F653" s="40"/>
      <c r="G653" s="131"/>
    </row>
    <row r="654" spans="6:7" ht="18" customHeight="1">
      <c r="F654" s="40"/>
      <c r="G654" s="131"/>
    </row>
    <row r="655" spans="6:7" ht="18" customHeight="1">
      <c r="F655" s="40"/>
      <c r="G655" s="131"/>
    </row>
    <row r="656" spans="6:7" ht="18" customHeight="1">
      <c r="F656" s="40"/>
      <c r="G656" s="131"/>
    </row>
    <row r="657" spans="6:7" ht="18" customHeight="1">
      <c r="F657" s="40"/>
      <c r="G657" s="131"/>
    </row>
    <row r="658" spans="6:7" ht="18" customHeight="1">
      <c r="F658" s="40"/>
      <c r="G658" s="131"/>
    </row>
    <row r="659" spans="6:7" ht="18" customHeight="1">
      <c r="F659" s="40"/>
      <c r="G659" s="131"/>
    </row>
    <row r="660" spans="6:7" ht="18" customHeight="1">
      <c r="F660" s="40"/>
      <c r="G660" s="131"/>
    </row>
    <row r="661" spans="6:7" ht="18" customHeight="1">
      <c r="F661" s="40"/>
      <c r="G661" s="131"/>
    </row>
    <row r="662" spans="6:7" ht="18" customHeight="1">
      <c r="F662" s="40"/>
      <c r="G662" s="131"/>
    </row>
    <row r="663" spans="6:7" ht="18" customHeight="1">
      <c r="F663" s="40"/>
      <c r="G663" s="131"/>
    </row>
    <row r="664" spans="6:7" ht="18" customHeight="1">
      <c r="F664" s="40"/>
      <c r="G664" s="131"/>
    </row>
    <row r="665" spans="6:7" ht="18" customHeight="1">
      <c r="F665" s="40"/>
      <c r="G665" s="131"/>
    </row>
    <row r="666" spans="6:7" ht="18" customHeight="1">
      <c r="F666" s="40"/>
      <c r="G666" s="131"/>
    </row>
    <row r="667" spans="6:7" ht="18" customHeight="1">
      <c r="F667" s="40"/>
      <c r="G667" s="131"/>
    </row>
    <row r="668" spans="6:7" ht="18" customHeight="1">
      <c r="F668" s="40"/>
      <c r="G668" s="131"/>
    </row>
    <row r="669" spans="6:7" ht="18" customHeight="1">
      <c r="F669" s="40"/>
      <c r="G669" s="131"/>
    </row>
    <row r="670" spans="6:7" ht="18" customHeight="1">
      <c r="F670" s="40"/>
      <c r="G670" s="131"/>
    </row>
    <row r="671" spans="6:7" ht="18" customHeight="1">
      <c r="F671" s="40"/>
      <c r="G671" s="131"/>
    </row>
    <row r="672" spans="6:7" ht="18" customHeight="1">
      <c r="F672" s="40"/>
      <c r="G672" s="131"/>
    </row>
    <row r="673" spans="6:7" ht="18" customHeight="1">
      <c r="F673" s="40"/>
      <c r="G673" s="131"/>
    </row>
    <row r="674" spans="6:7" ht="18" customHeight="1">
      <c r="F674" s="40"/>
      <c r="G674" s="131"/>
    </row>
    <row r="675" spans="6:7" ht="18" customHeight="1">
      <c r="F675" s="40"/>
      <c r="G675" s="131"/>
    </row>
    <row r="676" spans="6:7" ht="18" customHeight="1">
      <c r="F676" s="40"/>
      <c r="G676" s="131"/>
    </row>
    <row r="677" spans="6:7" ht="18" customHeight="1">
      <c r="F677" s="40"/>
      <c r="G677" s="131"/>
    </row>
    <row r="678" spans="6:7" ht="18" customHeight="1">
      <c r="F678" s="40"/>
      <c r="G678" s="131"/>
    </row>
    <row r="679" spans="6:7" ht="18" customHeight="1">
      <c r="F679" s="40"/>
      <c r="G679" s="131"/>
    </row>
    <row r="680" spans="6:7" ht="18" customHeight="1">
      <c r="F680" s="40"/>
      <c r="G680" s="131"/>
    </row>
    <row r="681" spans="6:7" ht="18" customHeight="1">
      <c r="F681" s="40"/>
      <c r="G681" s="131"/>
    </row>
    <row r="682" spans="6:7" ht="18" customHeight="1">
      <c r="F682" s="40"/>
      <c r="G682" s="131"/>
    </row>
    <row r="683" spans="6:7" ht="18" customHeight="1">
      <c r="F683" s="40"/>
      <c r="G683" s="131"/>
    </row>
    <row r="684" spans="6:7" ht="18" customHeight="1">
      <c r="F684" s="40"/>
      <c r="G684" s="131"/>
    </row>
    <row r="685" spans="6:7" ht="18" customHeight="1">
      <c r="F685" s="40"/>
      <c r="G685" s="131"/>
    </row>
    <row r="686" spans="6:7" ht="18" customHeight="1">
      <c r="F686" s="40"/>
      <c r="G686" s="131"/>
    </row>
    <row r="687" spans="6:7" ht="18" customHeight="1">
      <c r="F687" s="40"/>
      <c r="G687" s="131"/>
    </row>
    <row r="688" spans="6:7" ht="18" customHeight="1">
      <c r="F688" s="40"/>
      <c r="G688" s="131"/>
    </row>
    <row r="689" spans="6:7" ht="18" customHeight="1">
      <c r="F689" s="40"/>
      <c r="G689" s="131"/>
    </row>
    <row r="690" spans="6:7" ht="18" customHeight="1">
      <c r="F690" s="40"/>
      <c r="G690" s="131"/>
    </row>
    <row r="691" spans="6:7" ht="18" customHeight="1">
      <c r="F691" s="40"/>
      <c r="G691" s="131"/>
    </row>
    <row r="692" spans="6:7" ht="18" customHeight="1">
      <c r="F692" s="40"/>
      <c r="G692" s="131"/>
    </row>
    <row r="693" spans="6:7" ht="18" customHeight="1">
      <c r="F693" s="40"/>
      <c r="G693" s="131"/>
    </row>
    <row r="694" spans="6:7" ht="18" customHeight="1">
      <c r="F694" s="40"/>
      <c r="G694" s="131"/>
    </row>
    <row r="695" spans="6:7" ht="18" customHeight="1">
      <c r="F695" s="40"/>
      <c r="G695" s="131"/>
    </row>
    <row r="696" spans="6:7" ht="18" customHeight="1">
      <c r="F696" s="40"/>
      <c r="G696" s="131"/>
    </row>
    <row r="697" spans="6:7" ht="18" customHeight="1">
      <c r="F697" s="40"/>
      <c r="G697" s="131"/>
    </row>
    <row r="698" spans="6:7" ht="18" customHeight="1">
      <c r="F698" s="40"/>
      <c r="G698" s="131"/>
    </row>
    <row r="699" spans="6:7" ht="18" customHeight="1">
      <c r="F699" s="40"/>
      <c r="G699" s="131"/>
    </row>
    <row r="700" spans="6:7" ht="18" customHeight="1">
      <c r="F700" s="40"/>
      <c r="G700" s="131"/>
    </row>
    <row r="701" spans="6:7" ht="18" customHeight="1">
      <c r="F701" s="40"/>
      <c r="G701" s="131"/>
    </row>
    <row r="702" spans="6:7" ht="18" customHeight="1">
      <c r="F702" s="40"/>
      <c r="G702" s="131"/>
    </row>
    <row r="703" spans="6:7" ht="18" customHeight="1">
      <c r="F703" s="40"/>
      <c r="G703" s="131"/>
    </row>
    <row r="704" spans="6:7" ht="18" customHeight="1">
      <c r="F704" s="40"/>
      <c r="G704" s="131"/>
    </row>
    <row r="705" spans="6:7" ht="18" customHeight="1">
      <c r="F705" s="40"/>
      <c r="G705" s="131"/>
    </row>
    <row r="706" spans="6:7" ht="18" customHeight="1">
      <c r="F706" s="40"/>
      <c r="G706" s="131"/>
    </row>
    <row r="707" spans="6:7" ht="18" customHeight="1">
      <c r="F707" s="40"/>
      <c r="G707" s="131"/>
    </row>
    <row r="708" spans="6:7" ht="18" customHeight="1">
      <c r="F708" s="40"/>
      <c r="G708" s="131"/>
    </row>
    <row r="709" spans="6:7" ht="18" customHeight="1">
      <c r="F709" s="40"/>
      <c r="G709" s="131"/>
    </row>
    <row r="710" spans="6:7" ht="18" customHeight="1">
      <c r="F710" s="40"/>
      <c r="G710" s="131"/>
    </row>
    <row r="711" spans="6:7" ht="18" customHeight="1">
      <c r="F711" s="40"/>
      <c r="G711" s="131"/>
    </row>
    <row r="712" spans="6:7" ht="18" customHeight="1">
      <c r="F712" s="40"/>
      <c r="G712" s="131"/>
    </row>
    <row r="713" spans="6:7" ht="18" customHeight="1">
      <c r="F713" s="40"/>
      <c r="G713" s="131"/>
    </row>
    <row r="714" spans="6:7" ht="18" customHeight="1">
      <c r="F714" s="40"/>
      <c r="G714" s="131"/>
    </row>
    <row r="715" spans="6:7" ht="18" customHeight="1">
      <c r="F715" s="40"/>
      <c r="G715" s="131"/>
    </row>
    <row r="716" spans="6:7" ht="18" customHeight="1">
      <c r="F716" s="40"/>
      <c r="G716" s="131"/>
    </row>
    <row r="717" spans="6:7" ht="18" customHeight="1">
      <c r="F717" s="40"/>
      <c r="G717" s="131"/>
    </row>
    <row r="718" spans="6:7" ht="18" customHeight="1">
      <c r="F718" s="40"/>
      <c r="G718" s="131"/>
    </row>
    <row r="719" spans="6:7" ht="18" customHeight="1">
      <c r="F719" s="40"/>
      <c r="G719" s="131"/>
    </row>
    <row r="720" spans="6:7" ht="18" customHeight="1">
      <c r="F720" s="40"/>
      <c r="G720" s="131"/>
    </row>
    <row r="721" spans="6:7" ht="18" customHeight="1">
      <c r="F721" s="40"/>
      <c r="G721" s="131"/>
    </row>
    <row r="722" spans="6:7" ht="18" customHeight="1">
      <c r="F722" s="40"/>
      <c r="G722" s="131"/>
    </row>
    <row r="723" spans="6:7" ht="18" customHeight="1">
      <c r="F723" s="40"/>
      <c r="G723" s="131"/>
    </row>
    <row r="724" spans="6:7" ht="18" customHeight="1">
      <c r="F724" s="40"/>
      <c r="G724" s="131"/>
    </row>
    <row r="725" spans="6:7" ht="18" customHeight="1">
      <c r="F725" s="40"/>
      <c r="G725" s="131"/>
    </row>
    <row r="726" spans="6:7" ht="18" customHeight="1">
      <c r="F726" s="40"/>
      <c r="G726" s="131"/>
    </row>
    <row r="727" spans="6:7" ht="18" customHeight="1">
      <c r="F727" s="40"/>
      <c r="G727" s="131"/>
    </row>
    <row r="728" spans="6:7" ht="18" customHeight="1">
      <c r="F728" s="40"/>
      <c r="G728" s="131"/>
    </row>
    <row r="729" spans="6:7" ht="18" customHeight="1">
      <c r="F729" s="40"/>
      <c r="G729" s="131"/>
    </row>
    <row r="730" spans="6:7" ht="18" customHeight="1">
      <c r="F730" s="40"/>
      <c r="G730" s="131"/>
    </row>
    <row r="731" spans="6:7" ht="18" customHeight="1">
      <c r="F731" s="40"/>
      <c r="G731" s="131"/>
    </row>
    <row r="732" spans="6:7" ht="18" customHeight="1">
      <c r="F732" s="40"/>
      <c r="G732" s="131"/>
    </row>
    <row r="733" spans="6:7" ht="18" customHeight="1">
      <c r="F733" s="40"/>
      <c r="G733" s="131"/>
    </row>
    <row r="734" spans="6:7" ht="18" customHeight="1">
      <c r="F734" s="40"/>
      <c r="G734" s="131"/>
    </row>
    <row r="735" spans="6:7" ht="18" customHeight="1">
      <c r="F735" s="40"/>
      <c r="G735" s="131"/>
    </row>
    <row r="736" spans="6:7" ht="18" customHeight="1">
      <c r="F736" s="40"/>
      <c r="G736" s="131"/>
    </row>
    <row r="737" spans="6:7" ht="18" customHeight="1">
      <c r="F737" s="40"/>
      <c r="G737" s="131"/>
    </row>
    <row r="738" spans="6:7" ht="18" customHeight="1">
      <c r="F738" s="40"/>
      <c r="G738" s="131"/>
    </row>
    <row r="739" spans="6:7" ht="18" customHeight="1">
      <c r="F739" s="40"/>
      <c r="G739" s="131"/>
    </row>
    <row r="740" spans="6:7" ht="18" customHeight="1">
      <c r="F740" s="40"/>
      <c r="G740" s="131"/>
    </row>
    <row r="741" spans="6:7" ht="18" customHeight="1">
      <c r="F741" s="40"/>
      <c r="G741" s="131"/>
    </row>
    <row r="742" spans="6:7" ht="18" customHeight="1">
      <c r="F742" s="40"/>
      <c r="G742" s="131"/>
    </row>
    <row r="743" spans="6:7" ht="18" customHeight="1">
      <c r="F743" s="40"/>
      <c r="G743" s="131"/>
    </row>
    <row r="744" spans="6:7" ht="18" customHeight="1">
      <c r="F744" s="40"/>
      <c r="G744" s="131"/>
    </row>
    <row r="745" spans="6:7" ht="18" customHeight="1">
      <c r="F745" s="40"/>
      <c r="G745" s="131"/>
    </row>
    <row r="746" spans="6:7" ht="18" customHeight="1">
      <c r="F746" s="40"/>
      <c r="G746" s="131"/>
    </row>
    <row r="747" spans="6:7" ht="18" customHeight="1">
      <c r="F747" s="40"/>
      <c r="G747" s="131"/>
    </row>
    <row r="748" spans="6:7" ht="18" customHeight="1">
      <c r="F748" s="40"/>
      <c r="G748" s="131"/>
    </row>
    <row r="749" spans="6:7" ht="18" customHeight="1">
      <c r="F749" s="40"/>
      <c r="G749" s="131"/>
    </row>
    <row r="750" spans="6:7" ht="18" customHeight="1">
      <c r="F750" s="40"/>
      <c r="G750" s="131"/>
    </row>
    <row r="751" spans="6:7" ht="18" customHeight="1">
      <c r="F751" s="40"/>
      <c r="G751" s="131"/>
    </row>
    <row r="752" spans="6:7" ht="18" customHeight="1">
      <c r="F752" s="40"/>
      <c r="G752" s="131"/>
    </row>
    <row r="753" spans="6:7" ht="18" customHeight="1">
      <c r="F753" s="40"/>
      <c r="G753" s="131"/>
    </row>
    <row r="754" spans="6:7" ht="18" customHeight="1">
      <c r="F754" s="40"/>
      <c r="G754" s="131"/>
    </row>
    <row r="755" spans="6:7" ht="18" customHeight="1">
      <c r="F755" s="40"/>
      <c r="G755" s="131"/>
    </row>
    <row r="756" spans="6:7" ht="18" customHeight="1">
      <c r="F756" s="40"/>
      <c r="G756" s="131"/>
    </row>
    <row r="757" spans="6:7" ht="18" customHeight="1">
      <c r="F757" s="40"/>
      <c r="G757" s="131"/>
    </row>
    <row r="758" spans="6:7" ht="18" customHeight="1">
      <c r="F758" s="40"/>
      <c r="G758" s="131"/>
    </row>
    <row r="759" spans="6:7" ht="18" customHeight="1">
      <c r="F759" s="40"/>
      <c r="G759" s="131"/>
    </row>
    <row r="760" spans="6:7" ht="18" customHeight="1">
      <c r="F760" s="40"/>
      <c r="G760" s="131"/>
    </row>
    <row r="761" spans="6:7" ht="18" customHeight="1">
      <c r="F761" s="40"/>
      <c r="G761" s="131"/>
    </row>
    <row r="762" spans="6:7" ht="18" customHeight="1">
      <c r="F762" s="40"/>
      <c r="G762" s="131"/>
    </row>
    <row r="763" spans="6:7" ht="18" customHeight="1">
      <c r="F763" s="40"/>
      <c r="G763" s="131"/>
    </row>
    <row r="764" spans="6:7" ht="18" customHeight="1">
      <c r="F764" s="40"/>
      <c r="G764" s="131"/>
    </row>
    <row r="765" spans="6:7" ht="18" customHeight="1">
      <c r="F765" s="40"/>
      <c r="G765" s="131"/>
    </row>
    <row r="766" spans="6:7" ht="18" customHeight="1">
      <c r="F766" s="40"/>
      <c r="G766" s="131"/>
    </row>
    <row r="767" spans="6:7" ht="18" customHeight="1">
      <c r="F767" s="40"/>
      <c r="G767" s="131"/>
    </row>
    <row r="768" spans="6:7" ht="18" customHeight="1">
      <c r="F768" s="40"/>
      <c r="G768" s="131"/>
    </row>
    <row r="769" spans="6:7" ht="18" customHeight="1">
      <c r="F769" s="40"/>
      <c r="G769" s="131"/>
    </row>
    <row r="770" spans="6:7" ht="18" customHeight="1">
      <c r="F770" s="40"/>
      <c r="G770" s="131"/>
    </row>
    <row r="771" spans="6:7" ht="18" customHeight="1">
      <c r="F771" s="40"/>
      <c r="G771" s="131"/>
    </row>
    <row r="772" spans="6:7" ht="18" customHeight="1">
      <c r="F772" s="40"/>
      <c r="G772" s="131"/>
    </row>
    <row r="773" spans="6:7" ht="18" customHeight="1">
      <c r="F773" s="40"/>
      <c r="G773" s="131"/>
    </row>
    <row r="774" spans="6:7" ht="18" customHeight="1">
      <c r="F774" s="40"/>
      <c r="G774" s="131"/>
    </row>
    <row r="775" spans="6:7" ht="18" customHeight="1">
      <c r="F775" s="40"/>
      <c r="G775" s="131"/>
    </row>
    <row r="776" spans="6:7" ht="18" customHeight="1">
      <c r="F776" s="40"/>
      <c r="G776" s="131"/>
    </row>
    <row r="777" spans="6:7" ht="18" customHeight="1">
      <c r="F777" s="40"/>
      <c r="G777" s="131"/>
    </row>
    <row r="778" spans="6:7" ht="18" customHeight="1">
      <c r="F778" s="40"/>
      <c r="G778" s="131"/>
    </row>
    <row r="779" spans="6:7" ht="18" customHeight="1">
      <c r="F779" s="40"/>
      <c r="G779" s="131"/>
    </row>
    <row r="780" spans="6:7" ht="18" customHeight="1">
      <c r="F780" s="40"/>
      <c r="G780" s="131"/>
    </row>
    <row r="781" spans="6:7" ht="18" customHeight="1">
      <c r="F781" s="40"/>
      <c r="G781" s="131"/>
    </row>
    <row r="782" spans="6:7" ht="18" customHeight="1">
      <c r="F782" s="40"/>
      <c r="G782" s="131"/>
    </row>
    <row r="783" spans="6:7" ht="18" customHeight="1">
      <c r="F783" s="40"/>
      <c r="G783" s="131"/>
    </row>
    <row r="784" spans="6:7" ht="18" customHeight="1">
      <c r="F784" s="40"/>
      <c r="G784" s="131"/>
    </row>
    <row r="785" spans="6:7" ht="18" customHeight="1">
      <c r="F785" s="40"/>
      <c r="G785" s="131"/>
    </row>
    <row r="786" spans="6:7" ht="18" customHeight="1">
      <c r="F786" s="40"/>
      <c r="G786" s="131"/>
    </row>
    <row r="787" spans="6:7" ht="18" customHeight="1">
      <c r="F787" s="40"/>
      <c r="G787" s="131"/>
    </row>
    <row r="788" spans="6:7" ht="18" customHeight="1">
      <c r="F788" s="40"/>
      <c r="G788" s="131"/>
    </row>
    <row r="789" spans="6:7" ht="18" customHeight="1">
      <c r="F789" s="40"/>
      <c r="G789" s="131"/>
    </row>
    <row r="790" spans="6:7" ht="18" customHeight="1">
      <c r="F790" s="40"/>
      <c r="G790" s="131"/>
    </row>
    <row r="791" spans="6:7" ht="18" customHeight="1">
      <c r="F791" s="40"/>
      <c r="G791" s="131"/>
    </row>
    <row r="792" spans="6:7" ht="18" customHeight="1">
      <c r="F792" s="40"/>
      <c r="G792" s="131"/>
    </row>
    <row r="793" spans="6:7" ht="18" customHeight="1">
      <c r="F793" s="40"/>
      <c r="G793" s="131"/>
    </row>
    <row r="794" spans="6:7" ht="18" customHeight="1">
      <c r="F794" s="40"/>
      <c r="G794" s="131"/>
    </row>
    <row r="795" spans="6:7" ht="18" customHeight="1">
      <c r="F795" s="40"/>
      <c r="G795" s="131"/>
    </row>
    <row r="796" spans="6:7" ht="18" customHeight="1">
      <c r="F796" s="40"/>
      <c r="G796" s="131"/>
    </row>
    <row r="797" spans="6:7" ht="18" customHeight="1">
      <c r="F797" s="40"/>
      <c r="G797" s="131"/>
    </row>
    <row r="798" spans="6:7" ht="18" customHeight="1">
      <c r="F798" s="40"/>
      <c r="G798" s="131"/>
    </row>
    <row r="799" spans="6:7" ht="18" customHeight="1">
      <c r="F799" s="40"/>
      <c r="G799" s="131"/>
    </row>
    <row r="800" spans="6:7" ht="18" customHeight="1">
      <c r="F800" s="40"/>
      <c r="G800" s="131"/>
    </row>
    <row r="801" spans="6:7" ht="18" customHeight="1">
      <c r="F801" s="40"/>
      <c r="G801" s="131"/>
    </row>
    <row r="802" spans="6:7" ht="18" customHeight="1">
      <c r="F802" s="40"/>
      <c r="G802" s="131"/>
    </row>
    <row r="803" spans="6:7" ht="18" customHeight="1">
      <c r="F803" s="40"/>
      <c r="G803" s="131"/>
    </row>
    <row r="804" spans="6:7" ht="18" customHeight="1">
      <c r="F804" s="40"/>
      <c r="G804" s="131"/>
    </row>
    <row r="805" spans="6:7" ht="18" customHeight="1">
      <c r="F805" s="40"/>
      <c r="G805" s="131"/>
    </row>
    <row r="806" spans="6:7" ht="18" customHeight="1">
      <c r="F806" s="40"/>
      <c r="G806" s="131"/>
    </row>
    <row r="807" spans="6:7" ht="18" customHeight="1">
      <c r="F807" s="40"/>
      <c r="G807" s="131"/>
    </row>
    <row r="808" spans="6:7" ht="18" customHeight="1">
      <c r="F808" s="40"/>
      <c r="G808" s="131"/>
    </row>
    <row r="809" spans="6:7" ht="18" customHeight="1">
      <c r="F809" s="40"/>
      <c r="G809" s="131"/>
    </row>
    <row r="810" spans="6:7" ht="18" customHeight="1">
      <c r="F810" s="40"/>
      <c r="G810" s="131"/>
    </row>
    <row r="811" spans="6:7" ht="18" customHeight="1">
      <c r="F811" s="40"/>
      <c r="G811" s="131"/>
    </row>
    <row r="812" spans="6:7" ht="18" customHeight="1">
      <c r="F812" s="40"/>
      <c r="G812" s="131"/>
    </row>
    <row r="813" spans="6:7" ht="18" customHeight="1">
      <c r="F813" s="40"/>
      <c r="G813" s="131"/>
    </row>
    <row r="814" spans="6:7" ht="18" customHeight="1">
      <c r="F814" s="40"/>
      <c r="G814" s="131"/>
    </row>
    <row r="815" spans="6:7" ht="18" customHeight="1">
      <c r="F815" s="40"/>
      <c r="G815" s="131"/>
    </row>
    <row r="816" spans="6:7" ht="18" customHeight="1">
      <c r="F816" s="40"/>
      <c r="G816" s="131"/>
    </row>
    <row r="817" spans="6:7" ht="18" customHeight="1">
      <c r="F817" s="40"/>
      <c r="G817" s="131"/>
    </row>
    <row r="818" spans="6:7" ht="18" customHeight="1">
      <c r="F818" s="40"/>
      <c r="G818" s="131"/>
    </row>
    <row r="819" spans="6:7" ht="18" customHeight="1">
      <c r="F819" s="40"/>
      <c r="G819" s="131"/>
    </row>
    <row r="820" spans="6:7" ht="18" customHeight="1">
      <c r="F820" s="40"/>
      <c r="G820" s="131"/>
    </row>
    <row r="821" spans="6:7" ht="18" customHeight="1">
      <c r="F821" s="40"/>
      <c r="G821" s="131"/>
    </row>
    <row r="822" spans="6:7" ht="18" customHeight="1">
      <c r="F822" s="40"/>
      <c r="G822" s="131"/>
    </row>
    <row r="823" spans="6:7" ht="18" customHeight="1">
      <c r="F823" s="40"/>
      <c r="G823" s="131"/>
    </row>
    <row r="824" spans="6:7" ht="18" customHeight="1">
      <c r="F824" s="40"/>
      <c r="G824" s="131"/>
    </row>
    <row r="825" spans="6:7" ht="18" customHeight="1">
      <c r="F825" s="40"/>
      <c r="G825" s="131"/>
    </row>
    <row r="826" spans="6:7" ht="18" customHeight="1">
      <c r="F826" s="40"/>
      <c r="G826" s="131"/>
    </row>
    <row r="827" spans="6:7" ht="18" customHeight="1">
      <c r="F827" s="40"/>
      <c r="G827" s="131"/>
    </row>
    <row r="828" spans="6:7" ht="18" customHeight="1">
      <c r="F828" s="40"/>
      <c r="G828" s="131"/>
    </row>
    <row r="829" spans="6:7" ht="18" customHeight="1">
      <c r="F829" s="40"/>
      <c r="G829" s="131"/>
    </row>
    <row r="830" spans="6:7" ht="18" customHeight="1">
      <c r="F830" s="40"/>
      <c r="G830" s="131"/>
    </row>
    <row r="831" spans="6:7" ht="18" customHeight="1">
      <c r="F831" s="40"/>
      <c r="G831" s="131"/>
    </row>
    <row r="832" spans="6:7" ht="18" customHeight="1">
      <c r="F832" s="40"/>
      <c r="G832" s="131"/>
    </row>
    <row r="833" spans="6:7" ht="18" customHeight="1">
      <c r="F833" s="40"/>
      <c r="G833" s="131"/>
    </row>
    <row r="834" spans="6:7" ht="18" customHeight="1">
      <c r="F834" s="40"/>
      <c r="G834" s="131"/>
    </row>
    <row r="835" spans="6:7" ht="18" customHeight="1">
      <c r="F835" s="40"/>
      <c r="G835" s="131"/>
    </row>
    <row r="836" spans="6:7" ht="18" customHeight="1">
      <c r="F836" s="40"/>
      <c r="G836" s="131"/>
    </row>
    <row r="837" spans="6:7" ht="18" customHeight="1">
      <c r="F837" s="40"/>
      <c r="G837" s="131"/>
    </row>
    <row r="838" spans="6:7" ht="18" customHeight="1">
      <c r="F838" s="40"/>
      <c r="G838" s="131"/>
    </row>
    <row r="839" spans="6:7" ht="18" customHeight="1">
      <c r="F839" s="40"/>
      <c r="G839" s="131"/>
    </row>
    <row r="840" spans="6:7" ht="18" customHeight="1">
      <c r="F840" s="40"/>
      <c r="G840" s="131"/>
    </row>
    <row r="841" spans="6:7" ht="18" customHeight="1">
      <c r="F841" s="40"/>
      <c r="G841" s="131"/>
    </row>
    <row r="842" spans="6:7" ht="18" customHeight="1">
      <c r="F842" s="40"/>
      <c r="G842" s="131"/>
    </row>
    <row r="843" spans="6:7" ht="18" customHeight="1">
      <c r="F843" s="40"/>
      <c r="G843" s="131"/>
    </row>
    <row r="844" spans="6:7" ht="18" customHeight="1">
      <c r="F844" s="40"/>
      <c r="G844" s="131"/>
    </row>
    <row r="845" spans="6:7" ht="18" customHeight="1">
      <c r="F845" s="40"/>
      <c r="G845" s="131"/>
    </row>
    <row r="846" spans="6:7" ht="18" customHeight="1">
      <c r="F846" s="40"/>
      <c r="G846" s="131"/>
    </row>
    <row r="847" spans="6:7" ht="18" customHeight="1">
      <c r="F847" s="40"/>
      <c r="G847" s="131"/>
    </row>
    <row r="848" spans="6:7" ht="18" customHeight="1">
      <c r="F848" s="40"/>
      <c r="G848" s="131"/>
    </row>
    <row r="849" spans="6:7" ht="18" customHeight="1">
      <c r="F849" s="40"/>
      <c r="G849" s="131"/>
    </row>
    <row r="850" spans="6:7" ht="18" customHeight="1">
      <c r="F850" s="40"/>
      <c r="G850" s="131"/>
    </row>
    <row r="851" spans="6:7" ht="18" customHeight="1">
      <c r="F851" s="40"/>
      <c r="G851" s="131"/>
    </row>
    <row r="852" spans="6:7" ht="18" customHeight="1">
      <c r="F852" s="40"/>
      <c r="G852" s="131"/>
    </row>
    <row r="853" spans="6:7" ht="18" customHeight="1">
      <c r="F853" s="40"/>
      <c r="G853" s="131"/>
    </row>
    <row r="854" spans="6:7" ht="18" customHeight="1">
      <c r="F854" s="40"/>
      <c r="G854" s="131"/>
    </row>
    <row r="855" spans="6:7" ht="18" customHeight="1">
      <c r="F855" s="40"/>
      <c r="G855" s="131"/>
    </row>
    <row r="856" spans="6:7" ht="18" customHeight="1">
      <c r="F856" s="40"/>
      <c r="G856" s="131"/>
    </row>
    <row r="857" spans="6:7" ht="18" customHeight="1">
      <c r="F857" s="40"/>
      <c r="G857" s="131"/>
    </row>
    <row r="858" spans="6:7" ht="18" customHeight="1">
      <c r="F858" s="40"/>
      <c r="G858" s="131"/>
    </row>
    <row r="859" spans="6:7" ht="18" customHeight="1">
      <c r="F859" s="40"/>
      <c r="G859" s="131"/>
    </row>
    <row r="860" spans="6:7" ht="18" customHeight="1">
      <c r="F860" s="40"/>
      <c r="G860" s="131"/>
    </row>
    <row r="861" spans="6:7" ht="18" customHeight="1">
      <c r="F861" s="40"/>
      <c r="G861" s="131"/>
    </row>
    <row r="862" spans="6:7" ht="18" customHeight="1">
      <c r="F862" s="40"/>
      <c r="G862" s="131"/>
    </row>
    <row r="863" spans="6:7" ht="18" customHeight="1">
      <c r="F863" s="40"/>
      <c r="G863" s="131"/>
    </row>
    <row r="864" spans="6:7" ht="18" customHeight="1">
      <c r="F864" s="40"/>
      <c r="G864" s="131"/>
    </row>
    <row r="865" spans="6:7" ht="18" customHeight="1">
      <c r="F865" s="40"/>
      <c r="G865" s="131"/>
    </row>
    <row r="866" spans="6:7" ht="18" customHeight="1">
      <c r="F866" s="40"/>
      <c r="G866" s="131"/>
    </row>
    <row r="867" spans="6:7" ht="18" customHeight="1">
      <c r="F867" s="40"/>
      <c r="G867" s="131"/>
    </row>
    <row r="868" spans="6:7" ht="18" customHeight="1">
      <c r="F868" s="40"/>
      <c r="G868" s="131"/>
    </row>
    <row r="869" spans="6:7" ht="18" customHeight="1">
      <c r="F869" s="40"/>
      <c r="G869" s="131"/>
    </row>
    <row r="870" spans="6:7" ht="18" customHeight="1">
      <c r="F870" s="40"/>
      <c r="G870" s="131"/>
    </row>
    <row r="871" spans="6:7" ht="18" customHeight="1">
      <c r="F871" s="40"/>
      <c r="G871" s="131"/>
    </row>
    <row r="872" spans="6:7" ht="18" customHeight="1">
      <c r="F872" s="40"/>
      <c r="G872" s="131"/>
    </row>
    <row r="873" spans="6:7" ht="18" customHeight="1">
      <c r="F873" s="40"/>
      <c r="G873" s="131"/>
    </row>
    <row r="874" spans="6:7" ht="18" customHeight="1">
      <c r="F874" s="40"/>
      <c r="G874" s="131"/>
    </row>
    <row r="875" spans="6:7" ht="18" customHeight="1">
      <c r="F875" s="40"/>
      <c r="G875" s="131"/>
    </row>
    <row r="876" spans="6:7" ht="18" customHeight="1">
      <c r="F876" s="40"/>
      <c r="G876" s="131"/>
    </row>
    <row r="877" spans="6:7" ht="18" customHeight="1">
      <c r="F877" s="40"/>
      <c r="G877" s="131"/>
    </row>
    <row r="878" spans="6:7" ht="18" customHeight="1">
      <c r="F878" s="40"/>
      <c r="G878" s="131"/>
    </row>
    <row r="879" spans="6:7" ht="18" customHeight="1">
      <c r="F879" s="40"/>
      <c r="G879" s="131"/>
    </row>
    <row r="880" spans="6:7" ht="18" customHeight="1">
      <c r="F880" s="40"/>
      <c r="G880" s="131"/>
    </row>
    <row r="881" spans="6:7" ht="18" customHeight="1">
      <c r="F881" s="40"/>
      <c r="G881" s="131"/>
    </row>
    <row r="882" spans="6:7" ht="18" customHeight="1">
      <c r="F882" s="40"/>
      <c r="G882" s="131"/>
    </row>
    <row r="883" spans="6:7" ht="18" customHeight="1">
      <c r="F883" s="40"/>
      <c r="G883" s="131"/>
    </row>
    <row r="884" spans="6:7" ht="18" customHeight="1">
      <c r="F884" s="40"/>
      <c r="G884" s="131"/>
    </row>
    <row r="885" spans="6:7" ht="18" customHeight="1">
      <c r="F885" s="40"/>
      <c r="G885" s="131"/>
    </row>
    <row r="886" spans="6:7" ht="18" customHeight="1">
      <c r="F886" s="40"/>
      <c r="G886" s="131"/>
    </row>
    <row r="887" spans="6:7" ht="18" customHeight="1">
      <c r="F887" s="40"/>
      <c r="G887" s="131"/>
    </row>
    <row r="888" spans="6:7" ht="18" customHeight="1">
      <c r="F888" s="40"/>
      <c r="G888" s="131"/>
    </row>
    <row r="889" spans="6:7" ht="18" customHeight="1">
      <c r="F889" s="40"/>
      <c r="G889" s="131"/>
    </row>
    <row r="890" spans="6:7" ht="18" customHeight="1">
      <c r="F890" s="40"/>
      <c r="G890" s="131"/>
    </row>
    <row r="891" spans="6:7" ht="18" customHeight="1">
      <c r="F891" s="40"/>
      <c r="G891" s="131"/>
    </row>
    <row r="892" spans="6:7" ht="18" customHeight="1">
      <c r="F892" s="40"/>
      <c r="G892" s="131"/>
    </row>
    <row r="893" spans="6:7" ht="18" customHeight="1">
      <c r="F893" s="40"/>
      <c r="G893" s="131"/>
    </row>
    <row r="894" spans="6:7" ht="18" customHeight="1">
      <c r="F894" s="40"/>
      <c r="G894" s="131"/>
    </row>
    <row r="895" spans="6:7" ht="18" customHeight="1">
      <c r="F895" s="40"/>
      <c r="G895" s="131"/>
    </row>
    <row r="896" spans="6:7" ht="18" customHeight="1">
      <c r="F896" s="40"/>
      <c r="G896" s="131"/>
    </row>
    <row r="897" spans="6:7" ht="18" customHeight="1">
      <c r="F897" s="40"/>
      <c r="G897" s="131"/>
    </row>
    <row r="898" spans="6:7" ht="18" customHeight="1">
      <c r="F898" s="40"/>
      <c r="G898" s="131"/>
    </row>
    <row r="899" spans="6:7" ht="18" customHeight="1">
      <c r="F899" s="40"/>
      <c r="G899" s="131"/>
    </row>
    <row r="900" spans="6:7" ht="18" customHeight="1">
      <c r="F900" s="40"/>
      <c r="G900" s="131"/>
    </row>
    <row r="901" spans="6:7" ht="18" customHeight="1">
      <c r="F901" s="40"/>
      <c r="G901" s="131"/>
    </row>
    <row r="902" spans="6:7" ht="18" customHeight="1">
      <c r="F902" s="40"/>
      <c r="G902" s="131"/>
    </row>
    <row r="903" spans="6:7" ht="18" customHeight="1">
      <c r="F903" s="40"/>
      <c r="G903" s="131"/>
    </row>
    <row r="904" spans="6:7" ht="18" customHeight="1">
      <c r="F904" s="40"/>
      <c r="G904" s="131"/>
    </row>
    <row r="905" spans="6:7" ht="18" customHeight="1">
      <c r="F905" s="40"/>
      <c r="G905" s="131"/>
    </row>
    <row r="906" spans="6:7" ht="18" customHeight="1">
      <c r="F906" s="40"/>
      <c r="G906" s="131"/>
    </row>
    <row r="907" spans="6:7" ht="18" customHeight="1">
      <c r="F907" s="40"/>
      <c r="G907" s="131"/>
    </row>
    <row r="908" spans="6:7" ht="18" customHeight="1">
      <c r="F908" s="40"/>
      <c r="G908" s="131"/>
    </row>
    <row r="909" spans="6:7" ht="18" customHeight="1">
      <c r="F909" s="40"/>
      <c r="G909" s="131"/>
    </row>
    <row r="910" spans="6:7" ht="18" customHeight="1">
      <c r="F910" s="40"/>
      <c r="G910" s="131"/>
    </row>
    <row r="911" spans="6:7" ht="18" customHeight="1">
      <c r="F911" s="40"/>
      <c r="G911" s="131"/>
    </row>
    <row r="912" spans="6:7" ht="18" customHeight="1">
      <c r="F912" s="40"/>
      <c r="G912" s="131"/>
    </row>
    <row r="913" spans="6:7" ht="18" customHeight="1">
      <c r="F913" s="40"/>
      <c r="G913" s="131"/>
    </row>
    <row r="914" spans="6:7" ht="18" customHeight="1">
      <c r="F914" s="40"/>
      <c r="G914" s="131"/>
    </row>
    <row r="915" spans="6:7" ht="18" customHeight="1">
      <c r="F915" s="40"/>
      <c r="G915" s="131"/>
    </row>
    <row r="916" spans="6:7" ht="18" customHeight="1">
      <c r="F916" s="40"/>
      <c r="G916" s="131"/>
    </row>
    <row r="917" spans="6:7" ht="18" customHeight="1">
      <c r="F917" s="40"/>
      <c r="G917" s="131"/>
    </row>
    <row r="918" spans="6:7" ht="18" customHeight="1">
      <c r="F918" s="40"/>
      <c r="G918" s="131"/>
    </row>
    <row r="919" spans="6:7" ht="18" customHeight="1">
      <c r="F919" s="40"/>
      <c r="G919" s="131"/>
    </row>
    <row r="920" spans="6:7" ht="18" customHeight="1">
      <c r="F920" s="40"/>
      <c r="G920" s="131"/>
    </row>
    <row r="921" spans="6:7" ht="18" customHeight="1">
      <c r="F921" s="40"/>
      <c r="G921" s="131"/>
    </row>
    <row r="922" spans="6:7" ht="18" customHeight="1">
      <c r="F922" s="40"/>
      <c r="G922" s="131"/>
    </row>
    <row r="923" spans="6:7" ht="18" customHeight="1">
      <c r="F923" s="40"/>
      <c r="G923" s="131"/>
    </row>
    <row r="924" spans="6:7" ht="18" customHeight="1">
      <c r="F924" s="40"/>
      <c r="G924" s="131"/>
    </row>
    <row r="925" spans="6:7" ht="18" customHeight="1">
      <c r="F925" s="40"/>
      <c r="G925" s="131"/>
    </row>
    <row r="926" spans="6:7" ht="18" customHeight="1">
      <c r="F926" s="40"/>
      <c r="G926" s="131"/>
    </row>
    <row r="927" spans="6:7" ht="18" customHeight="1">
      <c r="F927" s="40"/>
      <c r="G927" s="131"/>
    </row>
    <row r="928" spans="6:7" ht="18" customHeight="1">
      <c r="F928" s="40"/>
      <c r="G928" s="131"/>
    </row>
    <row r="929" spans="6:7" ht="18" customHeight="1">
      <c r="F929" s="40"/>
      <c r="G929" s="131"/>
    </row>
    <row r="930" spans="6:7" ht="18" customHeight="1">
      <c r="F930" s="40"/>
      <c r="G930" s="131"/>
    </row>
    <row r="931" spans="6:7" ht="18" customHeight="1">
      <c r="F931" s="40"/>
      <c r="G931" s="131"/>
    </row>
    <row r="932" spans="6:7" ht="18" customHeight="1">
      <c r="F932" s="40"/>
      <c r="G932" s="131"/>
    </row>
    <row r="933" spans="6:7" ht="18" customHeight="1">
      <c r="F933" s="40"/>
      <c r="G933" s="131"/>
    </row>
    <row r="934" spans="6:7" ht="18" customHeight="1">
      <c r="F934" s="40"/>
      <c r="G934" s="131"/>
    </row>
    <row r="935" spans="6:7" ht="18" customHeight="1">
      <c r="F935" s="40"/>
      <c r="G935" s="131"/>
    </row>
    <row r="936" spans="6:7" ht="18" customHeight="1">
      <c r="F936" s="40"/>
      <c r="G936" s="131"/>
    </row>
    <row r="937" spans="6:7" ht="18" customHeight="1">
      <c r="F937" s="40"/>
      <c r="G937" s="131"/>
    </row>
    <row r="938" spans="6:7" ht="18" customHeight="1">
      <c r="F938" s="40"/>
      <c r="G938" s="131"/>
    </row>
    <row r="939" spans="6:7" ht="18" customHeight="1">
      <c r="F939" s="40"/>
      <c r="G939" s="131"/>
    </row>
    <row r="940" spans="6:7" ht="18" customHeight="1">
      <c r="F940" s="40"/>
      <c r="G940" s="131"/>
    </row>
    <row r="941" spans="6:7" ht="18" customHeight="1">
      <c r="F941" s="40"/>
      <c r="G941" s="131"/>
    </row>
    <row r="942" spans="6:7" ht="18" customHeight="1">
      <c r="F942" s="40"/>
      <c r="G942" s="131"/>
    </row>
  </sheetData>
  <autoFilter ref="A1:I2" xr:uid="{00000000-0001-0000-1F00-000000000000}"/>
  <phoneticPr fontId="4" type="noConversion"/>
  <conditionalFormatting sqref="D1">
    <cfRule type="cellIs" dxfId="86" priority="2" operator="equal">
      <formula>0</formula>
    </cfRule>
  </conditionalFormatting>
  <conditionalFormatting sqref="F1">
    <cfRule type="cellIs" dxfId="85" priority="1" operator="equal">
      <formula>0</formula>
    </cfRule>
  </conditionalFormatting>
  <conditionalFormatting sqref="H1">
    <cfRule type="cellIs" dxfId="84" priority="6" operator="equal">
      <formula>0</formula>
    </cfRule>
  </conditionalFormatting>
  <pageMargins left="0.7" right="0.7" top="0.75" bottom="0.75" header="0.3" footer="0.3"/>
  <pageSetup paperSize="9" orientation="portrait" horizontalDpi="0" verticalDpi="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6"/>
  <dimension ref="A1:I886"/>
  <sheetViews>
    <sheetView zoomScaleNormal="100" workbookViewId="0">
      <pane ySplit="1" topLeftCell="A123" activePane="bottomLeft" state="frozen"/>
      <selection pane="bottomLeft" activeCell="I5" sqref="I5"/>
    </sheetView>
  </sheetViews>
  <sheetFormatPr defaultColWidth="10.875" defaultRowHeight="18" customHeight="1"/>
  <cols>
    <col min="1" max="1" width="14" style="9" customWidth="1"/>
    <col min="2" max="2" width="9.625" style="9" customWidth="1"/>
    <col min="3" max="3" width="16.5" style="9" customWidth="1"/>
    <col min="4" max="4" width="28.125" style="9" bestFit="1" customWidth="1"/>
    <col min="5" max="5" width="31.5" style="11" bestFit="1" customWidth="1"/>
    <col min="6" max="6" width="25.125" style="11" customWidth="1"/>
    <col min="7" max="7" width="44.625" style="153" customWidth="1"/>
    <col min="8" max="8" width="18" style="14" customWidth="1"/>
    <col min="9" max="9" width="90.125" style="11" bestFit="1" customWidth="1"/>
    <col min="10" max="16384" width="10.875" style="11"/>
  </cols>
  <sheetData>
    <row r="1" spans="1:9" s="49" customFormat="1" ht="18" customHeight="1">
      <c r="A1" s="98" t="s">
        <v>76</v>
      </c>
      <c r="B1" s="98" t="s">
        <v>77</v>
      </c>
      <c r="C1" s="98" t="s">
        <v>0</v>
      </c>
      <c r="D1" s="8" t="s">
        <v>191</v>
      </c>
      <c r="E1" s="93" t="s">
        <v>192</v>
      </c>
      <c r="F1" s="8" t="s">
        <v>193</v>
      </c>
      <c r="G1" s="148" t="s">
        <v>420</v>
      </c>
      <c r="H1" s="37" t="s">
        <v>475</v>
      </c>
      <c r="I1" s="54" t="s">
        <v>74</v>
      </c>
    </row>
    <row r="2" spans="1:9" ht="18" customHeight="1">
      <c r="A2" s="7" t="s">
        <v>213</v>
      </c>
      <c r="B2" s="25" t="s">
        <v>213</v>
      </c>
      <c r="C2" s="9" t="s">
        <v>57</v>
      </c>
      <c r="E2" s="11" t="s">
        <v>213</v>
      </c>
      <c r="F2" s="19" t="s">
        <v>213</v>
      </c>
      <c r="G2" s="150" t="s">
        <v>213</v>
      </c>
      <c r="H2" s="24"/>
      <c r="I2" s="17" t="s">
        <v>505</v>
      </c>
    </row>
    <row r="3" spans="1:9" ht="18" customHeight="1">
      <c r="F3" s="40"/>
      <c r="G3" s="131"/>
      <c r="H3" s="41"/>
    </row>
    <row r="4" spans="1:9" ht="18" customHeight="1">
      <c r="A4" s="9" t="s">
        <v>92</v>
      </c>
      <c r="B4" s="9">
        <v>2012</v>
      </c>
      <c r="C4" s="9" t="s">
        <v>57</v>
      </c>
      <c r="E4" s="11" t="s">
        <v>303</v>
      </c>
      <c r="F4" s="40" t="s">
        <v>506</v>
      </c>
      <c r="G4" s="131">
        <v>70.58</v>
      </c>
      <c r="H4" s="41"/>
      <c r="I4" s="11" t="s">
        <v>507</v>
      </c>
    </row>
    <row r="5" spans="1:9" ht="18" customHeight="1">
      <c r="A5" s="9" t="s">
        <v>92</v>
      </c>
      <c r="B5" s="9">
        <v>2012</v>
      </c>
      <c r="C5" s="9" t="s">
        <v>57</v>
      </c>
      <c r="E5" s="11" t="s">
        <v>425</v>
      </c>
      <c r="F5" s="40" t="s">
        <v>479</v>
      </c>
      <c r="G5" s="131">
        <v>22.35</v>
      </c>
      <c r="H5" s="41"/>
    </row>
    <row r="6" spans="1:9" ht="18" customHeight="1">
      <c r="A6" s="9" t="s">
        <v>92</v>
      </c>
      <c r="B6" s="9">
        <v>2012</v>
      </c>
      <c r="C6" s="9" t="s">
        <v>57</v>
      </c>
      <c r="E6" s="11" t="s">
        <v>425</v>
      </c>
      <c r="F6" s="40" t="s">
        <v>508</v>
      </c>
      <c r="G6" s="131">
        <v>3.4</v>
      </c>
      <c r="H6" s="41"/>
    </row>
    <row r="7" spans="1:9" ht="18" customHeight="1">
      <c r="A7" s="9" t="s">
        <v>92</v>
      </c>
      <c r="B7" s="9">
        <v>2012</v>
      </c>
      <c r="C7" s="9" t="s">
        <v>57</v>
      </c>
      <c r="E7" s="11" t="s">
        <v>509</v>
      </c>
      <c r="F7" s="40" t="s">
        <v>509</v>
      </c>
      <c r="G7" s="131">
        <v>1.8</v>
      </c>
      <c r="H7" s="41"/>
    </row>
    <row r="8" spans="1:9" ht="18" customHeight="1">
      <c r="A8" s="9" t="s">
        <v>92</v>
      </c>
      <c r="B8" s="9">
        <v>2012</v>
      </c>
      <c r="C8" s="9" t="s">
        <v>57</v>
      </c>
      <c r="E8" s="11" t="s">
        <v>429</v>
      </c>
      <c r="F8" s="40" t="s">
        <v>510</v>
      </c>
      <c r="G8" s="131">
        <v>0.78</v>
      </c>
      <c r="H8" s="41"/>
    </row>
    <row r="9" spans="1:9" ht="18" customHeight="1">
      <c r="A9" s="9" t="s">
        <v>92</v>
      </c>
      <c r="B9" s="9">
        <v>2012</v>
      </c>
      <c r="C9" s="9" t="s">
        <v>57</v>
      </c>
      <c r="F9" s="40" t="s">
        <v>481</v>
      </c>
      <c r="G9" s="153">
        <v>0.38</v>
      </c>
    </row>
    <row r="10" spans="1:9" ht="18" customHeight="1">
      <c r="A10" s="9" t="s">
        <v>92</v>
      </c>
      <c r="B10" s="9">
        <v>2012</v>
      </c>
      <c r="C10" s="9" t="s">
        <v>57</v>
      </c>
      <c r="E10" s="11" t="s">
        <v>511</v>
      </c>
      <c r="F10" s="40" t="s">
        <v>512</v>
      </c>
      <c r="G10" s="153">
        <v>0.32</v>
      </c>
    </row>
    <row r="11" spans="1:9" ht="18" customHeight="1">
      <c r="A11" s="9" t="s">
        <v>92</v>
      </c>
      <c r="B11" s="9">
        <v>2012</v>
      </c>
      <c r="C11" s="9" t="s">
        <v>57</v>
      </c>
      <c r="E11" s="11" t="s">
        <v>513</v>
      </c>
      <c r="F11" s="40" t="s">
        <v>514</v>
      </c>
      <c r="G11" s="153">
        <v>7.0000000000000007E-2</v>
      </c>
    </row>
    <row r="12" spans="1:9" ht="18" customHeight="1">
      <c r="A12" s="9" t="s">
        <v>92</v>
      </c>
      <c r="B12" s="9">
        <v>2012</v>
      </c>
      <c r="C12" s="9" t="s">
        <v>57</v>
      </c>
      <c r="E12" s="11" t="s">
        <v>515</v>
      </c>
      <c r="F12" s="40" t="s">
        <v>488</v>
      </c>
      <c r="G12" s="153">
        <v>0.06</v>
      </c>
    </row>
    <row r="13" spans="1:9" ht="18" customHeight="1">
      <c r="A13" s="9" t="s">
        <v>92</v>
      </c>
      <c r="B13" s="9">
        <v>2012</v>
      </c>
      <c r="C13" s="9" t="s">
        <v>57</v>
      </c>
      <c r="E13" s="11" t="s">
        <v>62</v>
      </c>
      <c r="F13" s="40" t="s">
        <v>62</v>
      </c>
      <c r="G13" s="153">
        <v>0.26</v>
      </c>
    </row>
    <row r="14" spans="1:9" ht="18" customHeight="1">
      <c r="F14" s="40"/>
    </row>
    <row r="15" spans="1:9" ht="18" customHeight="1">
      <c r="A15" s="9" t="s">
        <v>92</v>
      </c>
      <c r="B15" s="9">
        <v>2013</v>
      </c>
      <c r="C15" s="9" t="s">
        <v>57</v>
      </c>
      <c r="E15" s="11" t="s">
        <v>303</v>
      </c>
      <c r="F15" s="40" t="s">
        <v>506</v>
      </c>
      <c r="G15" s="153">
        <v>69.239999999999995</v>
      </c>
    </row>
    <row r="16" spans="1:9" ht="18" customHeight="1">
      <c r="A16" s="9" t="s">
        <v>92</v>
      </c>
      <c r="B16" s="9">
        <v>2013</v>
      </c>
      <c r="C16" s="9" t="s">
        <v>57</v>
      </c>
      <c r="E16" s="11" t="s">
        <v>425</v>
      </c>
      <c r="F16" s="40" t="s">
        <v>479</v>
      </c>
      <c r="G16" s="153">
        <v>20.85</v>
      </c>
    </row>
    <row r="17" spans="1:7" ht="18" customHeight="1">
      <c r="A17" s="9" t="s">
        <v>92</v>
      </c>
      <c r="B17" s="9">
        <v>2013</v>
      </c>
      <c r="C17" s="9" t="s">
        <v>57</v>
      </c>
      <c r="E17" s="11" t="s">
        <v>425</v>
      </c>
      <c r="F17" s="40" t="s">
        <v>508</v>
      </c>
      <c r="G17" s="153">
        <v>7.29</v>
      </c>
    </row>
    <row r="18" spans="1:7" ht="18" customHeight="1">
      <c r="A18" s="9" t="s">
        <v>92</v>
      </c>
      <c r="B18" s="9">
        <v>2013</v>
      </c>
      <c r="C18" s="9" t="s">
        <v>57</v>
      </c>
      <c r="E18" s="11" t="s">
        <v>429</v>
      </c>
      <c r="F18" s="40" t="s">
        <v>510</v>
      </c>
      <c r="G18" s="153">
        <v>0.88</v>
      </c>
    </row>
    <row r="19" spans="1:7" ht="18" customHeight="1">
      <c r="A19" s="9" t="s">
        <v>92</v>
      </c>
      <c r="B19" s="9">
        <v>2013</v>
      </c>
      <c r="C19" s="9" t="s">
        <v>57</v>
      </c>
      <c r="E19" s="11" t="s">
        <v>509</v>
      </c>
      <c r="F19" s="40" t="s">
        <v>509</v>
      </c>
      <c r="G19" s="153">
        <v>0.74</v>
      </c>
    </row>
    <row r="20" spans="1:7" ht="18" customHeight="1">
      <c r="A20" s="9" t="s">
        <v>92</v>
      </c>
      <c r="B20" s="9">
        <v>2013</v>
      </c>
      <c r="C20" s="9" t="s">
        <v>57</v>
      </c>
      <c r="E20" s="11" t="s">
        <v>511</v>
      </c>
      <c r="F20" s="40" t="s">
        <v>512</v>
      </c>
      <c r="G20" s="153">
        <v>0.43</v>
      </c>
    </row>
    <row r="21" spans="1:7" ht="18" customHeight="1">
      <c r="A21" s="9" t="s">
        <v>92</v>
      </c>
      <c r="B21" s="9">
        <v>2013</v>
      </c>
      <c r="C21" s="9" t="s">
        <v>57</v>
      </c>
      <c r="F21" s="40" t="s">
        <v>481</v>
      </c>
      <c r="G21" s="153">
        <v>0.16</v>
      </c>
    </row>
    <row r="22" spans="1:7" ht="18" customHeight="1">
      <c r="A22" s="9" t="s">
        <v>92</v>
      </c>
      <c r="B22" s="9">
        <v>2013</v>
      </c>
      <c r="C22" s="9" t="s">
        <v>57</v>
      </c>
      <c r="E22" s="11" t="s">
        <v>429</v>
      </c>
      <c r="F22" s="40" t="s">
        <v>516</v>
      </c>
      <c r="G22" s="153">
        <v>0.12</v>
      </c>
    </row>
    <row r="23" spans="1:7" ht="18" customHeight="1">
      <c r="A23" s="9" t="s">
        <v>92</v>
      </c>
      <c r="B23" s="9">
        <v>2013</v>
      </c>
      <c r="C23" s="9" t="s">
        <v>57</v>
      </c>
      <c r="E23" s="11" t="s">
        <v>517</v>
      </c>
      <c r="F23" s="40" t="s">
        <v>518</v>
      </c>
      <c r="G23" s="153">
        <v>0.06</v>
      </c>
    </row>
    <row r="24" spans="1:7" ht="18" customHeight="1">
      <c r="A24" s="9" t="s">
        <v>92</v>
      </c>
      <c r="B24" s="9">
        <v>2013</v>
      </c>
      <c r="C24" s="9" t="s">
        <v>57</v>
      </c>
      <c r="E24" s="11" t="s">
        <v>62</v>
      </c>
      <c r="F24" s="40" t="s">
        <v>62</v>
      </c>
      <c r="G24" s="153">
        <v>0.23</v>
      </c>
    </row>
    <row r="25" spans="1:7" ht="18" customHeight="1">
      <c r="F25" s="40"/>
    </row>
    <row r="26" spans="1:7" ht="18" customHeight="1">
      <c r="A26" s="9" t="s">
        <v>92</v>
      </c>
      <c r="B26" s="9">
        <v>2014</v>
      </c>
      <c r="C26" s="9" t="s">
        <v>57</v>
      </c>
      <c r="E26" s="11" t="s">
        <v>303</v>
      </c>
      <c r="F26" s="40" t="s">
        <v>506</v>
      </c>
      <c r="G26" s="153">
        <v>62.47</v>
      </c>
    </row>
    <row r="27" spans="1:7" ht="18" customHeight="1">
      <c r="A27" s="9" t="s">
        <v>92</v>
      </c>
      <c r="B27" s="9">
        <v>2014</v>
      </c>
      <c r="C27" s="9" t="s">
        <v>57</v>
      </c>
      <c r="E27" s="11" t="s">
        <v>425</v>
      </c>
      <c r="F27" s="40" t="s">
        <v>508</v>
      </c>
      <c r="G27" s="153">
        <v>21.59</v>
      </c>
    </row>
    <row r="28" spans="1:7" ht="18" customHeight="1">
      <c r="A28" s="9" t="s">
        <v>92</v>
      </c>
      <c r="B28" s="9">
        <v>2014</v>
      </c>
      <c r="C28" s="9" t="s">
        <v>57</v>
      </c>
      <c r="E28" s="11" t="s">
        <v>425</v>
      </c>
      <c r="F28" s="40" t="s">
        <v>479</v>
      </c>
      <c r="G28" s="153">
        <v>13.57</v>
      </c>
    </row>
    <row r="29" spans="1:7" ht="18" customHeight="1">
      <c r="A29" s="9" t="s">
        <v>92</v>
      </c>
      <c r="B29" s="9">
        <v>2014</v>
      </c>
      <c r="C29" s="9" t="s">
        <v>57</v>
      </c>
      <c r="E29" s="11" t="s">
        <v>429</v>
      </c>
      <c r="F29" s="40" t="s">
        <v>510</v>
      </c>
      <c r="G29" s="153">
        <v>0.93</v>
      </c>
    </row>
    <row r="30" spans="1:7" ht="18" customHeight="1">
      <c r="A30" s="9" t="s">
        <v>92</v>
      </c>
      <c r="B30" s="9">
        <v>2014</v>
      </c>
      <c r="C30" s="9" t="s">
        <v>57</v>
      </c>
      <c r="E30" s="11" t="s">
        <v>509</v>
      </c>
      <c r="F30" s="40" t="s">
        <v>509</v>
      </c>
      <c r="G30" s="153">
        <v>0.54</v>
      </c>
    </row>
    <row r="31" spans="1:7" ht="18" customHeight="1">
      <c r="A31" s="9" t="s">
        <v>92</v>
      </c>
      <c r="B31" s="9">
        <v>2014</v>
      </c>
      <c r="C31" s="9" t="s">
        <v>57</v>
      </c>
      <c r="E31" s="11" t="s">
        <v>511</v>
      </c>
      <c r="F31" s="40" t="s">
        <v>512</v>
      </c>
      <c r="G31" s="153">
        <v>0.46</v>
      </c>
    </row>
    <row r="32" spans="1:7" ht="18" customHeight="1">
      <c r="A32" s="9" t="s">
        <v>92</v>
      </c>
      <c r="B32" s="9">
        <v>2014</v>
      </c>
      <c r="C32" s="9" t="s">
        <v>57</v>
      </c>
      <c r="E32" s="11" t="s">
        <v>517</v>
      </c>
      <c r="F32" s="40" t="s">
        <v>518</v>
      </c>
      <c r="G32" s="153">
        <v>7.0000000000000007E-2</v>
      </c>
    </row>
    <row r="33" spans="1:7" ht="18" customHeight="1">
      <c r="A33" s="9" t="s">
        <v>92</v>
      </c>
      <c r="B33" s="9">
        <v>2014</v>
      </c>
      <c r="C33" s="9" t="s">
        <v>57</v>
      </c>
      <c r="E33" s="11" t="s">
        <v>429</v>
      </c>
      <c r="F33" s="40" t="s">
        <v>481</v>
      </c>
      <c r="G33" s="153">
        <v>7.0000000000000007E-2</v>
      </c>
    </row>
    <row r="34" spans="1:7" ht="18" customHeight="1">
      <c r="A34" s="9" t="s">
        <v>92</v>
      </c>
      <c r="B34" s="9">
        <v>2014</v>
      </c>
      <c r="C34" s="9" t="s">
        <v>57</v>
      </c>
      <c r="E34" s="11" t="s">
        <v>509</v>
      </c>
      <c r="F34" s="40" t="s">
        <v>519</v>
      </c>
      <c r="G34" s="153">
        <v>7.0000000000000007E-2</v>
      </c>
    </row>
    <row r="35" spans="1:7" ht="18" customHeight="1">
      <c r="A35" s="9" t="s">
        <v>92</v>
      </c>
      <c r="B35" s="9">
        <v>2014</v>
      </c>
      <c r="C35" s="9" t="s">
        <v>57</v>
      </c>
      <c r="E35" s="11" t="s">
        <v>62</v>
      </c>
      <c r="F35" s="40" t="s">
        <v>62</v>
      </c>
      <c r="G35" s="153">
        <v>0.25</v>
      </c>
    </row>
    <row r="36" spans="1:7" ht="18" customHeight="1">
      <c r="F36" s="40"/>
    </row>
    <row r="37" spans="1:7" ht="18" customHeight="1">
      <c r="A37" s="9" t="s">
        <v>92</v>
      </c>
      <c r="B37" s="9">
        <v>2015</v>
      </c>
      <c r="C37" s="9" t="s">
        <v>57</v>
      </c>
      <c r="E37" s="11" t="s">
        <v>303</v>
      </c>
      <c r="F37" s="40" t="s">
        <v>506</v>
      </c>
      <c r="G37" s="153">
        <v>59.63</v>
      </c>
    </row>
    <row r="38" spans="1:7" ht="18" customHeight="1">
      <c r="A38" s="9" t="s">
        <v>92</v>
      </c>
      <c r="B38" s="9">
        <v>2015</v>
      </c>
      <c r="C38" s="9" t="s">
        <v>57</v>
      </c>
      <c r="E38" s="11" t="s">
        <v>425</v>
      </c>
      <c r="F38" s="40" t="s">
        <v>508</v>
      </c>
      <c r="G38" s="153">
        <v>29.05</v>
      </c>
    </row>
    <row r="39" spans="1:7" ht="18" customHeight="1">
      <c r="A39" s="9" t="s">
        <v>92</v>
      </c>
      <c r="B39" s="9">
        <v>2015</v>
      </c>
      <c r="C39" s="9" t="s">
        <v>57</v>
      </c>
      <c r="E39" s="11" t="s">
        <v>425</v>
      </c>
      <c r="F39" s="40" t="s">
        <v>479</v>
      </c>
      <c r="G39" s="153">
        <v>8.64</v>
      </c>
    </row>
    <row r="40" spans="1:7" ht="18" customHeight="1">
      <c r="A40" s="9" t="s">
        <v>92</v>
      </c>
      <c r="B40" s="9">
        <v>2015</v>
      </c>
      <c r="C40" s="9" t="s">
        <v>57</v>
      </c>
      <c r="E40" s="11" t="s">
        <v>429</v>
      </c>
      <c r="F40" s="40" t="s">
        <v>510</v>
      </c>
      <c r="G40" s="153">
        <v>1.03</v>
      </c>
    </row>
    <row r="41" spans="1:7" ht="18" customHeight="1">
      <c r="A41" s="9" t="s">
        <v>92</v>
      </c>
      <c r="B41" s="9">
        <v>2015</v>
      </c>
      <c r="C41" s="9" t="s">
        <v>57</v>
      </c>
      <c r="E41" s="11" t="s">
        <v>509</v>
      </c>
      <c r="F41" s="40" t="s">
        <v>509</v>
      </c>
      <c r="G41" s="153">
        <v>0.6</v>
      </c>
    </row>
    <row r="42" spans="1:7" ht="18" customHeight="1">
      <c r="A42" s="9" t="s">
        <v>92</v>
      </c>
      <c r="B42" s="9">
        <v>2015</v>
      </c>
      <c r="C42" s="9" t="s">
        <v>57</v>
      </c>
      <c r="E42" s="11" t="s">
        <v>511</v>
      </c>
      <c r="F42" s="40" t="s">
        <v>512</v>
      </c>
      <c r="G42" s="153">
        <v>0.37</v>
      </c>
    </row>
    <row r="43" spans="1:7" ht="18" customHeight="1">
      <c r="A43" s="9" t="s">
        <v>92</v>
      </c>
      <c r="B43" s="9">
        <v>2015</v>
      </c>
      <c r="C43" s="9" t="s">
        <v>57</v>
      </c>
      <c r="E43" s="11" t="s">
        <v>429</v>
      </c>
      <c r="F43" s="40" t="s">
        <v>516</v>
      </c>
      <c r="G43" s="153">
        <v>0.19</v>
      </c>
    </row>
    <row r="44" spans="1:7" ht="18" customHeight="1">
      <c r="A44" s="9" t="s">
        <v>92</v>
      </c>
      <c r="B44" s="9">
        <v>2015</v>
      </c>
      <c r="C44" s="9" t="s">
        <v>57</v>
      </c>
      <c r="E44" s="11" t="s">
        <v>520</v>
      </c>
      <c r="F44" s="40" t="s">
        <v>521</v>
      </c>
      <c r="G44" s="153">
        <v>0.11</v>
      </c>
    </row>
    <row r="45" spans="1:7" ht="18" customHeight="1">
      <c r="A45" s="9" t="s">
        <v>92</v>
      </c>
      <c r="B45" s="9">
        <v>2015</v>
      </c>
      <c r="C45" s="9" t="s">
        <v>57</v>
      </c>
      <c r="E45" s="11" t="s">
        <v>517</v>
      </c>
      <c r="F45" s="40" t="s">
        <v>518</v>
      </c>
      <c r="G45" s="153">
        <v>0.09</v>
      </c>
    </row>
    <row r="46" spans="1:7" ht="18" customHeight="1">
      <c r="A46" s="9" t="s">
        <v>92</v>
      </c>
      <c r="B46" s="9">
        <v>2015</v>
      </c>
      <c r="C46" s="9" t="s">
        <v>57</v>
      </c>
      <c r="E46" s="11" t="s">
        <v>62</v>
      </c>
      <c r="F46" s="40" t="s">
        <v>62</v>
      </c>
      <c r="G46" s="153">
        <v>0.3</v>
      </c>
    </row>
    <row r="47" spans="1:7" ht="18" customHeight="1">
      <c r="F47" s="40"/>
    </row>
    <row r="48" spans="1:7" ht="18" customHeight="1">
      <c r="A48" s="9" t="s">
        <v>92</v>
      </c>
      <c r="B48" s="9">
        <v>2016</v>
      </c>
      <c r="C48" s="9" t="s">
        <v>57</v>
      </c>
      <c r="E48" s="11" t="s">
        <v>303</v>
      </c>
      <c r="F48" s="40" t="s">
        <v>506</v>
      </c>
      <c r="G48" s="153">
        <v>58.06</v>
      </c>
    </row>
    <row r="49" spans="1:7" ht="18" customHeight="1">
      <c r="A49" s="9" t="s">
        <v>92</v>
      </c>
      <c r="B49" s="9">
        <v>2016</v>
      </c>
      <c r="C49" s="9" t="s">
        <v>57</v>
      </c>
      <c r="E49" s="11" t="s">
        <v>425</v>
      </c>
      <c r="F49" s="40" t="s">
        <v>508</v>
      </c>
      <c r="G49" s="153">
        <v>26.77</v>
      </c>
    </row>
    <row r="50" spans="1:7" ht="18" customHeight="1">
      <c r="A50" s="9" t="s">
        <v>92</v>
      </c>
      <c r="B50" s="9">
        <v>2016</v>
      </c>
      <c r="C50" s="9" t="s">
        <v>57</v>
      </c>
      <c r="E50" s="11" t="s">
        <v>492</v>
      </c>
      <c r="F50" s="40" t="s">
        <v>522</v>
      </c>
      <c r="G50" s="153">
        <v>7.33</v>
      </c>
    </row>
    <row r="51" spans="1:7" ht="18" customHeight="1">
      <c r="A51" s="9" t="s">
        <v>92</v>
      </c>
      <c r="B51" s="9">
        <v>2016</v>
      </c>
      <c r="C51" s="9" t="s">
        <v>57</v>
      </c>
      <c r="E51" s="11" t="s">
        <v>425</v>
      </c>
      <c r="F51" s="40" t="s">
        <v>479</v>
      </c>
      <c r="G51" s="153">
        <v>3.7</v>
      </c>
    </row>
    <row r="52" spans="1:7" ht="18" customHeight="1">
      <c r="A52" s="9" t="s">
        <v>92</v>
      </c>
      <c r="B52" s="9">
        <v>2016</v>
      </c>
      <c r="C52" s="9" t="s">
        <v>57</v>
      </c>
      <c r="E52" s="11" t="s">
        <v>509</v>
      </c>
      <c r="F52" s="40" t="s">
        <v>509</v>
      </c>
      <c r="G52" s="153">
        <v>2.2799999999999998</v>
      </c>
    </row>
    <row r="53" spans="1:7" ht="18" customHeight="1">
      <c r="A53" s="9" t="s">
        <v>92</v>
      </c>
      <c r="B53" s="9">
        <v>2016</v>
      </c>
      <c r="C53" s="9" t="s">
        <v>57</v>
      </c>
      <c r="E53" s="11" t="s">
        <v>429</v>
      </c>
      <c r="F53" s="40" t="s">
        <v>510</v>
      </c>
      <c r="G53" s="153">
        <v>0.9</v>
      </c>
    </row>
    <row r="54" spans="1:7" ht="18" customHeight="1">
      <c r="A54" s="9" t="s">
        <v>92</v>
      </c>
      <c r="B54" s="9">
        <v>2016</v>
      </c>
      <c r="C54" s="9" t="s">
        <v>57</v>
      </c>
      <c r="E54" s="11" t="s">
        <v>429</v>
      </c>
      <c r="F54" s="40" t="s">
        <v>523</v>
      </c>
      <c r="G54" s="153">
        <v>0.21</v>
      </c>
    </row>
    <row r="55" spans="1:7" ht="18" customHeight="1">
      <c r="A55" s="9" t="s">
        <v>92</v>
      </c>
      <c r="B55" s="9">
        <v>2016</v>
      </c>
      <c r="C55" s="9" t="s">
        <v>57</v>
      </c>
      <c r="E55" s="11" t="s">
        <v>520</v>
      </c>
      <c r="F55" s="40" t="s">
        <v>521</v>
      </c>
      <c r="G55" s="153">
        <v>0.15</v>
      </c>
    </row>
    <row r="56" spans="1:7" ht="18" customHeight="1">
      <c r="A56" s="9" t="s">
        <v>92</v>
      </c>
      <c r="B56" s="9">
        <v>2016</v>
      </c>
      <c r="C56" s="9" t="s">
        <v>57</v>
      </c>
      <c r="E56" s="11" t="s">
        <v>517</v>
      </c>
      <c r="F56" s="40" t="s">
        <v>518</v>
      </c>
      <c r="G56" s="153">
        <v>0.12</v>
      </c>
    </row>
    <row r="57" spans="1:7" ht="18" customHeight="1">
      <c r="A57" s="9" t="s">
        <v>92</v>
      </c>
      <c r="B57" s="9">
        <v>2016</v>
      </c>
      <c r="C57" s="9" t="s">
        <v>57</v>
      </c>
      <c r="E57" s="11" t="s">
        <v>62</v>
      </c>
      <c r="F57" s="40" t="s">
        <v>62</v>
      </c>
      <c r="G57" s="153">
        <v>0.49</v>
      </c>
    </row>
    <row r="58" spans="1:7" ht="18" customHeight="1">
      <c r="F58" s="40"/>
    </row>
    <row r="59" spans="1:7" ht="18" customHeight="1">
      <c r="A59" s="9" t="s">
        <v>92</v>
      </c>
      <c r="B59" s="9">
        <v>2017</v>
      </c>
      <c r="C59" s="9" t="s">
        <v>57</v>
      </c>
      <c r="E59" s="11" t="s">
        <v>303</v>
      </c>
      <c r="F59" s="40" t="s">
        <v>506</v>
      </c>
      <c r="G59" s="153">
        <v>57.22</v>
      </c>
    </row>
    <row r="60" spans="1:7" ht="18" customHeight="1">
      <c r="A60" s="9" t="s">
        <v>92</v>
      </c>
      <c r="B60" s="9">
        <v>2017</v>
      </c>
      <c r="C60" s="9" t="s">
        <v>57</v>
      </c>
      <c r="E60" s="11" t="s">
        <v>425</v>
      </c>
      <c r="F60" s="40" t="s">
        <v>508</v>
      </c>
      <c r="G60" s="153">
        <v>29.39</v>
      </c>
    </row>
    <row r="61" spans="1:7" ht="18" customHeight="1">
      <c r="A61" s="9" t="s">
        <v>92</v>
      </c>
      <c r="B61" s="9">
        <v>2017</v>
      </c>
      <c r="C61" s="9" t="s">
        <v>57</v>
      </c>
      <c r="E61" s="11" t="s">
        <v>492</v>
      </c>
      <c r="F61" s="40" t="s">
        <v>522</v>
      </c>
      <c r="G61" s="153">
        <v>8.85</v>
      </c>
    </row>
    <row r="62" spans="1:7" ht="18" customHeight="1">
      <c r="A62" s="9" t="s">
        <v>92</v>
      </c>
      <c r="B62" s="9">
        <v>2017</v>
      </c>
      <c r="C62" s="9" t="s">
        <v>57</v>
      </c>
      <c r="E62" s="11" t="s">
        <v>509</v>
      </c>
      <c r="F62" s="40" t="s">
        <v>509</v>
      </c>
      <c r="G62" s="153">
        <v>1.65</v>
      </c>
    </row>
    <row r="63" spans="1:7" ht="18" customHeight="1">
      <c r="A63" s="9" t="s">
        <v>92</v>
      </c>
      <c r="B63" s="9">
        <v>2017</v>
      </c>
      <c r="C63" s="9" t="s">
        <v>57</v>
      </c>
      <c r="E63" s="11" t="s">
        <v>425</v>
      </c>
      <c r="F63" s="40" t="s">
        <v>479</v>
      </c>
      <c r="G63" s="153">
        <v>1.58</v>
      </c>
    </row>
    <row r="64" spans="1:7" ht="18" customHeight="1">
      <c r="A64" s="9" t="s">
        <v>92</v>
      </c>
      <c r="B64" s="9">
        <v>2017</v>
      </c>
      <c r="C64" s="9" t="s">
        <v>57</v>
      </c>
      <c r="E64" s="11" t="s">
        <v>429</v>
      </c>
      <c r="F64" s="40" t="s">
        <v>510</v>
      </c>
      <c r="G64" s="153">
        <v>0.35</v>
      </c>
    </row>
    <row r="65" spans="1:7" ht="18" customHeight="1">
      <c r="A65" s="9" t="s">
        <v>92</v>
      </c>
      <c r="B65" s="9">
        <v>2017</v>
      </c>
      <c r="C65" s="9" t="s">
        <v>57</v>
      </c>
      <c r="E65" s="11" t="s">
        <v>520</v>
      </c>
      <c r="F65" s="40" t="s">
        <v>521</v>
      </c>
      <c r="G65" s="153">
        <v>0.22</v>
      </c>
    </row>
    <row r="66" spans="1:7" ht="18" customHeight="1">
      <c r="A66" s="9" t="s">
        <v>92</v>
      </c>
      <c r="B66" s="9">
        <v>2017</v>
      </c>
      <c r="C66" s="9" t="s">
        <v>57</v>
      </c>
      <c r="E66" s="11" t="s">
        <v>511</v>
      </c>
      <c r="F66" s="40" t="s">
        <v>512</v>
      </c>
      <c r="G66" s="153">
        <v>0.22</v>
      </c>
    </row>
    <row r="67" spans="1:7" ht="18" customHeight="1">
      <c r="A67" s="9" t="s">
        <v>92</v>
      </c>
      <c r="B67" s="9">
        <v>2017</v>
      </c>
      <c r="C67" s="9" t="s">
        <v>57</v>
      </c>
      <c r="E67" s="11" t="s">
        <v>429</v>
      </c>
      <c r="F67" s="40" t="s">
        <v>523</v>
      </c>
      <c r="G67" s="153">
        <v>0.19</v>
      </c>
    </row>
    <row r="68" spans="1:7" ht="18" customHeight="1">
      <c r="A68" s="9" t="s">
        <v>92</v>
      </c>
      <c r="B68" s="9">
        <v>2017</v>
      </c>
      <c r="C68" s="9" t="s">
        <v>57</v>
      </c>
      <c r="E68" s="11" t="s">
        <v>62</v>
      </c>
      <c r="F68" s="40" t="s">
        <v>62</v>
      </c>
      <c r="G68" s="153">
        <v>0.35</v>
      </c>
    </row>
    <row r="69" spans="1:7" ht="18" customHeight="1">
      <c r="F69" s="40"/>
    </row>
    <row r="70" spans="1:7" ht="18" customHeight="1">
      <c r="A70" s="9" t="s">
        <v>92</v>
      </c>
      <c r="B70" s="9">
        <v>2018</v>
      </c>
      <c r="C70" s="9" t="s">
        <v>57</v>
      </c>
      <c r="E70" s="11" t="s">
        <v>303</v>
      </c>
      <c r="F70" s="40" t="s">
        <v>506</v>
      </c>
      <c r="G70" s="153">
        <v>56.08</v>
      </c>
    </row>
    <row r="71" spans="1:7" ht="18" customHeight="1">
      <c r="A71" s="9" t="s">
        <v>92</v>
      </c>
      <c r="B71" s="9">
        <v>2018</v>
      </c>
      <c r="C71" s="9" t="s">
        <v>57</v>
      </c>
      <c r="E71" s="11" t="s">
        <v>425</v>
      </c>
      <c r="F71" s="40" t="s">
        <v>508</v>
      </c>
      <c r="G71" s="153">
        <v>35.049999999999997</v>
      </c>
    </row>
    <row r="72" spans="1:7" ht="18" customHeight="1">
      <c r="A72" s="9" t="s">
        <v>92</v>
      </c>
      <c r="B72" s="9">
        <v>2018</v>
      </c>
      <c r="C72" s="9" t="s">
        <v>57</v>
      </c>
      <c r="E72" s="11" t="s">
        <v>492</v>
      </c>
      <c r="F72" s="40" t="s">
        <v>522</v>
      </c>
      <c r="G72" s="153">
        <v>6.61</v>
      </c>
    </row>
    <row r="73" spans="1:7" ht="18" customHeight="1">
      <c r="A73" s="9" t="s">
        <v>92</v>
      </c>
      <c r="B73" s="9">
        <v>2018</v>
      </c>
      <c r="C73" s="9" t="s">
        <v>57</v>
      </c>
      <c r="E73" s="11" t="s">
        <v>425</v>
      </c>
      <c r="F73" s="40" t="s">
        <v>479</v>
      </c>
      <c r="G73" s="153">
        <v>0.69</v>
      </c>
    </row>
    <row r="74" spans="1:7" ht="18" customHeight="1">
      <c r="A74" s="9" t="s">
        <v>92</v>
      </c>
      <c r="B74" s="9">
        <v>2018</v>
      </c>
      <c r="C74" s="9" t="s">
        <v>57</v>
      </c>
      <c r="E74" s="11" t="s">
        <v>509</v>
      </c>
      <c r="F74" s="40" t="s">
        <v>509</v>
      </c>
      <c r="G74" s="153">
        <v>0.64</v>
      </c>
    </row>
    <row r="75" spans="1:7" ht="18" customHeight="1">
      <c r="A75" s="9" t="s">
        <v>92</v>
      </c>
      <c r="B75" s="9">
        <v>2018</v>
      </c>
      <c r="C75" s="9" t="s">
        <v>57</v>
      </c>
      <c r="E75" s="11" t="s">
        <v>511</v>
      </c>
      <c r="F75" s="40" t="s">
        <v>512</v>
      </c>
      <c r="G75" s="153">
        <v>0.42</v>
      </c>
    </row>
    <row r="76" spans="1:7" ht="18" customHeight="1">
      <c r="A76" s="9" t="s">
        <v>92</v>
      </c>
      <c r="B76" s="9">
        <v>2018</v>
      </c>
      <c r="C76" s="9" t="s">
        <v>57</v>
      </c>
      <c r="E76" s="11" t="s">
        <v>520</v>
      </c>
      <c r="F76" s="40" t="s">
        <v>521</v>
      </c>
      <c r="G76" s="153">
        <v>0.12</v>
      </c>
    </row>
    <row r="77" spans="1:7" ht="18" customHeight="1">
      <c r="A77" s="9" t="s">
        <v>92</v>
      </c>
      <c r="B77" s="9">
        <v>2018</v>
      </c>
      <c r="C77" s="9" t="s">
        <v>57</v>
      </c>
      <c r="E77" s="11" t="s">
        <v>429</v>
      </c>
      <c r="F77" s="40" t="s">
        <v>510</v>
      </c>
      <c r="G77" s="153">
        <v>0.11</v>
      </c>
    </row>
    <row r="78" spans="1:7" ht="18" customHeight="1">
      <c r="A78" s="9" t="s">
        <v>92</v>
      </c>
      <c r="B78" s="9">
        <v>2018</v>
      </c>
      <c r="C78" s="9" t="s">
        <v>57</v>
      </c>
      <c r="E78" s="11" t="s">
        <v>517</v>
      </c>
      <c r="F78" s="40" t="s">
        <v>518</v>
      </c>
      <c r="G78" s="153">
        <v>0.09</v>
      </c>
    </row>
    <row r="79" spans="1:7" ht="18" customHeight="1">
      <c r="A79" s="9" t="s">
        <v>92</v>
      </c>
      <c r="B79" s="9">
        <v>2018</v>
      </c>
      <c r="C79" s="9" t="s">
        <v>57</v>
      </c>
      <c r="E79" s="11" t="s">
        <v>62</v>
      </c>
      <c r="F79" s="40" t="s">
        <v>62</v>
      </c>
      <c r="G79" s="153">
        <v>0.19</v>
      </c>
    </row>
    <row r="80" spans="1:7" ht="18" customHeight="1">
      <c r="F80" s="40"/>
    </row>
    <row r="81" spans="1:9" ht="18" customHeight="1">
      <c r="A81" s="9" t="s">
        <v>92</v>
      </c>
      <c r="B81" s="9">
        <v>2019</v>
      </c>
      <c r="C81" s="9" t="s">
        <v>57</v>
      </c>
      <c r="E81" s="11" t="s">
        <v>303</v>
      </c>
      <c r="F81" s="40" t="s">
        <v>506</v>
      </c>
      <c r="G81" s="153">
        <v>52.49</v>
      </c>
    </row>
    <row r="82" spans="1:9" ht="18" customHeight="1">
      <c r="A82" s="9" t="s">
        <v>92</v>
      </c>
      <c r="B82" s="9">
        <v>2019</v>
      </c>
      <c r="C82" s="9" t="s">
        <v>57</v>
      </c>
      <c r="E82" s="11" t="s">
        <v>425</v>
      </c>
      <c r="F82" s="40" t="s">
        <v>508</v>
      </c>
      <c r="G82" s="153">
        <v>38.130000000000003</v>
      </c>
    </row>
    <row r="83" spans="1:9" ht="18" customHeight="1">
      <c r="A83" s="9" t="s">
        <v>92</v>
      </c>
      <c r="B83" s="9">
        <v>2019</v>
      </c>
      <c r="C83" s="9" t="s">
        <v>57</v>
      </c>
      <c r="E83" s="11" t="s">
        <v>492</v>
      </c>
      <c r="F83" s="40" t="s">
        <v>522</v>
      </c>
      <c r="G83" s="153">
        <v>7.86</v>
      </c>
    </row>
    <row r="84" spans="1:9" ht="18" customHeight="1">
      <c r="A84" s="9" t="s">
        <v>92</v>
      </c>
      <c r="B84" s="9">
        <v>2019</v>
      </c>
      <c r="C84" s="9" t="s">
        <v>57</v>
      </c>
      <c r="E84" s="11" t="s">
        <v>425</v>
      </c>
      <c r="F84" s="40" t="s">
        <v>479</v>
      </c>
      <c r="G84" s="153">
        <v>0.44</v>
      </c>
    </row>
    <row r="85" spans="1:9" ht="18" customHeight="1">
      <c r="A85" s="9" t="s">
        <v>92</v>
      </c>
      <c r="B85" s="9">
        <v>2019</v>
      </c>
      <c r="C85" s="9" t="s">
        <v>57</v>
      </c>
      <c r="E85" s="11" t="s">
        <v>509</v>
      </c>
      <c r="F85" s="40" t="s">
        <v>509</v>
      </c>
      <c r="G85" s="153">
        <v>0.43</v>
      </c>
    </row>
    <row r="86" spans="1:9" ht="18" customHeight="1">
      <c r="A86" s="9" t="s">
        <v>92</v>
      </c>
      <c r="B86" s="9">
        <v>2019</v>
      </c>
      <c r="C86" s="9" t="s">
        <v>57</v>
      </c>
      <c r="E86" s="11" t="s">
        <v>511</v>
      </c>
      <c r="F86" s="40" t="s">
        <v>512</v>
      </c>
      <c r="G86" s="153">
        <v>0.37</v>
      </c>
    </row>
    <row r="87" spans="1:9" ht="18" customHeight="1">
      <c r="A87" s="9" t="s">
        <v>92</v>
      </c>
      <c r="B87" s="9">
        <v>2019</v>
      </c>
      <c r="C87" s="9" t="s">
        <v>57</v>
      </c>
      <c r="E87" s="11" t="s">
        <v>520</v>
      </c>
      <c r="F87" s="40" t="s">
        <v>521</v>
      </c>
      <c r="G87" s="153">
        <v>0.09</v>
      </c>
    </row>
    <row r="88" spans="1:9" ht="18" customHeight="1">
      <c r="A88" s="9" t="s">
        <v>92</v>
      </c>
      <c r="B88" s="9">
        <v>2019</v>
      </c>
      <c r="C88" s="9" t="s">
        <v>57</v>
      </c>
      <c r="E88" s="11" t="s">
        <v>517</v>
      </c>
      <c r="F88" s="40" t="s">
        <v>518</v>
      </c>
      <c r="G88" s="153">
        <v>0.04</v>
      </c>
    </row>
    <row r="89" spans="1:9" ht="18" customHeight="1">
      <c r="A89" s="9" t="s">
        <v>92</v>
      </c>
      <c r="B89" s="9">
        <v>2019</v>
      </c>
      <c r="C89" s="9" t="s">
        <v>57</v>
      </c>
      <c r="F89" s="40" t="s">
        <v>483</v>
      </c>
      <c r="G89" s="153">
        <v>0.04</v>
      </c>
      <c r="I89" s="11" t="s">
        <v>524</v>
      </c>
    </row>
    <row r="90" spans="1:9" ht="18" customHeight="1">
      <c r="A90" s="9" t="s">
        <v>92</v>
      </c>
      <c r="B90" s="9">
        <v>2019</v>
      </c>
      <c r="C90" s="9" t="s">
        <v>57</v>
      </c>
      <c r="E90" s="11" t="s">
        <v>62</v>
      </c>
      <c r="F90" s="40" t="s">
        <v>62</v>
      </c>
      <c r="G90" s="153">
        <v>0.11</v>
      </c>
    </row>
    <row r="91" spans="1:9" ht="18" customHeight="1">
      <c r="F91" s="40"/>
    </row>
    <row r="92" spans="1:9" ht="18" customHeight="1">
      <c r="A92" s="9" t="s">
        <v>92</v>
      </c>
      <c r="B92" s="9">
        <v>2020</v>
      </c>
      <c r="C92" s="9" t="s">
        <v>57</v>
      </c>
      <c r="E92" s="11" t="s">
        <v>303</v>
      </c>
      <c r="F92" s="40" t="s">
        <v>506</v>
      </c>
      <c r="G92" s="153">
        <v>53.91</v>
      </c>
    </row>
    <row r="93" spans="1:9" ht="18" customHeight="1">
      <c r="A93" s="9" t="s">
        <v>92</v>
      </c>
      <c r="B93" s="9">
        <v>2020</v>
      </c>
      <c r="C93" s="9" t="s">
        <v>57</v>
      </c>
      <c r="E93" s="11" t="s">
        <v>425</v>
      </c>
      <c r="F93" s="40" t="s">
        <v>508</v>
      </c>
      <c r="G93" s="153">
        <v>36.619999999999997</v>
      </c>
    </row>
    <row r="94" spans="1:9" ht="18" customHeight="1">
      <c r="A94" s="9" t="s">
        <v>92</v>
      </c>
      <c r="B94" s="9">
        <v>2020</v>
      </c>
      <c r="C94" s="9" t="s">
        <v>57</v>
      </c>
      <c r="E94" s="11" t="s">
        <v>492</v>
      </c>
      <c r="F94" s="40" t="s">
        <v>522</v>
      </c>
      <c r="G94" s="153">
        <v>7.9</v>
      </c>
    </row>
    <row r="95" spans="1:9" ht="18" customHeight="1">
      <c r="A95" s="9" t="s">
        <v>92</v>
      </c>
      <c r="B95" s="9">
        <v>2020</v>
      </c>
      <c r="C95" s="9" t="s">
        <v>57</v>
      </c>
      <c r="E95" s="11" t="s">
        <v>511</v>
      </c>
      <c r="F95" s="40" t="s">
        <v>512</v>
      </c>
      <c r="G95" s="153">
        <v>0.49</v>
      </c>
    </row>
    <row r="96" spans="1:9" ht="18" customHeight="1">
      <c r="A96" s="9" t="s">
        <v>92</v>
      </c>
      <c r="B96" s="9">
        <v>2020</v>
      </c>
      <c r="C96" s="9" t="s">
        <v>57</v>
      </c>
      <c r="E96" s="11" t="s">
        <v>509</v>
      </c>
      <c r="F96" s="40" t="s">
        <v>509</v>
      </c>
      <c r="G96" s="153">
        <v>0.45</v>
      </c>
    </row>
    <row r="97" spans="1:7" ht="18" customHeight="1">
      <c r="A97" s="9" t="s">
        <v>92</v>
      </c>
      <c r="B97" s="9">
        <v>2020</v>
      </c>
      <c r="C97" s="9" t="s">
        <v>57</v>
      </c>
      <c r="E97" s="11" t="s">
        <v>425</v>
      </c>
      <c r="F97" s="40" t="s">
        <v>479</v>
      </c>
      <c r="G97" s="153">
        <v>0.32</v>
      </c>
    </row>
    <row r="98" spans="1:7" ht="18" customHeight="1">
      <c r="A98" s="9" t="s">
        <v>92</v>
      </c>
      <c r="B98" s="9">
        <v>2020</v>
      </c>
      <c r="C98" s="9" t="s">
        <v>57</v>
      </c>
      <c r="E98" s="11" t="s">
        <v>520</v>
      </c>
      <c r="F98" s="40" t="s">
        <v>521</v>
      </c>
      <c r="G98" s="153">
        <v>0.1</v>
      </c>
    </row>
    <row r="99" spans="1:7" ht="18" customHeight="1">
      <c r="A99" s="9" t="s">
        <v>92</v>
      </c>
      <c r="B99" s="9">
        <v>2020</v>
      </c>
      <c r="C99" s="9" t="s">
        <v>57</v>
      </c>
      <c r="E99" s="11" t="s">
        <v>429</v>
      </c>
      <c r="F99" s="40" t="s">
        <v>523</v>
      </c>
      <c r="G99" s="153">
        <v>0.09</v>
      </c>
    </row>
    <row r="100" spans="1:7" ht="18" customHeight="1">
      <c r="A100" s="9" t="s">
        <v>92</v>
      </c>
      <c r="B100" s="9">
        <v>2020</v>
      </c>
      <c r="C100" s="9" t="s">
        <v>57</v>
      </c>
      <c r="F100" s="40" t="s">
        <v>483</v>
      </c>
      <c r="G100" s="153">
        <v>0.06</v>
      </c>
    </row>
    <row r="101" spans="1:7" ht="18" customHeight="1">
      <c r="A101" s="9" t="s">
        <v>92</v>
      </c>
      <c r="B101" s="9">
        <v>2020</v>
      </c>
      <c r="C101" s="9" t="s">
        <v>57</v>
      </c>
      <c r="E101" s="11" t="s">
        <v>62</v>
      </c>
      <c r="F101" s="40" t="s">
        <v>62</v>
      </c>
      <c r="G101" s="153">
        <v>0.06</v>
      </c>
    </row>
    <row r="102" spans="1:7" ht="18" customHeight="1">
      <c r="F102" s="40"/>
    </row>
    <row r="103" spans="1:7" ht="18" customHeight="1">
      <c r="A103" s="9" t="s">
        <v>92</v>
      </c>
      <c r="B103" s="9">
        <v>2021</v>
      </c>
      <c r="C103" s="9" t="s">
        <v>57</v>
      </c>
      <c r="E103" s="11" t="s">
        <v>303</v>
      </c>
      <c r="F103" s="40" t="s">
        <v>506</v>
      </c>
      <c r="G103" s="153">
        <v>57.35</v>
      </c>
    </row>
    <row r="104" spans="1:7" ht="18" customHeight="1">
      <c r="A104" s="9" t="s">
        <v>92</v>
      </c>
      <c r="B104" s="9">
        <v>2021</v>
      </c>
      <c r="C104" s="9" t="s">
        <v>57</v>
      </c>
      <c r="E104" s="11" t="s">
        <v>425</v>
      </c>
      <c r="F104" s="40" t="s">
        <v>508</v>
      </c>
      <c r="G104" s="153">
        <v>34.21</v>
      </c>
    </row>
    <row r="105" spans="1:7" ht="18" customHeight="1">
      <c r="A105" s="9" t="s">
        <v>92</v>
      </c>
      <c r="B105" s="9">
        <v>2021</v>
      </c>
      <c r="C105" s="9" t="s">
        <v>57</v>
      </c>
      <c r="E105" s="11" t="s">
        <v>492</v>
      </c>
      <c r="F105" s="40" t="s">
        <v>522</v>
      </c>
      <c r="G105" s="153">
        <v>7.04</v>
      </c>
    </row>
    <row r="106" spans="1:7" ht="18" customHeight="1">
      <c r="A106" s="9" t="s">
        <v>92</v>
      </c>
      <c r="B106" s="9">
        <v>2021</v>
      </c>
      <c r="C106" s="9" t="s">
        <v>57</v>
      </c>
      <c r="E106" s="11" t="s">
        <v>511</v>
      </c>
      <c r="F106" s="40" t="s">
        <v>512</v>
      </c>
      <c r="G106" s="153">
        <v>0.49</v>
      </c>
    </row>
    <row r="107" spans="1:7" ht="18" customHeight="1">
      <c r="A107" s="9" t="s">
        <v>92</v>
      </c>
      <c r="B107" s="9">
        <v>2021</v>
      </c>
      <c r="C107" s="9" t="s">
        <v>57</v>
      </c>
      <c r="E107" s="11" t="s">
        <v>509</v>
      </c>
      <c r="F107" s="40" t="s">
        <v>509</v>
      </c>
      <c r="G107" s="153">
        <v>0.45</v>
      </c>
    </row>
    <row r="108" spans="1:7" ht="18" customHeight="1">
      <c r="A108" s="9" t="s">
        <v>92</v>
      </c>
      <c r="B108" s="9">
        <v>2021</v>
      </c>
      <c r="C108" s="9" t="s">
        <v>57</v>
      </c>
      <c r="E108" s="11" t="s">
        <v>425</v>
      </c>
      <c r="F108" s="40" t="s">
        <v>479</v>
      </c>
      <c r="G108" s="153">
        <v>0.13</v>
      </c>
    </row>
    <row r="109" spans="1:7" ht="18" customHeight="1">
      <c r="A109" s="9" t="s">
        <v>92</v>
      </c>
      <c r="B109" s="9">
        <v>2021</v>
      </c>
      <c r="C109" s="9" t="s">
        <v>57</v>
      </c>
      <c r="E109" s="11" t="s">
        <v>429</v>
      </c>
      <c r="F109" s="40" t="s">
        <v>523</v>
      </c>
      <c r="G109" s="153">
        <v>0.1</v>
      </c>
    </row>
    <row r="110" spans="1:7" ht="18" customHeight="1">
      <c r="A110" s="9" t="s">
        <v>92</v>
      </c>
      <c r="B110" s="9">
        <v>2021</v>
      </c>
      <c r="C110" s="9" t="s">
        <v>57</v>
      </c>
      <c r="E110" s="11" t="s">
        <v>520</v>
      </c>
      <c r="F110" s="40" t="s">
        <v>521</v>
      </c>
      <c r="G110" s="153">
        <v>0.08</v>
      </c>
    </row>
    <row r="111" spans="1:7" ht="18" customHeight="1">
      <c r="A111" s="9" t="s">
        <v>92</v>
      </c>
      <c r="B111" s="9">
        <v>2021</v>
      </c>
      <c r="C111" s="9" t="s">
        <v>57</v>
      </c>
      <c r="F111" s="40" t="s">
        <v>483</v>
      </c>
      <c r="G111" s="153">
        <v>0.05</v>
      </c>
    </row>
    <row r="112" spans="1:7" ht="18" customHeight="1">
      <c r="A112" s="9" t="s">
        <v>92</v>
      </c>
      <c r="B112" s="9">
        <v>2021</v>
      </c>
      <c r="C112" s="9" t="s">
        <v>57</v>
      </c>
      <c r="E112" s="11" t="s">
        <v>62</v>
      </c>
      <c r="F112" s="40" t="s">
        <v>62</v>
      </c>
      <c r="G112" s="153">
        <v>0.1</v>
      </c>
    </row>
    <row r="113" spans="1:7" ht="18" customHeight="1">
      <c r="F113" s="40"/>
    </row>
    <row r="114" spans="1:7" ht="18" customHeight="1">
      <c r="A114" s="9" t="s">
        <v>92</v>
      </c>
      <c r="B114" s="9">
        <v>2022</v>
      </c>
      <c r="C114" s="9" t="s">
        <v>57</v>
      </c>
      <c r="E114" s="11" t="s">
        <v>303</v>
      </c>
      <c r="F114" s="40" t="s">
        <v>506</v>
      </c>
      <c r="G114" s="153">
        <v>56.84</v>
      </c>
    </row>
    <row r="115" spans="1:7" ht="18" customHeight="1">
      <c r="A115" s="9" t="s">
        <v>92</v>
      </c>
      <c r="B115" s="9">
        <v>2022</v>
      </c>
      <c r="C115" s="9" t="s">
        <v>57</v>
      </c>
      <c r="E115" s="11" t="s">
        <v>425</v>
      </c>
      <c r="F115" s="40" t="s">
        <v>508</v>
      </c>
      <c r="G115" s="153">
        <v>34.67</v>
      </c>
    </row>
    <row r="116" spans="1:7" ht="18" customHeight="1">
      <c r="A116" s="9" t="s">
        <v>92</v>
      </c>
      <c r="B116" s="9">
        <v>2022</v>
      </c>
      <c r="C116" s="9" t="s">
        <v>57</v>
      </c>
      <c r="E116" s="11" t="s">
        <v>492</v>
      </c>
      <c r="F116" s="40" t="s">
        <v>522</v>
      </c>
      <c r="G116" s="153">
        <v>6.8</v>
      </c>
    </row>
    <row r="117" spans="1:7" ht="18" customHeight="1">
      <c r="A117" s="9" t="s">
        <v>92</v>
      </c>
      <c r="B117" s="9">
        <v>2022</v>
      </c>
      <c r="C117" s="9" t="s">
        <v>57</v>
      </c>
      <c r="E117" s="11" t="s">
        <v>511</v>
      </c>
      <c r="F117" s="40" t="s">
        <v>512</v>
      </c>
      <c r="G117" s="153">
        <v>0.62</v>
      </c>
    </row>
    <row r="118" spans="1:7" ht="18" customHeight="1">
      <c r="A118" s="9" t="s">
        <v>92</v>
      </c>
      <c r="B118" s="9">
        <v>2022</v>
      </c>
      <c r="C118" s="9" t="s">
        <v>57</v>
      </c>
      <c r="E118" s="11" t="s">
        <v>509</v>
      </c>
      <c r="F118" s="40" t="s">
        <v>509</v>
      </c>
      <c r="G118" s="153">
        <v>0.49</v>
      </c>
    </row>
    <row r="119" spans="1:7" ht="18" customHeight="1">
      <c r="A119" s="9" t="s">
        <v>92</v>
      </c>
      <c r="B119" s="9">
        <v>2022</v>
      </c>
      <c r="C119" s="9" t="s">
        <v>57</v>
      </c>
      <c r="E119" s="11" t="s">
        <v>425</v>
      </c>
      <c r="F119" s="40" t="s">
        <v>479</v>
      </c>
      <c r="G119" s="153">
        <v>0.2</v>
      </c>
    </row>
    <row r="120" spans="1:7" ht="18" customHeight="1">
      <c r="A120" s="9" t="s">
        <v>92</v>
      </c>
      <c r="B120" s="9">
        <v>2022</v>
      </c>
      <c r="C120" s="9" t="s">
        <v>57</v>
      </c>
      <c r="E120" s="11" t="s">
        <v>429</v>
      </c>
      <c r="F120" s="40" t="s">
        <v>525</v>
      </c>
      <c r="G120" s="153">
        <v>0.19</v>
      </c>
    </row>
    <row r="121" spans="1:7" ht="18" customHeight="1">
      <c r="A121" s="9" t="s">
        <v>92</v>
      </c>
      <c r="B121" s="9">
        <v>2022</v>
      </c>
      <c r="C121" s="9" t="s">
        <v>57</v>
      </c>
      <c r="E121" s="11" t="s">
        <v>520</v>
      </c>
      <c r="F121" s="40" t="s">
        <v>521</v>
      </c>
      <c r="G121" s="153">
        <v>0.05</v>
      </c>
    </row>
    <row r="122" spans="1:7" ht="18" customHeight="1">
      <c r="A122" s="9" t="s">
        <v>92</v>
      </c>
      <c r="B122" s="9">
        <v>2022</v>
      </c>
      <c r="C122" s="9" t="s">
        <v>57</v>
      </c>
      <c r="E122" s="11" t="s">
        <v>437</v>
      </c>
      <c r="F122" s="40" t="s">
        <v>526</v>
      </c>
      <c r="G122" s="153">
        <v>0.03</v>
      </c>
    </row>
    <row r="123" spans="1:7" ht="18" customHeight="1">
      <c r="A123" s="9" t="s">
        <v>92</v>
      </c>
      <c r="B123" s="9">
        <v>2022</v>
      </c>
      <c r="C123" s="9" t="s">
        <v>57</v>
      </c>
      <c r="E123" s="11" t="s">
        <v>62</v>
      </c>
      <c r="F123" s="40" t="s">
        <v>62</v>
      </c>
      <c r="G123" s="153">
        <v>0.12</v>
      </c>
    </row>
    <row r="124" spans="1:7" ht="18" customHeight="1">
      <c r="F124" s="40"/>
    </row>
    <row r="125" spans="1:7" ht="18" customHeight="1">
      <c r="A125" s="9" t="s">
        <v>92</v>
      </c>
      <c r="B125" s="9">
        <v>2023</v>
      </c>
      <c r="C125" s="9" t="s">
        <v>57</v>
      </c>
      <c r="E125" s="11" t="s">
        <v>303</v>
      </c>
      <c r="F125" s="40" t="s">
        <v>506</v>
      </c>
      <c r="G125" s="153">
        <v>57.78</v>
      </c>
    </row>
    <row r="126" spans="1:7" ht="18" customHeight="1">
      <c r="A126" s="9" t="s">
        <v>92</v>
      </c>
      <c r="B126" s="9">
        <v>2023</v>
      </c>
      <c r="C126" s="9" t="s">
        <v>57</v>
      </c>
      <c r="E126" s="11" t="s">
        <v>425</v>
      </c>
      <c r="F126" s="40" t="s">
        <v>508</v>
      </c>
      <c r="G126" s="153">
        <v>33.53</v>
      </c>
    </row>
    <row r="127" spans="1:7" ht="18" customHeight="1">
      <c r="A127" s="9" t="s">
        <v>92</v>
      </c>
      <c r="B127" s="9">
        <v>2023</v>
      </c>
      <c r="C127" s="9" t="s">
        <v>57</v>
      </c>
      <c r="E127" s="11" t="s">
        <v>492</v>
      </c>
      <c r="F127" s="40" t="s">
        <v>522</v>
      </c>
      <c r="G127" s="153">
        <v>6.55</v>
      </c>
    </row>
    <row r="128" spans="1:7" ht="18" customHeight="1">
      <c r="A128" s="9" t="s">
        <v>92</v>
      </c>
      <c r="B128" s="9">
        <v>2023</v>
      </c>
      <c r="C128" s="9" t="s">
        <v>57</v>
      </c>
      <c r="E128" s="11" t="s">
        <v>511</v>
      </c>
      <c r="F128" s="40" t="s">
        <v>512</v>
      </c>
      <c r="G128" s="153">
        <v>0.94</v>
      </c>
    </row>
    <row r="129" spans="1:7" ht="18" customHeight="1">
      <c r="A129" s="9" t="s">
        <v>92</v>
      </c>
      <c r="B129" s="9">
        <v>2023</v>
      </c>
      <c r="C129" s="9" t="s">
        <v>57</v>
      </c>
      <c r="E129" s="11" t="s">
        <v>509</v>
      </c>
      <c r="F129" s="40" t="s">
        <v>509</v>
      </c>
      <c r="G129" s="153">
        <v>0.47</v>
      </c>
    </row>
    <row r="130" spans="1:7" ht="18" customHeight="1">
      <c r="A130" s="9" t="s">
        <v>92</v>
      </c>
      <c r="B130" s="9">
        <v>2023</v>
      </c>
      <c r="C130" s="9" t="s">
        <v>57</v>
      </c>
      <c r="E130" s="11" t="s">
        <v>425</v>
      </c>
      <c r="F130" s="40" t="s">
        <v>479</v>
      </c>
      <c r="G130" s="153">
        <v>0.28999999999999998</v>
      </c>
    </row>
    <row r="131" spans="1:7" ht="18" customHeight="1">
      <c r="A131" s="9" t="s">
        <v>92</v>
      </c>
      <c r="B131" s="9">
        <v>2023</v>
      </c>
      <c r="C131" s="9" t="s">
        <v>57</v>
      </c>
      <c r="E131" s="11" t="s">
        <v>429</v>
      </c>
      <c r="F131" s="40" t="s">
        <v>525</v>
      </c>
      <c r="G131" s="153">
        <v>0.28000000000000003</v>
      </c>
    </row>
    <row r="132" spans="1:7" ht="18" customHeight="1">
      <c r="A132" s="9" t="s">
        <v>92</v>
      </c>
      <c r="B132" s="9">
        <v>2023</v>
      </c>
      <c r="C132" s="9" t="s">
        <v>57</v>
      </c>
      <c r="E132" s="11" t="s">
        <v>520</v>
      </c>
      <c r="F132" s="40" t="s">
        <v>521</v>
      </c>
      <c r="G132" s="153">
        <v>0.05</v>
      </c>
    </row>
    <row r="133" spans="1:7" ht="18" customHeight="1">
      <c r="A133" s="9" t="s">
        <v>92</v>
      </c>
      <c r="B133" s="9">
        <v>2023</v>
      </c>
      <c r="C133" s="9" t="s">
        <v>57</v>
      </c>
      <c r="F133" s="40" t="s">
        <v>483</v>
      </c>
      <c r="G133" s="153">
        <v>0.04</v>
      </c>
    </row>
    <row r="134" spans="1:7" ht="18" customHeight="1">
      <c r="A134" s="9" t="s">
        <v>92</v>
      </c>
      <c r="B134" s="9">
        <v>2023</v>
      </c>
      <c r="C134" s="9" t="s">
        <v>57</v>
      </c>
      <c r="E134" s="11" t="s">
        <v>62</v>
      </c>
      <c r="F134" s="40" t="s">
        <v>62</v>
      </c>
      <c r="G134" s="153">
        <v>0.08</v>
      </c>
    </row>
    <row r="135" spans="1:7" ht="18" customHeight="1">
      <c r="F135" s="40"/>
    </row>
    <row r="136" spans="1:7" ht="18" customHeight="1">
      <c r="F136" s="40"/>
    </row>
    <row r="137" spans="1:7" ht="18" customHeight="1">
      <c r="F137" s="40"/>
    </row>
    <row r="138" spans="1:7" ht="18" customHeight="1">
      <c r="F138" s="40"/>
    </row>
    <row r="139" spans="1:7" ht="18" customHeight="1">
      <c r="F139" s="40"/>
    </row>
    <row r="140" spans="1:7" ht="18" customHeight="1">
      <c r="F140" s="40"/>
    </row>
    <row r="141" spans="1:7" ht="18" customHeight="1">
      <c r="F141" s="40"/>
    </row>
    <row r="142" spans="1:7" ht="18" customHeight="1">
      <c r="F142" s="40"/>
    </row>
    <row r="143" spans="1:7" ht="18" customHeight="1">
      <c r="F143" s="40"/>
    </row>
    <row r="144" spans="1:7" ht="18" customHeight="1">
      <c r="F144" s="40"/>
    </row>
    <row r="145" spans="6:6" ht="18" customHeight="1">
      <c r="F145" s="40"/>
    </row>
    <row r="146" spans="6:6" ht="18" customHeight="1">
      <c r="F146" s="40"/>
    </row>
    <row r="147" spans="6:6" ht="18" customHeight="1">
      <c r="F147" s="40"/>
    </row>
    <row r="148" spans="6:6" ht="18" customHeight="1">
      <c r="F148" s="40"/>
    </row>
    <row r="149" spans="6:6" ht="18" customHeight="1">
      <c r="F149" s="40"/>
    </row>
    <row r="150" spans="6:6" ht="18" customHeight="1">
      <c r="F150" s="40"/>
    </row>
    <row r="151" spans="6:6" ht="18" customHeight="1">
      <c r="F151" s="40"/>
    </row>
    <row r="152" spans="6:6" ht="18" customHeight="1">
      <c r="F152" s="40"/>
    </row>
    <row r="153" spans="6:6" ht="18" customHeight="1">
      <c r="F153" s="40"/>
    </row>
    <row r="154" spans="6:6" ht="18" customHeight="1">
      <c r="F154" s="40"/>
    </row>
    <row r="155" spans="6:6" ht="18" customHeight="1">
      <c r="F155" s="40"/>
    </row>
    <row r="156" spans="6:6" ht="18" customHeight="1">
      <c r="F156" s="40"/>
    </row>
    <row r="157" spans="6:6" ht="18" customHeight="1">
      <c r="F157" s="40"/>
    </row>
    <row r="158" spans="6:6" ht="18" customHeight="1">
      <c r="F158" s="40"/>
    </row>
    <row r="159" spans="6:6" ht="18" customHeight="1">
      <c r="F159" s="40"/>
    </row>
    <row r="160" spans="6:6" ht="18" customHeight="1">
      <c r="F160" s="40"/>
    </row>
    <row r="161" spans="6:6" ht="18" customHeight="1">
      <c r="F161" s="40"/>
    </row>
    <row r="162" spans="6:6" ht="18" customHeight="1">
      <c r="F162" s="40"/>
    </row>
    <row r="163" spans="6:6" ht="18" customHeight="1">
      <c r="F163" s="40"/>
    </row>
    <row r="164" spans="6:6" ht="18" customHeight="1">
      <c r="F164" s="40"/>
    </row>
    <row r="165" spans="6:6" ht="18" customHeight="1">
      <c r="F165" s="40"/>
    </row>
    <row r="166" spans="6:6" ht="18" customHeight="1">
      <c r="F166" s="40"/>
    </row>
    <row r="167" spans="6:6" ht="18" customHeight="1">
      <c r="F167" s="40"/>
    </row>
    <row r="168" spans="6:6" ht="18" customHeight="1">
      <c r="F168" s="40"/>
    </row>
    <row r="169" spans="6:6" ht="18" customHeight="1">
      <c r="F169" s="40"/>
    </row>
    <row r="170" spans="6:6" ht="18" customHeight="1">
      <c r="F170" s="40"/>
    </row>
    <row r="171" spans="6:6" ht="18" customHeight="1">
      <c r="F171" s="40"/>
    </row>
    <row r="172" spans="6:6" ht="18" customHeight="1">
      <c r="F172" s="40"/>
    </row>
    <row r="173" spans="6:6" ht="18" customHeight="1">
      <c r="F173" s="40"/>
    </row>
    <row r="174" spans="6:6" ht="18" customHeight="1">
      <c r="F174" s="40"/>
    </row>
    <row r="175" spans="6:6" ht="18" customHeight="1">
      <c r="F175" s="40"/>
    </row>
    <row r="176" spans="6:6" ht="18" customHeight="1">
      <c r="F176" s="40"/>
    </row>
    <row r="177" spans="6:6" ht="18" customHeight="1">
      <c r="F177" s="40"/>
    </row>
    <row r="178" spans="6:6" ht="18" customHeight="1">
      <c r="F178" s="40"/>
    </row>
    <row r="179" spans="6:6" ht="18" customHeight="1">
      <c r="F179" s="40"/>
    </row>
    <row r="180" spans="6:6" ht="18" customHeight="1">
      <c r="F180" s="40"/>
    </row>
    <row r="181" spans="6:6" ht="18" customHeight="1">
      <c r="F181" s="40"/>
    </row>
    <row r="182" spans="6:6" ht="18" customHeight="1">
      <c r="F182" s="40"/>
    </row>
    <row r="183" spans="6:6" ht="18" customHeight="1">
      <c r="F183" s="40"/>
    </row>
    <row r="184" spans="6:6" ht="18" customHeight="1">
      <c r="F184" s="40"/>
    </row>
    <row r="185" spans="6:6" ht="18" customHeight="1">
      <c r="F185" s="40"/>
    </row>
    <row r="186" spans="6:6" ht="18" customHeight="1">
      <c r="F186" s="40"/>
    </row>
    <row r="187" spans="6:6" ht="18" customHeight="1">
      <c r="F187" s="40"/>
    </row>
    <row r="188" spans="6:6" ht="18" customHeight="1">
      <c r="F188" s="40"/>
    </row>
    <row r="189" spans="6:6" ht="18" customHeight="1">
      <c r="F189" s="40"/>
    </row>
    <row r="190" spans="6:6" ht="18" customHeight="1">
      <c r="F190" s="40"/>
    </row>
    <row r="191" spans="6:6" ht="18" customHeight="1">
      <c r="F191" s="40"/>
    </row>
    <row r="192" spans="6:6" ht="18" customHeight="1">
      <c r="F192" s="40"/>
    </row>
    <row r="193" spans="6:6" ht="18" customHeight="1">
      <c r="F193" s="40"/>
    </row>
    <row r="194" spans="6:6" ht="18" customHeight="1">
      <c r="F194" s="40"/>
    </row>
    <row r="195" spans="6:6" ht="18" customHeight="1">
      <c r="F195" s="40"/>
    </row>
    <row r="196" spans="6:6" ht="18" customHeight="1">
      <c r="F196" s="40"/>
    </row>
    <row r="197" spans="6:6" ht="18" customHeight="1">
      <c r="F197" s="40"/>
    </row>
    <row r="198" spans="6:6" ht="18" customHeight="1">
      <c r="F198" s="40"/>
    </row>
    <row r="199" spans="6:6" ht="18" customHeight="1">
      <c r="F199" s="40"/>
    </row>
    <row r="200" spans="6:6" ht="18" customHeight="1">
      <c r="F200" s="40"/>
    </row>
    <row r="201" spans="6:6" ht="18" customHeight="1">
      <c r="F201" s="40"/>
    </row>
    <row r="202" spans="6:6" ht="18" customHeight="1">
      <c r="F202" s="40"/>
    </row>
    <row r="203" spans="6:6" ht="18" customHeight="1">
      <c r="F203" s="40"/>
    </row>
    <row r="204" spans="6:6" ht="18" customHeight="1">
      <c r="F204" s="40"/>
    </row>
    <row r="205" spans="6:6" ht="18" customHeight="1">
      <c r="F205" s="40"/>
    </row>
    <row r="206" spans="6:6" ht="18" customHeight="1">
      <c r="F206" s="40"/>
    </row>
    <row r="207" spans="6:6" ht="18" customHeight="1">
      <c r="F207" s="40"/>
    </row>
    <row r="208" spans="6:6" ht="18" customHeight="1">
      <c r="F208" s="40"/>
    </row>
    <row r="209" spans="6:6" ht="18" customHeight="1">
      <c r="F209" s="40"/>
    </row>
    <row r="210" spans="6:6" ht="18" customHeight="1">
      <c r="F210" s="40"/>
    </row>
    <row r="211" spans="6:6" ht="18" customHeight="1">
      <c r="F211" s="40"/>
    </row>
    <row r="212" spans="6:6" ht="18" customHeight="1">
      <c r="F212" s="40"/>
    </row>
    <row r="213" spans="6:6" ht="18" customHeight="1">
      <c r="F213" s="40"/>
    </row>
    <row r="214" spans="6:6" ht="18" customHeight="1">
      <c r="F214" s="40"/>
    </row>
    <row r="215" spans="6:6" ht="18" customHeight="1">
      <c r="F215" s="40"/>
    </row>
    <row r="216" spans="6:6" ht="18" customHeight="1">
      <c r="F216" s="40"/>
    </row>
    <row r="217" spans="6:6" ht="18" customHeight="1">
      <c r="F217" s="40"/>
    </row>
    <row r="218" spans="6:6" ht="18" customHeight="1">
      <c r="F218" s="40"/>
    </row>
    <row r="219" spans="6:6" ht="18" customHeight="1">
      <c r="F219" s="40"/>
    </row>
    <row r="220" spans="6:6" ht="18" customHeight="1">
      <c r="F220" s="40"/>
    </row>
    <row r="221" spans="6:6" ht="18" customHeight="1">
      <c r="F221" s="40"/>
    </row>
    <row r="222" spans="6:6" ht="18" customHeight="1">
      <c r="F222" s="40"/>
    </row>
    <row r="223" spans="6:6" ht="18" customHeight="1">
      <c r="F223" s="40"/>
    </row>
    <row r="224" spans="6:6" ht="18" customHeight="1">
      <c r="F224" s="40"/>
    </row>
    <row r="225" spans="6:6" ht="18" customHeight="1">
      <c r="F225" s="40"/>
    </row>
    <row r="226" spans="6:6" ht="18" customHeight="1">
      <c r="F226" s="40"/>
    </row>
    <row r="227" spans="6:6" ht="18" customHeight="1">
      <c r="F227" s="40"/>
    </row>
    <row r="228" spans="6:6" ht="18" customHeight="1">
      <c r="F228" s="40"/>
    </row>
    <row r="229" spans="6:6" ht="18" customHeight="1">
      <c r="F229" s="40"/>
    </row>
    <row r="230" spans="6:6" ht="18" customHeight="1">
      <c r="F230" s="40"/>
    </row>
    <row r="231" spans="6:6" ht="18" customHeight="1">
      <c r="F231" s="40"/>
    </row>
    <row r="232" spans="6:6" ht="18" customHeight="1">
      <c r="F232" s="40"/>
    </row>
    <row r="233" spans="6:6" ht="18" customHeight="1">
      <c r="F233" s="40"/>
    </row>
    <row r="234" spans="6:6" ht="18" customHeight="1">
      <c r="F234" s="40"/>
    </row>
    <row r="235" spans="6:6" ht="18" customHeight="1">
      <c r="F235" s="40"/>
    </row>
    <row r="236" spans="6:6" ht="18" customHeight="1">
      <c r="F236" s="40"/>
    </row>
    <row r="237" spans="6:6" ht="18" customHeight="1">
      <c r="F237" s="40"/>
    </row>
    <row r="238" spans="6:6" ht="18" customHeight="1">
      <c r="F238" s="40"/>
    </row>
    <row r="239" spans="6:6" ht="18" customHeight="1">
      <c r="F239" s="40"/>
    </row>
    <row r="240" spans="6:6" ht="18" customHeight="1">
      <c r="F240" s="40"/>
    </row>
    <row r="241" spans="6:6" ht="18" customHeight="1">
      <c r="F241" s="40"/>
    </row>
    <row r="242" spans="6:6" ht="18" customHeight="1">
      <c r="F242" s="40"/>
    </row>
    <row r="243" spans="6:6" ht="18" customHeight="1">
      <c r="F243" s="40"/>
    </row>
    <row r="244" spans="6:6" ht="18" customHeight="1">
      <c r="F244" s="40"/>
    </row>
    <row r="245" spans="6:6" ht="18" customHeight="1">
      <c r="F245" s="40"/>
    </row>
    <row r="246" spans="6:6" ht="18" customHeight="1">
      <c r="F246" s="40"/>
    </row>
    <row r="247" spans="6:6" ht="18" customHeight="1">
      <c r="F247" s="40"/>
    </row>
    <row r="248" spans="6:6" ht="18" customHeight="1">
      <c r="F248" s="40"/>
    </row>
    <row r="249" spans="6:6" ht="18" customHeight="1">
      <c r="F249" s="40"/>
    </row>
    <row r="250" spans="6:6" ht="18" customHeight="1">
      <c r="F250" s="40"/>
    </row>
    <row r="251" spans="6:6" ht="18" customHeight="1">
      <c r="F251" s="40"/>
    </row>
    <row r="252" spans="6:6" ht="18" customHeight="1">
      <c r="F252" s="40"/>
    </row>
    <row r="253" spans="6:6" ht="18" customHeight="1">
      <c r="F253" s="40"/>
    </row>
    <row r="254" spans="6:6" ht="18" customHeight="1">
      <c r="F254" s="40"/>
    </row>
    <row r="255" spans="6:6" ht="18" customHeight="1">
      <c r="F255" s="40"/>
    </row>
    <row r="256" spans="6:6" ht="18" customHeight="1">
      <c r="F256" s="40"/>
    </row>
    <row r="257" spans="6:6" ht="18" customHeight="1">
      <c r="F257" s="40"/>
    </row>
    <row r="258" spans="6:6" ht="18" customHeight="1">
      <c r="F258" s="40"/>
    </row>
    <row r="259" spans="6:6" ht="18" customHeight="1">
      <c r="F259" s="40"/>
    </row>
    <row r="260" spans="6:6" ht="18" customHeight="1">
      <c r="F260" s="40"/>
    </row>
    <row r="261" spans="6:6" ht="18" customHeight="1">
      <c r="F261" s="40"/>
    </row>
    <row r="262" spans="6:6" ht="18" customHeight="1">
      <c r="F262" s="40"/>
    </row>
    <row r="263" spans="6:6" ht="18" customHeight="1">
      <c r="F263" s="40"/>
    </row>
    <row r="264" spans="6:6" ht="18" customHeight="1">
      <c r="F264" s="40"/>
    </row>
    <row r="265" spans="6:6" ht="18" customHeight="1">
      <c r="F265" s="40"/>
    </row>
    <row r="266" spans="6:6" ht="18" customHeight="1">
      <c r="F266" s="40"/>
    </row>
    <row r="267" spans="6:6" ht="18" customHeight="1">
      <c r="F267" s="40"/>
    </row>
    <row r="268" spans="6:6" ht="18" customHeight="1">
      <c r="F268" s="40"/>
    </row>
    <row r="269" spans="6:6" ht="18" customHeight="1">
      <c r="F269" s="40"/>
    </row>
    <row r="270" spans="6:6" ht="18" customHeight="1">
      <c r="F270" s="40"/>
    </row>
    <row r="271" spans="6:6" ht="18" customHeight="1">
      <c r="F271" s="40"/>
    </row>
    <row r="272" spans="6:6" ht="18" customHeight="1">
      <c r="F272" s="40"/>
    </row>
    <row r="273" spans="6:6" ht="18" customHeight="1">
      <c r="F273" s="40"/>
    </row>
    <row r="274" spans="6:6" ht="18" customHeight="1">
      <c r="F274" s="40"/>
    </row>
    <row r="275" spans="6:6" ht="18" customHeight="1">
      <c r="F275" s="40"/>
    </row>
    <row r="276" spans="6:6" ht="18" customHeight="1">
      <c r="F276" s="40"/>
    </row>
    <row r="277" spans="6:6" ht="18" customHeight="1">
      <c r="F277" s="40"/>
    </row>
    <row r="278" spans="6:6" ht="18" customHeight="1">
      <c r="F278" s="40"/>
    </row>
    <row r="279" spans="6:6" ht="18" customHeight="1">
      <c r="F279" s="40"/>
    </row>
    <row r="280" spans="6:6" ht="18" customHeight="1">
      <c r="F280" s="40"/>
    </row>
    <row r="281" spans="6:6" ht="18" customHeight="1">
      <c r="F281" s="40"/>
    </row>
    <row r="282" spans="6:6" ht="18" customHeight="1">
      <c r="F282" s="40"/>
    </row>
    <row r="283" spans="6:6" ht="18" customHeight="1">
      <c r="F283" s="40"/>
    </row>
    <row r="284" spans="6:6" ht="18" customHeight="1">
      <c r="F284" s="40"/>
    </row>
    <row r="285" spans="6:6" ht="18" customHeight="1">
      <c r="F285" s="40"/>
    </row>
    <row r="286" spans="6:6" ht="18" customHeight="1">
      <c r="F286" s="40"/>
    </row>
    <row r="287" spans="6:6" ht="18" customHeight="1">
      <c r="F287" s="40"/>
    </row>
    <row r="288" spans="6:6" ht="18" customHeight="1">
      <c r="F288" s="40"/>
    </row>
    <row r="289" spans="6:6" ht="18" customHeight="1">
      <c r="F289" s="40"/>
    </row>
    <row r="290" spans="6:6" ht="18" customHeight="1">
      <c r="F290" s="40"/>
    </row>
    <row r="291" spans="6:6" ht="18" customHeight="1">
      <c r="F291" s="40"/>
    </row>
    <row r="292" spans="6:6" ht="18" customHeight="1">
      <c r="F292" s="40"/>
    </row>
    <row r="293" spans="6:6" ht="18" customHeight="1">
      <c r="F293" s="40"/>
    </row>
    <row r="294" spans="6:6" ht="18" customHeight="1">
      <c r="F294" s="40"/>
    </row>
    <row r="295" spans="6:6" ht="18" customHeight="1">
      <c r="F295" s="40"/>
    </row>
    <row r="296" spans="6:6" ht="18" customHeight="1">
      <c r="F296" s="40"/>
    </row>
    <row r="297" spans="6:6" ht="18" customHeight="1">
      <c r="F297" s="40"/>
    </row>
    <row r="298" spans="6:6" ht="18" customHeight="1">
      <c r="F298" s="40"/>
    </row>
    <row r="299" spans="6:6" ht="18" customHeight="1">
      <c r="F299" s="40"/>
    </row>
    <row r="300" spans="6:6" ht="18" customHeight="1">
      <c r="F300" s="40"/>
    </row>
    <row r="301" spans="6:6" ht="18" customHeight="1">
      <c r="F301" s="40"/>
    </row>
    <row r="302" spans="6:6" ht="18" customHeight="1">
      <c r="F302" s="40"/>
    </row>
    <row r="303" spans="6:6" ht="18" customHeight="1">
      <c r="F303" s="40"/>
    </row>
    <row r="304" spans="6:6" ht="18" customHeight="1">
      <c r="F304" s="40"/>
    </row>
    <row r="305" spans="6:6" ht="18" customHeight="1">
      <c r="F305" s="40"/>
    </row>
    <row r="306" spans="6:6" ht="18" customHeight="1">
      <c r="F306" s="40"/>
    </row>
    <row r="307" spans="6:6" ht="18" customHeight="1">
      <c r="F307" s="40"/>
    </row>
    <row r="308" spans="6:6" ht="18" customHeight="1">
      <c r="F308" s="40"/>
    </row>
    <row r="309" spans="6:6" ht="18" customHeight="1">
      <c r="F309" s="40"/>
    </row>
    <row r="310" spans="6:6" ht="18" customHeight="1">
      <c r="F310" s="40"/>
    </row>
    <row r="311" spans="6:6" ht="18" customHeight="1">
      <c r="F311" s="40"/>
    </row>
    <row r="312" spans="6:6" ht="18" customHeight="1">
      <c r="F312" s="40"/>
    </row>
    <row r="313" spans="6:6" ht="18" customHeight="1">
      <c r="F313" s="40"/>
    </row>
    <row r="314" spans="6:6" ht="18" customHeight="1">
      <c r="F314" s="40"/>
    </row>
    <row r="315" spans="6:6" ht="18" customHeight="1">
      <c r="F315" s="40"/>
    </row>
    <row r="316" spans="6:6" ht="18" customHeight="1">
      <c r="F316" s="40"/>
    </row>
    <row r="317" spans="6:6" ht="18" customHeight="1">
      <c r="F317" s="40"/>
    </row>
    <row r="318" spans="6:6" ht="18" customHeight="1">
      <c r="F318" s="40"/>
    </row>
    <row r="319" spans="6:6" ht="18" customHeight="1">
      <c r="F319" s="40"/>
    </row>
    <row r="320" spans="6:6" ht="18" customHeight="1">
      <c r="F320" s="40"/>
    </row>
    <row r="321" spans="6:6" ht="18" customHeight="1">
      <c r="F321" s="40"/>
    </row>
    <row r="322" spans="6:6" ht="18" customHeight="1">
      <c r="F322" s="40"/>
    </row>
    <row r="323" spans="6:6" ht="18" customHeight="1">
      <c r="F323" s="40"/>
    </row>
    <row r="324" spans="6:6" ht="18" customHeight="1">
      <c r="F324" s="40"/>
    </row>
    <row r="325" spans="6:6" ht="18" customHeight="1">
      <c r="F325" s="40"/>
    </row>
    <row r="326" spans="6:6" ht="18" customHeight="1">
      <c r="F326" s="40"/>
    </row>
    <row r="327" spans="6:6" ht="18" customHeight="1">
      <c r="F327" s="40"/>
    </row>
    <row r="328" spans="6:6" ht="18" customHeight="1">
      <c r="F328" s="40"/>
    </row>
    <row r="329" spans="6:6" ht="18" customHeight="1">
      <c r="F329" s="40"/>
    </row>
    <row r="330" spans="6:6" ht="18" customHeight="1">
      <c r="F330" s="40"/>
    </row>
    <row r="331" spans="6:6" ht="18" customHeight="1">
      <c r="F331" s="40"/>
    </row>
    <row r="332" spans="6:6" ht="18" customHeight="1">
      <c r="F332" s="40"/>
    </row>
    <row r="333" spans="6:6" ht="18" customHeight="1">
      <c r="F333" s="40"/>
    </row>
    <row r="334" spans="6:6" ht="18" customHeight="1">
      <c r="F334" s="40"/>
    </row>
    <row r="335" spans="6:6" ht="18" customHeight="1">
      <c r="F335" s="40"/>
    </row>
    <row r="336" spans="6:6" ht="18" customHeight="1">
      <c r="F336" s="40"/>
    </row>
    <row r="337" spans="6:6" ht="18" customHeight="1">
      <c r="F337" s="40"/>
    </row>
    <row r="338" spans="6:6" ht="18" customHeight="1">
      <c r="F338" s="40"/>
    </row>
    <row r="339" spans="6:6" ht="18" customHeight="1">
      <c r="F339" s="40"/>
    </row>
    <row r="340" spans="6:6" ht="18" customHeight="1">
      <c r="F340" s="40"/>
    </row>
    <row r="341" spans="6:6" ht="18" customHeight="1">
      <c r="F341" s="40"/>
    </row>
    <row r="342" spans="6:6" ht="18" customHeight="1">
      <c r="F342" s="40"/>
    </row>
    <row r="343" spans="6:6" ht="18" customHeight="1">
      <c r="F343" s="40"/>
    </row>
    <row r="344" spans="6:6" ht="18" customHeight="1">
      <c r="F344" s="40"/>
    </row>
    <row r="345" spans="6:6" ht="18" customHeight="1">
      <c r="F345" s="40"/>
    </row>
    <row r="346" spans="6:6" ht="18" customHeight="1">
      <c r="F346" s="40"/>
    </row>
    <row r="347" spans="6:6" ht="18" customHeight="1">
      <c r="F347" s="40"/>
    </row>
    <row r="348" spans="6:6" ht="18" customHeight="1">
      <c r="F348" s="40"/>
    </row>
    <row r="349" spans="6:6" ht="18" customHeight="1">
      <c r="F349" s="40"/>
    </row>
    <row r="350" spans="6:6" ht="18" customHeight="1">
      <c r="F350" s="40"/>
    </row>
    <row r="351" spans="6:6" ht="18" customHeight="1">
      <c r="F351" s="40"/>
    </row>
    <row r="352" spans="6:6" ht="18" customHeight="1">
      <c r="F352" s="40"/>
    </row>
    <row r="353" spans="6:6" ht="18" customHeight="1">
      <c r="F353" s="40"/>
    </row>
    <row r="354" spans="6:6" ht="18" customHeight="1">
      <c r="F354" s="40"/>
    </row>
    <row r="355" spans="6:6" ht="18" customHeight="1">
      <c r="F355" s="40"/>
    </row>
    <row r="356" spans="6:6" ht="18" customHeight="1">
      <c r="F356" s="40"/>
    </row>
    <row r="357" spans="6:6" ht="18" customHeight="1">
      <c r="F357" s="40"/>
    </row>
    <row r="358" spans="6:6" ht="18" customHeight="1">
      <c r="F358" s="40"/>
    </row>
    <row r="359" spans="6:6" ht="18" customHeight="1">
      <c r="F359" s="40"/>
    </row>
    <row r="360" spans="6:6" ht="18" customHeight="1">
      <c r="F360" s="40"/>
    </row>
    <row r="361" spans="6:6" ht="18" customHeight="1">
      <c r="F361" s="40"/>
    </row>
    <row r="362" spans="6:6" ht="18" customHeight="1">
      <c r="F362" s="40"/>
    </row>
    <row r="363" spans="6:6" ht="18" customHeight="1">
      <c r="F363" s="40"/>
    </row>
    <row r="364" spans="6:6" ht="18" customHeight="1">
      <c r="F364" s="40"/>
    </row>
    <row r="365" spans="6:6" ht="18" customHeight="1">
      <c r="F365" s="40"/>
    </row>
    <row r="366" spans="6:6" ht="18" customHeight="1">
      <c r="F366" s="40"/>
    </row>
    <row r="367" spans="6:6" ht="18" customHeight="1">
      <c r="F367" s="40"/>
    </row>
    <row r="368" spans="6:6" ht="18" customHeight="1">
      <c r="F368" s="40"/>
    </row>
    <row r="369" spans="6:6" ht="18" customHeight="1">
      <c r="F369" s="40"/>
    </row>
    <row r="370" spans="6:6" ht="18" customHeight="1">
      <c r="F370" s="40"/>
    </row>
    <row r="371" spans="6:6" ht="18" customHeight="1">
      <c r="F371" s="40"/>
    </row>
    <row r="372" spans="6:6" ht="18" customHeight="1">
      <c r="F372" s="40"/>
    </row>
    <row r="373" spans="6:6" ht="18" customHeight="1">
      <c r="F373" s="40"/>
    </row>
    <row r="374" spans="6:6" ht="18" customHeight="1">
      <c r="F374" s="40"/>
    </row>
    <row r="375" spans="6:6" ht="18" customHeight="1">
      <c r="F375" s="40"/>
    </row>
    <row r="376" spans="6:6" ht="18" customHeight="1">
      <c r="F376" s="40"/>
    </row>
    <row r="377" spans="6:6" ht="18" customHeight="1">
      <c r="F377" s="40"/>
    </row>
    <row r="378" spans="6:6" ht="18" customHeight="1">
      <c r="F378" s="40"/>
    </row>
    <row r="379" spans="6:6" ht="18" customHeight="1">
      <c r="F379" s="40"/>
    </row>
    <row r="380" spans="6:6" ht="18" customHeight="1">
      <c r="F380" s="40"/>
    </row>
    <row r="381" spans="6:6" ht="18" customHeight="1">
      <c r="F381" s="40"/>
    </row>
    <row r="382" spans="6:6" ht="18" customHeight="1">
      <c r="F382" s="40"/>
    </row>
    <row r="383" spans="6:6" ht="18" customHeight="1">
      <c r="F383" s="40"/>
    </row>
    <row r="384" spans="6:6" ht="18" customHeight="1">
      <c r="F384" s="40"/>
    </row>
    <row r="385" spans="6:6" ht="18" customHeight="1">
      <c r="F385" s="40"/>
    </row>
    <row r="386" spans="6:6" ht="18" customHeight="1">
      <c r="F386" s="40"/>
    </row>
    <row r="387" spans="6:6" ht="18" customHeight="1">
      <c r="F387" s="40"/>
    </row>
    <row r="388" spans="6:6" ht="18" customHeight="1">
      <c r="F388" s="40"/>
    </row>
    <row r="389" spans="6:6" ht="18" customHeight="1">
      <c r="F389" s="40"/>
    </row>
    <row r="390" spans="6:6" ht="18" customHeight="1">
      <c r="F390" s="40"/>
    </row>
    <row r="391" spans="6:6" ht="18" customHeight="1">
      <c r="F391" s="40"/>
    </row>
    <row r="392" spans="6:6" ht="18" customHeight="1">
      <c r="F392" s="40"/>
    </row>
    <row r="393" spans="6:6" ht="18" customHeight="1">
      <c r="F393" s="40"/>
    </row>
    <row r="394" spans="6:6" ht="18" customHeight="1">
      <c r="F394" s="40"/>
    </row>
    <row r="395" spans="6:6" ht="18" customHeight="1">
      <c r="F395" s="40"/>
    </row>
    <row r="396" spans="6:6" ht="18" customHeight="1">
      <c r="F396" s="40"/>
    </row>
    <row r="397" spans="6:6" ht="18" customHeight="1">
      <c r="F397" s="40"/>
    </row>
    <row r="398" spans="6:6" ht="18" customHeight="1">
      <c r="F398" s="40"/>
    </row>
    <row r="399" spans="6:6" ht="18" customHeight="1">
      <c r="F399" s="40"/>
    </row>
    <row r="400" spans="6:6" ht="18" customHeight="1">
      <c r="F400" s="40"/>
    </row>
    <row r="401" spans="6:6" ht="18" customHeight="1">
      <c r="F401" s="40"/>
    </row>
    <row r="402" spans="6:6" ht="18" customHeight="1">
      <c r="F402" s="40"/>
    </row>
    <row r="403" spans="6:6" ht="18" customHeight="1">
      <c r="F403" s="40"/>
    </row>
    <row r="404" spans="6:6" ht="18" customHeight="1">
      <c r="F404" s="40"/>
    </row>
    <row r="405" spans="6:6" ht="18" customHeight="1">
      <c r="F405" s="40"/>
    </row>
    <row r="406" spans="6:6" ht="18" customHeight="1">
      <c r="F406" s="40"/>
    </row>
    <row r="407" spans="6:6" ht="18" customHeight="1">
      <c r="F407" s="40"/>
    </row>
    <row r="408" spans="6:6" ht="18" customHeight="1">
      <c r="F408" s="40"/>
    </row>
    <row r="409" spans="6:6" ht="18" customHeight="1">
      <c r="F409" s="40"/>
    </row>
    <row r="410" spans="6:6" ht="18" customHeight="1">
      <c r="F410" s="40"/>
    </row>
    <row r="411" spans="6:6" ht="18" customHeight="1">
      <c r="F411" s="40"/>
    </row>
    <row r="412" spans="6:6" ht="18" customHeight="1">
      <c r="F412" s="40"/>
    </row>
    <row r="413" spans="6:6" ht="18" customHeight="1">
      <c r="F413" s="40"/>
    </row>
    <row r="414" spans="6:6" ht="18" customHeight="1">
      <c r="F414" s="40"/>
    </row>
    <row r="415" spans="6:6" ht="18" customHeight="1">
      <c r="F415" s="40"/>
    </row>
    <row r="416" spans="6:6" ht="18" customHeight="1">
      <c r="F416" s="40"/>
    </row>
    <row r="417" spans="6:6" ht="18" customHeight="1">
      <c r="F417" s="40"/>
    </row>
    <row r="418" spans="6:6" ht="18" customHeight="1">
      <c r="F418" s="40"/>
    </row>
    <row r="419" spans="6:6" ht="18" customHeight="1">
      <c r="F419" s="40"/>
    </row>
    <row r="420" spans="6:6" ht="18" customHeight="1">
      <c r="F420" s="40"/>
    </row>
    <row r="421" spans="6:6" ht="18" customHeight="1">
      <c r="F421" s="40"/>
    </row>
    <row r="422" spans="6:6" ht="18" customHeight="1">
      <c r="F422" s="40"/>
    </row>
    <row r="423" spans="6:6" ht="18" customHeight="1">
      <c r="F423" s="40"/>
    </row>
    <row r="424" spans="6:6" ht="18" customHeight="1">
      <c r="F424" s="40"/>
    </row>
    <row r="425" spans="6:6" ht="18" customHeight="1">
      <c r="F425" s="40"/>
    </row>
    <row r="426" spans="6:6" ht="18" customHeight="1">
      <c r="F426" s="40"/>
    </row>
    <row r="427" spans="6:6" ht="18" customHeight="1">
      <c r="F427" s="40"/>
    </row>
    <row r="428" spans="6:6" ht="18" customHeight="1">
      <c r="F428" s="40"/>
    </row>
    <row r="429" spans="6:6" ht="18" customHeight="1">
      <c r="F429" s="40"/>
    </row>
    <row r="430" spans="6:6" ht="18" customHeight="1">
      <c r="F430" s="40"/>
    </row>
    <row r="431" spans="6:6" ht="18" customHeight="1">
      <c r="F431" s="40"/>
    </row>
    <row r="432" spans="6:6" ht="18" customHeight="1">
      <c r="F432" s="40"/>
    </row>
    <row r="433" spans="6:6" ht="18" customHeight="1">
      <c r="F433" s="40"/>
    </row>
    <row r="434" spans="6:6" ht="18" customHeight="1">
      <c r="F434" s="40"/>
    </row>
    <row r="435" spans="6:6" ht="18" customHeight="1">
      <c r="F435" s="40"/>
    </row>
    <row r="436" spans="6:6" ht="18" customHeight="1">
      <c r="F436" s="40"/>
    </row>
    <row r="437" spans="6:6" ht="18" customHeight="1">
      <c r="F437" s="40"/>
    </row>
    <row r="438" spans="6:6" ht="18" customHeight="1">
      <c r="F438" s="40"/>
    </row>
    <row r="439" spans="6:6" ht="18" customHeight="1">
      <c r="F439" s="40"/>
    </row>
    <row r="440" spans="6:6" ht="18" customHeight="1">
      <c r="F440" s="40"/>
    </row>
    <row r="441" spans="6:6" ht="18" customHeight="1">
      <c r="F441" s="40"/>
    </row>
    <row r="442" spans="6:6" ht="18" customHeight="1">
      <c r="F442" s="40"/>
    </row>
    <row r="443" spans="6:6" ht="18" customHeight="1">
      <c r="F443" s="40"/>
    </row>
    <row r="444" spans="6:6" ht="18" customHeight="1">
      <c r="F444" s="40"/>
    </row>
    <row r="445" spans="6:6" ht="18" customHeight="1">
      <c r="F445" s="40"/>
    </row>
    <row r="446" spans="6:6" ht="18" customHeight="1">
      <c r="F446" s="40"/>
    </row>
    <row r="447" spans="6:6" ht="18" customHeight="1">
      <c r="F447" s="40"/>
    </row>
    <row r="448" spans="6:6" ht="18" customHeight="1">
      <c r="F448" s="40"/>
    </row>
    <row r="449" spans="6:6" ht="18" customHeight="1">
      <c r="F449" s="40"/>
    </row>
    <row r="450" spans="6:6" ht="18" customHeight="1">
      <c r="F450" s="40"/>
    </row>
    <row r="451" spans="6:6" ht="18" customHeight="1">
      <c r="F451" s="40"/>
    </row>
    <row r="452" spans="6:6" ht="18" customHeight="1">
      <c r="F452" s="40"/>
    </row>
    <row r="453" spans="6:6" ht="18" customHeight="1">
      <c r="F453" s="40"/>
    </row>
    <row r="454" spans="6:6" ht="18" customHeight="1">
      <c r="F454" s="40"/>
    </row>
    <row r="455" spans="6:6" ht="18" customHeight="1">
      <c r="F455" s="40"/>
    </row>
    <row r="456" spans="6:6" ht="18" customHeight="1">
      <c r="F456" s="40"/>
    </row>
    <row r="457" spans="6:6" ht="18" customHeight="1">
      <c r="F457" s="40"/>
    </row>
    <row r="458" spans="6:6" ht="18" customHeight="1">
      <c r="F458" s="40"/>
    </row>
    <row r="459" spans="6:6" ht="18" customHeight="1">
      <c r="F459" s="40"/>
    </row>
    <row r="460" spans="6:6" ht="18" customHeight="1">
      <c r="F460" s="40"/>
    </row>
    <row r="461" spans="6:6" ht="18" customHeight="1">
      <c r="F461" s="40"/>
    </row>
    <row r="462" spans="6:6" ht="18" customHeight="1">
      <c r="F462" s="40"/>
    </row>
    <row r="463" spans="6:6" ht="18" customHeight="1">
      <c r="F463" s="40"/>
    </row>
    <row r="464" spans="6:6" ht="18" customHeight="1">
      <c r="F464" s="40"/>
    </row>
    <row r="465" spans="6:6" ht="18" customHeight="1">
      <c r="F465" s="40"/>
    </row>
    <row r="466" spans="6:6" ht="18" customHeight="1">
      <c r="F466" s="40"/>
    </row>
    <row r="467" spans="6:6" ht="18" customHeight="1">
      <c r="F467" s="40"/>
    </row>
    <row r="468" spans="6:6" ht="18" customHeight="1">
      <c r="F468" s="40"/>
    </row>
    <row r="469" spans="6:6" ht="18" customHeight="1">
      <c r="F469" s="40"/>
    </row>
    <row r="470" spans="6:6" ht="18" customHeight="1">
      <c r="F470" s="40"/>
    </row>
    <row r="471" spans="6:6" ht="18" customHeight="1">
      <c r="F471" s="40"/>
    </row>
    <row r="472" spans="6:6" ht="18" customHeight="1">
      <c r="F472" s="40"/>
    </row>
    <row r="473" spans="6:6" ht="18" customHeight="1">
      <c r="F473" s="40"/>
    </row>
    <row r="474" spans="6:6" ht="18" customHeight="1">
      <c r="F474" s="40"/>
    </row>
    <row r="475" spans="6:6" ht="18" customHeight="1">
      <c r="F475" s="40"/>
    </row>
    <row r="476" spans="6:6" ht="18" customHeight="1">
      <c r="F476" s="40"/>
    </row>
    <row r="477" spans="6:6" ht="18" customHeight="1">
      <c r="F477" s="40"/>
    </row>
    <row r="478" spans="6:6" ht="18" customHeight="1">
      <c r="F478" s="40"/>
    </row>
    <row r="479" spans="6:6" ht="18" customHeight="1">
      <c r="F479" s="40"/>
    </row>
    <row r="480" spans="6:6" ht="18" customHeight="1">
      <c r="F480" s="40"/>
    </row>
    <row r="481" spans="6:6" ht="18" customHeight="1">
      <c r="F481" s="40"/>
    </row>
    <row r="482" spans="6:6" ht="18" customHeight="1">
      <c r="F482" s="40"/>
    </row>
    <row r="483" spans="6:6" ht="18" customHeight="1">
      <c r="F483" s="40"/>
    </row>
    <row r="484" spans="6:6" ht="18" customHeight="1">
      <c r="F484" s="40"/>
    </row>
    <row r="485" spans="6:6" ht="18" customHeight="1">
      <c r="F485" s="40"/>
    </row>
    <row r="486" spans="6:6" ht="18" customHeight="1">
      <c r="F486" s="40"/>
    </row>
    <row r="487" spans="6:6" ht="18" customHeight="1">
      <c r="F487" s="40"/>
    </row>
    <row r="488" spans="6:6" ht="18" customHeight="1">
      <c r="F488" s="40"/>
    </row>
    <row r="489" spans="6:6" ht="18" customHeight="1">
      <c r="F489" s="40"/>
    </row>
    <row r="490" spans="6:6" ht="18" customHeight="1">
      <c r="F490" s="40"/>
    </row>
    <row r="491" spans="6:6" ht="18" customHeight="1">
      <c r="F491" s="40"/>
    </row>
    <row r="492" spans="6:6" ht="18" customHeight="1">
      <c r="F492" s="40"/>
    </row>
    <row r="493" spans="6:6" ht="18" customHeight="1">
      <c r="F493" s="40"/>
    </row>
    <row r="494" spans="6:6" ht="18" customHeight="1">
      <c r="F494" s="40"/>
    </row>
    <row r="495" spans="6:6" ht="18" customHeight="1">
      <c r="F495" s="40"/>
    </row>
    <row r="496" spans="6:6" ht="18" customHeight="1">
      <c r="F496" s="40"/>
    </row>
    <row r="497" spans="6:6" ht="18" customHeight="1">
      <c r="F497" s="40"/>
    </row>
    <row r="498" spans="6:6" ht="18" customHeight="1">
      <c r="F498" s="40"/>
    </row>
    <row r="499" spans="6:6" ht="18" customHeight="1">
      <c r="F499" s="40"/>
    </row>
    <row r="500" spans="6:6" ht="18" customHeight="1">
      <c r="F500" s="40"/>
    </row>
    <row r="501" spans="6:6" ht="18" customHeight="1">
      <c r="F501" s="40"/>
    </row>
    <row r="502" spans="6:6" ht="18" customHeight="1">
      <c r="F502" s="40"/>
    </row>
    <row r="503" spans="6:6" ht="18" customHeight="1">
      <c r="F503" s="40"/>
    </row>
    <row r="504" spans="6:6" ht="18" customHeight="1">
      <c r="F504" s="40"/>
    </row>
    <row r="505" spans="6:6" ht="18" customHeight="1">
      <c r="F505" s="40"/>
    </row>
    <row r="506" spans="6:6" ht="18" customHeight="1">
      <c r="F506" s="40"/>
    </row>
    <row r="507" spans="6:6" ht="18" customHeight="1">
      <c r="F507" s="40"/>
    </row>
    <row r="508" spans="6:6" ht="18" customHeight="1">
      <c r="F508" s="40"/>
    </row>
    <row r="509" spans="6:6" ht="18" customHeight="1">
      <c r="F509" s="40"/>
    </row>
    <row r="510" spans="6:6" ht="18" customHeight="1">
      <c r="F510" s="40"/>
    </row>
    <row r="511" spans="6:6" ht="18" customHeight="1">
      <c r="F511" s="40"/>
    </row>
    <row r="512" spans="6:6" ht="18" customHeight="1">
      <c r="F512" s="40"/>
    </row>
    <row r="513" spans="6:6" ht="18" customHeight="1">
      <c r="F513" s="40"/>
    </row>
    <row r="514" spans="6:6" ht="18" customHeight="1">
      <c r="F514" s="40"/>
    </row>
    <row r="515" spans="6:6" ht="18" customHeight="1">
      <c r="F515" s="40"/>
    </row>
    <row r="516" spans="6:6" ht="18" customHeight="1">
      <c r="F516" s="40"/>
    </row>
    <row r="517" spans="6:6" ht="18" customHeight="1">
      <c r="F517" s="40"/>
    </row>
    <row r="518" spans="6:6" ht="18" customHeight="1">
      <c r="F518" s="40"/>
    </row>
    <row r="519" spans="6:6" ht="18" customHeight="1">
      <c r="F519" s="40"/>
    </row>
    <row r="520" spans="6:6" ht="18" customHeight="1">
      <c r="F520" s="40"/>
    </row>
    <row r="521" spans="6:6" ht="18" customHeight="1">
      <c r="F521" s="40"/>
    </row>
    <row r="522" spans="6:6" ht="18" customHeight="1">
      <c r="F522" s="40"/>
    </row>
    <row r="523" spans="6:6" ht="18" customHeight="1">
      <c r="F523" s="40"/>
    </row>
    <row r="524" spans="6:6" ht="18" customHeight="1">
      <c r="F524" s="40"/>
    </row>
    <row r="525" spans="6:6" ht="18" customHeight="1">
      <c r="F525" s="40"/>
    </row>
    <row r="526" spans="6:6" ht="18" customHeight="1">
      <c r="F526" s="40"/>
    </row>
    <row r="527" spans="6:6" ht="18" customHeight="1">
      <c r="F527" s="40"/>
    </row>
    <row r="528" spans="6:6" ht="18" customHeight="1">
      <c r="F528" s="40"/>
    </row>
    <row r="529" spans="6:6" ht="18" customHeight="1">
      <c r="F529" s="40"/>
    </row>
    <row r="530" spans="6:6" ht="18" customHeight="1">
      <c r="F530" s="40"/>
    </row>
    <row r="531" spans="6:6" ht="18" customHeight="1">
      <c r="F531" s="40"/>
    </row>
    <row r="532" spans="6:6" ht="18" customHeight="1">
      <c r="F532" s="40"/>
    </row>
    <row r="533" spans="6:6" ht="18" customHeight="1">
      <c r="F533" s="40"/>
    </row>
    <row r="534" spans="6:6" ht="18" customHeight="1">
      <c r="F534" s="40"/>
    </row>
    <row r="535" spans="6:6" ht="18" customHeight="1">
      <c r="F535" s="40"/>
    </row>
    <row r="536" spans="6:6" ht="18" customHeight="1">
      <c r="F536" s="40"/>
    </row>
    <row r="537" spans="6:6" ht="18" customHeight="1">
      <c r="F537" s="40"/>
    </row>
    <row r="538" spans="6:6" ht="18" customHeight="1">
      <c r="F538" s="40"/>
    </row>
    <row r="539" spans="6:6" ht="18" customHeight="1">
      <c r="F539" s="40"/>
    </row>
    <row r="540" spans="6:6" ht="18" customHeight="1">
      <c r="F540" s="40"/>
    </row>
    <row r="541" spans="6:6" ht="18" customHeight="1">
      <c r="F541" s="40"/>
    </row>
    <row r="542" spans="6:6" ht="18" customHeight="1">
      <c r="F542" s="40"/>
    </row>
    <row r="543" spans="6:6" ht="18" customHeight="1">
      <c r="F543" s="40"/>
    </row>
    <row r="544" spans="6:6" ht="18" customHeight="1">
      <c r="F544" s="40"/>
    </row>
    <row r="545" spans="6:6" ht="18" customHeight="1">
      <c r="F545" s="40"/>
    </row>
    <row r="546" spans="6:6" ht="18" customHeight="1">
      <c r="F546" s="40"/>
    </row>
    <row r="547" spans="6:6" ht="18" customHeight="1">
      <c r="F547" s="40"/>
    </row>
    <row r="548" spans="6:6" ht="18" customHeight="1">
      <c r="F548" s="40"/>
    </row>
    <row r="549" spans="6:6" ht="18" customHeight="1">
      <c r="F549" s="40"/>
    </row>
    <row r="550" spans="6:6" ht="18" customHeight="1">
      <c r="F550" s="40"/>
    </row>
    <row r="551" spans="6:6" ht="18" customHeight="1">
      <c r="F551" s="40"/>
    </row>
    <row r="552" spans="6:6" ht="18" customHeight="1">
      <c r="F552" s="40"/>
    </row>
    <row r="553" spans="6:6" ht="18" customHeight="1">
      <c r="F553" s="40"/>
    </row>
    <row r="554" spans="6:6" ht="18" customHeight="1">
      <c r="F554" s="40"/>
    </row>
    <row r="555" spans="6:6" ht="18" customHeight="1">
      <c r="F555" s="40"/>
    </row>
    <row r="556" spans="6:6" ht="18" customHeight="1">
      <c r="F556" s="40"/>
    </row>
    <row r="557" spans="6:6" ht="18" customHeight="1">
      <c r="F557" s="40"/>
    </row>
    <row r="558" spans="6:6" ht="18" customHeight="1">
      <c r="F558" s="40"/>
    </row>
    <row r="559" spans="6:6" ht="18" customHeight="1">
      <c r="F559" s="40"/>
    </row>
    <row r="560" spans="6:6" ht="18" customHeight="1">
      <c r="F560" s="40"/>
    </row>
    <row r="561" spans="6:6" ht="18" customHeight="1">
      <c r="F561" s="40"/>
    </row>
    <row r="562" spans="6:6" ht="18" customHeight="1">
      <c r="F562" s="40"/>
    </row>
    <row r="563" spans="6:6" ht="18" customHeight="1">
      <c r="F563" s="40"/>
    </row>
    <row r="564" spans="6:6" ht="18" customHeight="1">
      <c r="F564" s="40"/>
    </row>
    <row r="565" spans="6:6" ht="18" customHeight="1">
      <c r="F565" s="40"/>
    </row>
    <row r="566" spans="6:6" ht="18" customHeight="1">
      <c r="F566" s="40"/>
    </row>
    <row r="567" spans="6:6" ht="18" customHeight="1">
      <c r="F567" s="40"/>
    </row>
    <row r="568" spans="6:6" ht="18" customHeight="1">
      <c r="F568" s="40"/>
    </row>
    <row r="569" spans="6:6" ht="18" customHeight="1">
      <c r="F569" s="40"/>
    </row>
    <row r="570" spans="6:6" ht="18" customHeight="1">
      <c r="F570" s="40"/>
    </row>
    <row r="571" spans="6:6" ht="18" customHeight="1">
      <c r="F571" s="40"/>
    </row>
    <row r="572" spans="6:6" ht="18" customHeight="1">
      <c r="F572" s="40"/>
    </row>
    <row r="573" spans="6:6" ht="18" customHeight="1">
      <c r="F573" s="40"/>
    </row>
    <row r="574" spans="6:6" ht="18" customHeight="1">
      <c r="F574" s="40"/>
    </row>
    <row r="575" spans="6:6" ht="18" customHeight="1">
      <c r="F575" s="40"/>
    </row>
    <row r="576" spans="6:6" ht="18" customHeight="1">
      <c r="F576" s="40"/>
    </row>
    <row r="577" spans="6:6" ht="18" customHeight="1">
      <c r="F577" s="40"/>
    </row>
    <row r="578" spans="6:6" ht="18" customHeight="1">
      <c r="F578" s="40"/>
    </row>
    <row r="579" spans="6:6" ht="18" customHeight="1">
      <c r="F579" s="40"/>
    </row>
    <row r="580" spans="6:6" ht="18" customHeight="1">
      <c r="F580" s="40"/>
    </row>
    <row r="581" spans="6:6" ht="18" customHeight="1">
      <c r="F581" s="40"/>
    </row>
    <row r="582" spans="6:6" ht="18" customHeight="1">
      <c r="F582" s="40"/>
    </row>
    <row r="583" spans="6:6" ht="18" customHeight="1">
      <c r="F583" s="40"/>
    </row>
    <row r="584" spans="6:6" ht="18" customHeight="1">
      <c r="F584" s="40"/>
    </row>
    <row r="585" spans="6:6" ht="18" customHeight="1">
      <c r="F585" s="40"/>
    </row>
    <row r="586" spans="6:6" ht="18" customHeight="1">
      <c r="F586" s="40"/>
    </row>
    <row r="587" spans="6:6" ht="18" customHeight="1">
      <c r="F587" s="40"/>
    </row>
    <row r="588" spans="6:6" ht="18" customHeight="1">
      <c r="F588" s="40"/>
    </row>
    <row r="589" spans="6:6" ht="18" customHeight="1">
      <c r="F589" s="40"/>
    </row>
    <row r="590" spans="6:6" ht="18" customHeight="1">
      <c r="F590" s="40"/>
    </row>
    <row r="591" spans="6:6" ht="18" customHeight="1">
      <c r="F591" s="40"/>
    </row>
    <row r="592" spans="6:6" ht="18" customHeight="1">
      <c r="F592" s="40"/>
    </row>
    <row r="593" spans="6:6" ht="18" customHeight="1">
      <c r="F593" s="40"/>
    </row>
    <row r="594" spans="6:6" ht="18" customHeight="1">
      <c r="F594" s="40"/>
    </row>
    <row r="595" spans="6:6" ht="18" customHeight="1">
      <c r="F595" s="40"/>
    </row>
    <row r="596" spans="6:6" ht="18" customHeight="1">
      <c r="F596" s="40"/>
    </row>
    <row r="597" spans="6:6" ht="18" customHeight="1">
      <c r="F597" s="40"/>
    </row>
    <row r="598" spans="6:6" ht="18" customHeight="1">
      <c r="F598" s="40"/>
    </row>
    <row r="599" spans="6:6" ht="18" customHeight="1">
      <c r="F599" s="40"/>
    </row>
    <row r="600" spans="6:6" ht="18" customHeight="1">
      <c r="F600" s="40"/>
    </row>
    <row r="601" spans="6:6" ht="18" customHeight="1">
      <c r="F601" s="40"/>
    </row>
    <row r="602" spans="6:6" ht="18" customHeight="1">
      <c r="F602" s="40"/>
    </row>
    <row r="603" spans="6:6" ht="18" customHeight="1">
      <c r="F603" s="40"/>
    </row>
    <row r="604" spans="6:6" ht="18" customHeight="1">
      <c r="F604" s="40"/>
    </row>
    <row r="605" spans="6:6" ht="18" customHeight="1">
      <c r="F605" s="40"/>
    </row>
    <row r="606" spans="6:6" ht="18" customHeight="1">
      <c r="F606" s="40"/>
    </row>
    <row r="607" spans="6:6" ht="18" customHeight="1">
      <c r="F607" s="40"/>
    </row>
    <row r="608" spans="6:6" ht="18" customHeight="1">
      <c r="F608" s="40"/>
    </row>
    <row r="609" spans="6:6" ht="18" customHeight="1">
      <c r="F609" s="40"/>
    </row>
    <row r="610" spans="6:6" ht="18" customHeight="1">
      <c r="F610" s="40"/>
    </row>
    <row r="611" spans="6:6" ht="18" customHeight="1">
      <c r="F611" s="40"/>
    </row>
    <row r="612" spans="6:6" ht="18" customHeight="1">
      <c r="F612" s="40"/>
    </row>
    <row r="613" spans="6:6" ht="18" customHeight="1">
      <c r="F613" s="40"/>
    </row>
    <row r="614" spans="6:6" ht="18" customHeight="1">
      <c r="F614" s="40"/>
    </row>
    <row r="615" spans="6:6" ht="18" customHeight="1">
      <c r="F615" s="40"/>
    </row>
    <row r="616" spans="6:6" ht="18" customHeight="1">
      <c r="F616" s="40"/>
    </row>
    <row r="617" spans="6:6" ht="18" customHeight="1">
      <c r="F617" s="40"/>
    </row>
    <row r="618" spans="6:6" ht="18" customHeight="1">
      <c r="F618" s="40"/>
    </row>
    <row r="619" spans="6:6" ht="18" customHeight="1">
      <c r="F619" s="40"/>
    </row>
    <row r="620" spans="6:6" ht="18" customHeight="1">
      <c r="F620" s="40"/>
    </row>
    <row r="621" spans="6:6" ht="18" customHeight="1">
      <c r="F621" s="40"/>
    </row>
    <row r="622" spans="6:6" ht="18" customHeight="1">
      <c r="F622" s="40"/>
    </row>
    <row r="623" spans="6:6" ht="18" customHeight="1">
      <c r="F623" s="40"/>
    </row>
    <row r="624" spans="6:6" ht="18" customHeight="1">
      <c r="F624" s="40"/>
    </row>
    <row r="625" spans="6:6" ht="18" customHeight="1">
      <c r="F625" s="40"/>
    </row>
    <row r="626" spans="6:6" ht="18" customHeight="1">
      <c r="F626" s="40"/>
    </row>
    <row r="627" spans="6:6" ht="18" customHeight="1">
      <c r="F627" s="40"/>
    </row>
    <row r="628" spans="6:6" ht="18" customHeight="1">
      <c r="F628" s="40"/>
    </row>
    <row r="629" spans="6:6" ht="18" customHeight="1">
      <c r="F629" s="40"/>
    </row>
    <row r="630" spans="6:6" ht="18" customHeight="1">
      <c r="F630" s="40"/>
    </row>
    <row r="631" spans="6:6" ht="18" customHeight="1">
      <c r="F631" s="40"/>
    </row>
    <row r="632" spans="6:6" ht="18" customHeight="1">
      <c r="F632" s="40"/>
    </row>
    <row r="633" spans="6:6" ht="18" customHeight="1">
      <c r="F633" s="40"/>
    </row>
    <row r="634" spans="6:6" ht="18" customHeight="1">
      <c r="F634" s="40"/>
    </row>
    <row r="635" spans="6:6" ht="18" customHeight="1">
      <c r="F635" s="40"/>
    </row>
    <row r="636" spans="6:6" ht="18" customHeight="1">
      <c r="F636" s="40"/>
    </row>
    <row r="637" spans="6:6" ht="18" customHeight="1">
      <c r="F637" s="40"/>
    </row>
    <row r="638" spans="6:6" ht="18" customHeight="1">
      <c r="F638" s="40"/>
    </row>
    <row r="639" spans="6:6" ht="18" customHeight="1">
      <c r="F639" s="40"/>
    </row>
    <row r="640" spans="6:6" ht="18" customHeight="1">
      <c r="F640" s="40"/>
    </row>
    <row r="641" spans="6:6" ht="18" customHeight="1">
      <c r="F641" s="40"/>
    </row>
    <row r="642" spans="6:6" ht="18" customHeight="1">
      <c r="F642" s="40"/>
    </row>
    <row r="643" spans="6:6" ht="18" customHeight="1">
      <c r="F643" s="40"/>
    </row>
    <row r="644" spans="6:6" ht="18" customHeight="1">
      <c r="F644" s="40"/>
    </row>
    <row r="645" spans="6:6" ht="18" customHeight="1">
      <c r="F645" s="40"/>
    </row>
    <row r="646" spans="6:6" ht="18" customHeight="1">
      <c r="F646" s="40"/>
    </row>
    <row r="647" spans="6:6" ht="18" customHeight="1">
      <c r="F647" s="40"/>
    </row>
    <row r="648" spans="6:6" ht="18" customHeight="1">
      <c r="F648" s="40"/>
    </row>
    <row r="649" spans="6:6" ht="18" customHeight="1">
      <c r="F649" s="40"/>
    </row>
    <row r="650" spans="6:6" ht="18" customHeight="1">
      <c r="F650" s="40"/>
    </row>
    <row r="651" spans="6:6" ht="18" customHeight="1">
      <c r="F651" s="40"/>
    </row>
    <row r="652" spans="6:6" ht="18" customHeight="1">
      <c r="F652" s="40"/>
    </row>
    <row r="653" spans="6:6" ht="18" customHeight="1">
      <c r="F653" s="40"/>
    </row>
    <row r="654" spans="6:6" ht="18" customHeight="1">
      <c r="F654" s="40"/>
    </row>
    <row r="655" spans="6:6" ht="18" customHeight="1">
      <c r="F655" s="40"/>
    </row>
    <row r="656" spans="6:6" ht="18" customHeight="1">
      <c r="F656" s="40"/>
    </row>
    <row r="657" spans="6:6" ht="18" customHeight="1">
      <c r="F657" s="40"/>
    </row>
    <row r="658" spans="6:6" ht="18" customHeight="1">
      <c r="F658" s="40"/>
    </row>
    <row r="659" spans="6:6" ht="18" customHeight="1">
      <c r="F659" s="40"/>
    </row>
    <row r="660" spans="6:6" ht="18" customHeight="1">
      <c r="F660" s="40"/>
    </row>
    <row r="661" spans="6:6" ht="18" customHeight="1">
      <c r="F661" s="40"/>
    </row>
    <row r="662" spans="6:6" ht="18" customHeight="1">
      <c r="F662" s="40"/>
    </row>
    <row r="663" spans="6:6" ht="18" customHeight="1">
      <c r="F663" s="40"/>
    </row>
    <row r="664" spans="6:6" ht="18" customHeight="1">
      <c r="F664" s="40"/>
    </row>
    <row r="665" spans="6:6" ht="18" customHeight="1">
      <c r="F665" s="40"/>
    </row>
    <row r="666" spans="6:6" ht="18" customHeight="1">
      <c r="F666" s="40"/>
    </row>
    <row r="667" spans="6:6" ht="18" customHeight="1">
      <c r="F667" s="40"/>
    </row>
    <row r="668" spans="6:6" ht="18" customHeight="1">
      <c r="F668" s="40"/>
    </row>
    <row r="669" spans="6:6" ht="18" customHeight="1">
      <c r="F669" s="40"/>
    </row>
    <row r="670" spans="6:6" ht="18" customHeight="1">
      <c r="F670" s="40"/>
    </row>
    <row r="671" spans="6:6" ht="18" customHeight="1">
      <c r="F671" s="40"/>
    </row>
    <row r="672" spans="6:6" ht="18" customHeight="1">
      <c r="F672" s="40"/>
    </row>
    <row r="673" spans="6:6" ht="18" customHeight="1">
      <c r="F673" s="40"/>
    </row>
    <row r="674" spans="6:6" ht="18" customHeight="1">
      <c r="F674" s="40"/>
    </row>
    <row r="675" spans="6:6" ht="18" customHeight="1">
      <c r="F675" s="40"/>
    </row>
    <row r="676" spans="6:6" ht="18" customHeight="1">
      <c r="F676" s="40"/>
    </row>
    <row r="677" spans="6:6" ht="18" customHeight="1">
      <c r="F677" s="40"/>
    </row>
    <row r="678" spans="6:6" ht="18" customHeight="1">
      <c r="F678" s="40"/>
    </row>
    <row r="679" spans="6:6" ht="18" customHeight="1">
      <c r="F679" s="40"/>
    </row>
    <row r="680" spans="6:6" ht="18" customHeight="1">
      <c r="F680" s="40"/>
    </row>
    <row r="681" spans="6:6" ht="18" customHeight="1">
      <c r="F681" s="40"/>
    </row>
    <row r="682" spans="6:6" ht="18" customHeight="1">
      <c r="F682" s="40"/>
    </row>
    <row r="683" spans="6:6" ht="18" customHeight="1">
      <c r="F683" s="40"/>
    </row>
    <row r="684" spans="6:6" ht="18" customHeight="1">
      <c r="F684" s="40"/>
    </row>
    <row r="685" spans="6:6" ht="18" customHeight="1">
      <c r="F685" s="40"/>
    </row>
    <row r="686" spans="6:6" ht="18" customHeight="1">
      <c r="F686" s="40"/>
    </row>
    <row r="687" spans="6:6" ht="18" customHeight="1">
      <c r="F687" s="40"/>
    </row>
    <row r="688" spans="6:6" ht="18" customHeight="1">
      <c r="F688" s="40"/>
    </row>
    <row r="689" spans="6:6" ht="18" customHeight="1">
      <c r="F689" s="40"/>
    </row>
    <row r="690" spans="6:6" ht="18" customHeight="1">
      <c r="F690" s="40"/>
    </row>
    <row r="691" spans="6:6" ht="18" customHeight="1">
      <c r="F691" s="40"/>
    </row>
    <row r="692" spans="6:6" ht="18" customHeight="1">
      <c r="F692" s="40"/>
    </row>
    <row r="693" spans="6:6" ht="18" customHeight="1">
      <c r="F693" s="40"/>
    </row>
    <row r="694" spans="6:6" ht="18" customHeight="1">
      <c r="F694" s="40"/>
    </row>
    <row r="695" spans="6:6" ht="18" customHeight="1">
      <c r="F695" s="40"/>
    </row>
    <row r="696" spans="6:6" ht="18" customHeight="1">
      <c r="F696" s="40"/>
    </row>
    <row r="697" spans="6:6" ht="18" customHeight="1">
      <c r="F697" s="40"/>
    </row>
    <row r="698" spans="6:6" ht="18" customHeight="1">
      <c r="F698" s="40"/>
    </row>
    <row r="699" spans="6:6" ht="18" customHeight="1">
      <c r="F699" s="40"/>
    </row>
    <row r="700" spans="6:6" ht="18" customHeight="1">
      <c r="F700" s="40"/>
    </row>
    <row r="701" spans="6:6" ht="18" customHeight="1">
      <c r="F701" s="40"/>
    </row>
    <row r="702" spans="6:6" ht="18" customHeight="1">
      <c r="F702" s="40"/>
    </row>
    <row r="703" spans="6:6" ht="18" customHeight="1">
      <c r="F703" s="40"/>
    </row>
    <row r="704" spans="6:6" ht="18" customHeight="1">
      <c r="F704" s="40"/>
    </row>
    <row r="705" spans="6:6" ht="18" customHeight="1">
      <c r="F705" s="40"/>
    </row>
    <row r="706" spans="6:6" ht="18" customHeight="1">
      <c r="F706" s="40"/>
    </row>
    <row r="707" spans="6:6" ht="18" customHeight="1">
      <c r="F707" s="40"/>
    </row>
    <row r="708" spans="6:6" ht="18" customHeight="1">
      <c r="F708" s="40"/>
    </row>
    <row r="709" spans="6:6" ht="18" customHeight="1">
      <c r="F709" s="40"/>
    </row>
    <row r="710" spans="6:6" ht="18" customHeight="1">
      <c r="F710" s="40"/>
    </row>
    <row r="711" spans="6:6" ht="18" customHeight="1">
      <c r="F711" s="40"/>
    </row>
    <row r="712" spans="6:6" ht="18" customHeight="1">
      <c r="F712" s="40"/>
    </row>
    <row r="713" spans="6:6" ht="18" customHeight="1">
      <c r="F713" s="40"/>
    </row>
    <row r="714" spans="6:6" ht="18" customHeight="1">
      <c r="F714" s="40"/>
    </row>
    <row r="715" spans="6:6" ht="18" customHeight="1">
      <c r="F715" s="40"/>
    </row>
    <row r="716" spans="6:6" ht="18" customHeight="1">
      <c r="F716" s="40"/>
    </row>
    <row r="717" spans="6:6" ht="18" customHeight="1">
      <c r="F717" s="40"/>
    </row>
    <row r="718" spans="6:6" ht="18" customHeight="1">
      <c r="F718" s="40"/>
    </row>
    <row r="719" spans="6:6" ht="18" customHeight="1">
      <c r="F719" s="40"/>
    </row>
    <row r="720" spans="6:6" ht="18" customHeight="1">
      <c r="F720" s="40"/>
    </row>
    <row r="721" spans="6:6" ht="18" customHeight="1">
      <c r="F721" s="40"/>
    </row>
    <row r="722" spans="6:6" ht="18" customHeight="1">
      <c r="F722" s="40"/>
    </row>
    <row r="723" spans="6:6" ht="18" customHeight="1">
      <c r="F723" s="40"/>
    </row>
    <row r="724" spans="6:6" ht="18" customHeight="1">
      <c r="F724" s="40"/>
    </row>
    <row r="725" spans="6:6" ht="18" customHeight="1">
      <c r="F725" s="40"/>
    </row>
    <row r="726" spans="6:6" ht="18" customHeight="1">
      <c r="F726" s="40"/>
    </row>
    <row r="727" spans="6:6" ht="18" customHeight="1">
      <c r="F727" s="40"/>
    </row>
    <row r="728" spans="6:6" ht="18" customHeight="1">
      <c r="F728" s="40"/>
    </row>
    <row r="729" spans="6:6" ht="18" customHeight="1">
      <c r="F729" s="40"/>
    </row>
    <row r="730" spans="6:6" ht="18" customHeight="1">
      <c r="F730" s="40"/>
    </row>
    <row r="731" spans="6:6" ht="18" customHeight="1">
      <c r="F731" s="40"/>
    </row>
    <row r="732" spans="6:6" ht="18" customHeight="1">
      <c r="F732" s="40"/>
    </row>
    <row r="733" spans="6:6" ht="18" customHeight="1">
      <c r="F733" s="40"/>
    </row>
    <row r="734" spans="6:6" ht="18" customHeight="1">
      <c r="F734" s="40"/>
    </row>
    <row r="735" spans="6:6" ht="18" customHeight="1">
      <c r="F735" s="40"/>
    </row>
    <row r="736" spans="6:6" ht="18" customHeight="1">
      <c r="F736" s="40"/>
    </row>
    <row r="737" spans="6:6" ht="18" customHeight="1">
      <c r="F737" s="40"/>
    </row>
    <row r="738" spans="6:6" ht="18" customHeight="1">
      <c r="F738" s="40"/>
    </row>
    <row r="739" spans="6:6" ht="18" customHeight="1">
      <c r="F739" s="40"/>
    </row>
    <row r="740" spans="6:6" ht="18" customHeight="1">
      <c r="F740" s="40"/>
    </row>
    <row r="741" spans="6:6" ht="18" customHeight="1">
      <c r="F741" s="40"/>
    </row>
    <row r="742" spans="6:6" ht="18" customHeight="1">
      <c r="F742" s="40"/>
    </row>
    <row r="743" spans="6:6" ht="18" customHeight="1">
      <c r="F743" s="40"/>
    </row>
    <row r="744" spans="6:6" ht="18" customHeight="1">
      <c r="F744" s="40"/>
    </row>
    <row r="745" spans="6:6" ht="18" customHeight="1">
      <c r="F745" s="40"/>
    </row>
    <row r="746" spans="6:6" ht="18" customHeight="1">
      <c r="F746" s="40"/>
    </row>
    <row r="747" spans="6:6" ht="18" customHeight="1">
      <c r="F747" s="40"/>
    </row>
    <row r="748" spans="6:6" ht="18" customHeight="1">
      <c r="F748" s="40"/>
    </row>
    <row r="749" spans="6:6" ht="18" customHeight="1">
      <c r="F749" s="40"/>
    </row>
    <row r="750" spans="6:6" ht="18" customHeight="1">
      <c r="F750" s="40"/>
    </row>
    <row r="751" spans="6:6" ht="18" customHeight="1">
      <c r="F751" s="40"/>
    </row>
    <row r="752" spans="6:6" ht="18" customHeight="1">
      <c r="F752" s="40"/>
    </row>
    <row r="753" spans="6:6" ht="18" customHeight="1">
      <c r="F753" s="40"/>
    </row>
    <row r="754" spans="6:6" ht="18" customHeight="1">
      <c r="F754" s="40"/>
    </row>
    <row r="755" spans="6:6" ht="18" customHeight="1">
      <c r="F755" s="40"/>
    </row>
    <row r="756" spans="6:6" ht="18" customHeight="1">
      <c r="F756" s="40"/>
    </row>
    <row r="757" spans="6:6" ht="18" customHeight="1">
      <c r="F757" s="40"/>
    </row>
    <row r="758" spans="6:6" ht="18" customHeight="1">
      <c r="F758" s="40"/>
    </row>
    <row r="759" spans="6:6" ht="18" customHeight="1">
      <c r="F759" s="40"/>
    </row>
    <row r="760" spans="6:6" ht="18" customHeight="1">
      <c r="F760" s="40"/>
    </row>
    <row r="761" spans="6:6" ht="18" customHeight="1">
      <c r="F761" s="40"/>
    </row>
    <row r="762" spans="6:6" ht="18" customHeight="1">
      <c r="F762" s="40"/>
    </row>
    <row r="763" spans="6:6" ht="18" customHeight="1">
      <c r="F763" s="40"/>
    </row>
    <row r="764" spans="6:6" ht="18" customHeight="1">
      <c r="F764" s="40"/>
    </row>
    <row r="765" spans="6:6" ht="18" customHeight="1">
      <c r="F765" s="40"/>
    </row>
    <row r="766" spans="6:6" ht="18" customHeight="1">
      <c r="F766" s="40"/>
    </row>
    <row r="767" spans="6:6" ht="18" customHeight="1">
      <c r="F767" s="40"/>
    </row>
    <row r="768" spans="6:6" ht="18" customHeight="1">
      <c r="F768" s="40"/>
    </row>
    <row r="769" spans="6:6" ht="18" customHeight="1">
      <c r="F769" s="40"/>
    </row>
    <row r="770" spans="6:6" ht="18" customHeight="1">
      <c r="F770" s="40"/>
    </row>
    <row r="771" spans="6:6" ht="18" customHeight="1">
      <c r="F771" s="40"/>
    </row>
    <row r="772" spans="6:6" ht="18" customHeight="1">
      <c r="F772" s="40"/>
    </row>
    <row r="773" spans="6:6" ht="18" customHeight="1">
      <c r="F773" s="40"/>
    </row>
    <row r="774" spans="6:6" ht="18" customHeight="1">
      <c r="F774" s="40"/>
    </row>
    <row r="775" spans="6:6" ht="18" customHeight="1">
      <c r="F775" s="40"/>
    </row>
    <row r="776" spans="6:6" ht="18" customHeight="1">
      <c r="F776" s="40"/>
    </row>
    <row r="777" spans="6:6" ht="18" customHeight="1">
      <c r="F777" s="40"/>
    </row>
    <row r="778" spans="6:6" ht="18" customHeight="1">
      <c r="F778" s="40"/>
    </row>
    <row r="779" spans="6:6" ht="18" customHeight="1">
      <c r="F779" s="40"/>
    </row>
    <row r="780" spans="6:6" ht="18" customHeight="1">
      <c r="F780" s="40"/>
    </row>
    <row r="781" spans="6:6" ht="18" customHeight="1">
      <c r="F781" s="40"/>
    </row>
    <row r="782" spans="6:6" ht="18" customHeight="1">
      <c r="F782" s="40"/>
    </row>
    <row r="783" spans="6:6" ht="18" customHeight="1">
      <c r="F783" s="40"/>
    </row>
    <row r="784" spans="6:6" ht="18" customHeight="1">
      <c r="F784" s="40"/>
    </row>
    <row r="785" spans="6:6" ht="18" customHeight="1">
      <c r="F785" s="40"/>
    </row>
    <row r="786" spans="6:6" ht="18" customHeight="1">
      <c r="F786" s="40"/>
    </row>
    <row r="787" spans="6:6" ht="18" customHeight="1">
      <c r="F787" s="40"/>
    </row>
    <row r="788" spans="6:6" ht="18" customHeight="1">
      <c r="F788" s="40"/>
    </row>
    <row r="789" spans="6:6" ht="18" customHeight="1">
      <c r="F789" s="40"/>
    </row>
    <row r="790" spans="6:6" ht="18" customHeight="1">
      <c r="F790" s="40"/>
    </row>
    <row r="791" spans="6:6" ht="18" customHeight="1">
      <c r="F791" s="40"/>
    </row>
    <row r="792" spans="6:6" ht="18" customHeight="1">
      <c r="F792" s="40"/>
    </row>
    <row r="793" spans="6:6" ht="18" customHeight="1">
      <c r="F793" s="40"/>
    </row>
    <row r="794" spans="6:6" ht="18" customHeight="1">
      <c r="F794" s="40"/>
    </row>
    <row r="795" spans="6:6" ht="18" customHeight="1">
      <c r="F795" s="40"/>
    </row>
    <row r="796" spans="6:6" ht="18" customHeight="1">
      <c r="F796" s="40"/>
    </row>
    <row r="797" spans="6:6" ht="18" customHeight="1">
      <c r="F797" s="40"/>
    </row>
    <row r="798" spans="6:6" ht="18" customHeight="1">
      <c r="F798" s="40"/>
    </row>
    <row r="799" spans="6:6" ht="18" customHeight="1">
      <c r="F799" s="40"/>
    </row>
    <row r="800" spans="6:6" ht="18" customHeight="1">
      <c r="F800" s="40"/>
    </row>
    <row r="801" spans="6:6" ht="18" customHeight="1">
      <c r="F801" s="40"/>
    </row>
    <row r="802" spans="6:6" ht="18" customHeight="1">
      <c r="F802" s="40"/>
    </row>
    <row r="803" spans="6:6" ht="18" customHeight="1">
      <c r="F803" s="40"/>
    </row>
    <row r="804" spans="6:6" ht="18" customHeight="1">
      <c r="F804" s="40"/>
    </row>
    <row r="805" spans="6:6" ht="18" customHeight="1">
      <c r="F805" s="40"/>
    </row>
    <row r="806" spans="6:6" ht="18" customHeight="1">
      <c r="F806" s="40"/>
    </row>
    <row r="807" spans="6:6" ht="18" customHeight="1">
      <c r="F807" s="40"/>
    </row>
    <row r="808" spans="6:6" ht="18" customHeight="1">
      <c r="F808" s="40"/>
    </row>
    <row r="809" spans="6:6" ht="18" customHeight="1">
      <c r="F809" s="40"/>
    </row>
    <row r="810" spans="6:6" ht="18" customHeight="1">
      <c r="F810" s="40"/>
    </row>
    <row r="811" spans="6:6" ht="18" customHeight="1">
      <c r="F811" s="40"/>
    </row>
    <row r="812" spans="6:6" ht="18" customHeight="1">
      <c r="F812" s="40"/>
    </row>
    <row r="813" spans="6:6" ht="18" customHeight="1">
      <c r="F813" s="40"/>
    </row>
    <row r="814" spans="6:6" ht="18" customHeight="1">
      <c r="F814" s="40"/>
    </row>
    <row r="815" spans="6:6" ht="18" customHeight="1">
      <c r="F815" s="40"/>
    </row>
    <row r="816" spans="6:6" ht="18" customHeight="1">
      <c r="F816" s="40"/>
    </row>
    <row r="817" spans="6:6" ht="18" customHeight="1">
      <c r="F817" s="40"/>
    </row>
    <row r="818" spans="6:6" ht="18" customHeight="1">
      <c r="F818" s="40"/>
    </row>
    <row r="819" spans="6:6" ht="18" customHeight="1">
      <c r="F819" s="40"/>
    </row>
    <row r="820" spans="6:6" ht="18" customHeight="1">
      <c r="F820" s="40"/>
    </row>
    <row r="821" spans="6:6" ht="18" customHeight="1">
      <c r="F821" s="40"/>
    </row>
    <row r="822" spans="6:6" ht="18" customHeight="1">
      <c r="F822" s="40"/>
    </row>
    <row r="823" spans="6:6" ht="18" customHeight="1">
      <c r="F823" s="40"/>
    </row>
    <row r="824" spans="6:6" ht="18" customHeight="1">
      <c r="F824" s="40"/>
    </row>
    <row r="825" spans="6:6" ht="18" customHeight="1">
      <c r="F825" s="40"/>
    </row>
    <row r="826" spans="6:6" ht="18" customHeight="1">
      <c r="F826" s="40"/>
    </row>
    <row r="827" spans="6:6" ht="18" customHeight="1">
      <c r="F827" s="40"/>
    </row>
    <row r="828" spans="6:6" ht="18" customHeight="1">
      <c r="F828" s="40"/>
    </row>
    <row r="829" spans="6:6" ht="18" customHeight="1">
      <c r="F829" s="40"/>
    </row>
    <row r="830" spans="6:6" ht="18" customHeight="1">
      <c r="F830" s="40"/>
    </row>
    <row r="831" spans="6:6" ht="18" customHeight="1">
      <c r="F831" s="40"/>
    </row>
    <row r="832" spans="6:6" ht="18" customHeight="1">
      <c r="F832" s="40"/>
    </row>
    <row r="833" spans="6:6" ht="18" customHeight="1">
      <c r="F833" s="40"/>
    </row>
    <row r="834" spans="6:6" ht="18" customHeight="1">
      <c r="F834" s="40"/>
    </row>
    <row r="835" spans="6:6" ht="18" customHeight="1">
      <c r="F835" s="40"/>
    </row>
    <row r="836" spans="6:6" ht="18" customHeight="1">
      <c r="F836" s="40"/>
    </row>
    <row r="837" spans="6:6" ht="18" customHeight="1">
      <c r="F837" s="40"/>
    </row>
    <row r="838" spans="6:6" ht="18" customHeight="1">
      <c r="F838" s="40"/>
    </row>
    <row r="839" spans="6:6" ht="18" customHeight="1">
      <c r="F839" s="40"/>
    </row>
    <row r="840" spans="6:6" ht="18" customHeight="1">
      <c r="F840" s="40"/>
    </row>
    <row r="841" spans="6:6" ht="18" customHeight="1">
      <c r="F841" s="40"/>
    </row>
    <row r="842" spans="6:6" ht="18" customHeight="1">
      <c r="F842" s="40"/>
    </row>
    <row r="843" spans="6:6" ht="18" customHeight="1">
      <c r="F843" s="40"/>
    </row>
    <row r="844" spans="6:6" ht="18" customHeight="1">
      <c r="F844" s="40"/>
    </row>
    <row r="845" spans="6:6" ht="18" customHeight="1">
      <c r="F845" s="40"/>
    </row>
    <row r="846" spans="6:6" ht="18" customHeight="1">
      <c r="F846" s="40"/>
    </row>
    <row r="847" spans="6:6" ht="18" customHeight="1">
      <c r="F847" s="40"/>
    </row>
    <row r="848" spans="6:6" ht="18" customHeight="1">
      <c r="F848" s="40"/>
    </row>
    <row r="849" spans="6:6" ht="18" customHeight="1">
      <c r="F849" s="40"/>
    </row>
    <row r="850" spans="6:6" ht="18" customHeight="1">
      <c r="F850" s="40"/>
    </row>
    <row r="851" spans="6:6" ht="18" customHeight="1">
      <c r="F851" s="40"/>
    </row>
    <row r="852" spans="6:6" ht="18" customHeight="1">
      <c r="F852" s="40"/>
    </row>
    <row r="853" spans="6:6" ht="18" customHeight="1">
      <c r="F853" s="40"/>
    </row>
    <row r="854" spans="6:6" ht="18" customHeight="1">
      <c r="F854" s="40"/>
    </row>
    <row r="855" spans="6:6" ht="18" customHeight="1">
      <c r="F855" s="40"/>
    </row>
    <row r="856" spans="6:6" ht="18" customHeight="1">
      <c r="F856" s="40"/>
    </row>
    <row r="857" spans="6:6" ht="18" customHeight="1">
      <c r="F857" s="40"/>
    </row>
    <row r="858" spans="6:6" ht="18" customHeight="1">
      <c r="F858" s="40"/>
    </row>
    <row r="859" spans="6:6" ht="18" customHeight="1">
      <c r="F859" s="40"/>
    </row>
    <row r="860" spans="6:6" ht="18" customHeight="1">
      <c r="F860" s="40"/>
    </row>
    <row r="861" spans="6:6" ht="18" customHeight="1">
      <c r="F861" s="40"/>
    </row>
    <row r="862" spans="6:6" ht="18" customHeight="1">
      <c r="F862" s="40"/>
    </row>
    <row r="863" spans="6:6" ht="18" customHeight="1">
      <c r="F863" s="40"/>
    </row>
    <row r="864" spans="6:6" ht="18" customHeight="1">
      <c r="F864" s="40"/>
    </row>
    <row r="865" spans="6:6" ht="18" customHeight="1">
      <c r="F865" s="40"/>
    </row>
    <row r="866" spans="6:6" ht="18" customHeight="1">
      <c r="F866" s="40"/>
    </row>
    <row r="867" spans="6:6" ht="18" customHeight="1">
      <c r="F867" s="40"/>
    </row>
    <row r="868" spans="6:6" ht="18" customHeight="1">
      <c r="F868" s="40"/>
    </row>
    <row r="869" spans="6:6" ht="18" customHeight="1">
      <c r="F869" s="40"/>
    </row>
    <row r="870" spans="6:6" ht="18" customHeight="1">
      <c r="F870" s="40"/>
    </row>
    <row r="871" spans="6:6" ht="18" customHeight="1">
      <c r="F871" s="40"/>
    </row>
    <row r="872" spans="6:6" ht="18" customHeight="1">
      <c r="F872" s="40"/>
    </row>
    <row r="873" spans="6:6" ht="18" customHeight="1">
      <c r="F873" s="40"/>
    </row>
    <row r="874" spans="6:6" ht="18" customHeight="1">
      <c r="F874" s="40"/>
    </row>
    <row r="875" spans="6:6" ht="18" customHeight="1">
      <c r="F875" s="40"/>
    </row>
    <row r="876" spans="6:6" ht="18" customHeight="1">
      <c r="F876" s="40"/>
    </row>
    <row r="877" spans="6:6" ht="18" customHeight="1">
      <c r="F877" s="40"/>
    </row>
    <row r="878" spans="6:6" ht="18" customHeight="1">
      <c r="F878" s="40"/>
    </row>
    <row r="879" spans="6:6" ht="18" customHeight="1">
      <c r="F879" s="40"/>
    </row>
    <row r="880" spans="6:6" ht="18" customHeight="1">
      <c r="F880" s="40"/>
    </row>
    <row r="881" spans="6:6" ht="18" customHeight="1">
      <c r="F881" s="40"/>
    </row>
    <row r="882" spans="6:6" ht="18" customHeight="1">
      <c r="F882" s="40"/>
    </row>
    <row r="883" spans="6:6" ht="18" customHeight="1">
      <c r="F883" s="40"/>
    </row>
    <row r="884" spans="6:6" ht="18" customHeight="1">
      <c r="F884" s="40"/>
    </row>
    <row r="885" spans="6:6" ht="18" customHeight="1">
      <c r="F885" s="40"/>
    </row>
    <row r="886" spans="6:6" ht="18" customHeight="1">
      <c r="F886" s="40"/>
    </row>
  </sheetData>
  <autoFilter ref="A1:I1" xr:uid="{00000000-0001-0000-2000-000000000000}"/>
  <phoneticPr fontId="4" type="noConversion"/>
  <conditionalFormatting sqref="D1">
    <cfRule type="cellIs" dxfId="83" priority="2" operator="equal">
      <formula>0</formula>
    </cfRule>
  </conditionalFormatting>
  <conditionalFormatting sqref="F1">
    <cfRule type="cellIs" dxfId="82" priority="1" operator="equal">
      <formula>0</formula>
    </cfRule>
  </conditionalFormatting>
  <conditionalFormatting sqref="H1:I1">
    <cfRule type="cellIs" dxfId="81" priority="3" operator="equal">
      <formula>0</formula>
    </cfRule>
  </conditionalFormatting>
  <pageMargins left="0.7" right="0.7" top="0.75" bottom="0.75" header="0.3" footer="0.3"/>
  <pageSetup paperSize="9" orientation="portrait" horizontalDpi="0" verticalDpi="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7"/>
  <dimension ref="A1:I961"/>
  <sheetViews>
    <sheetView zoomScaleNormal="100" workbookViewId="0">
      <pane ySplit="1" topLeftCell="A98" activePane="bottomLeft" state="frozen"/>
      <selection pane="bottomLeft" activeCell="I4" sqref="I4"/>
      <selection activeCell="XEK27" sqref="XEK27:XEL27"/>
    </sheetView>
  </sheetViews>
  <sheetFormatPr defaultColWidth="10.875" defaultRowHeight="18" customHeight="1"/>
  <cols>
    <col min="1" max="1" width="12" style="30" bestFit="1" customWidth="1"/>
    <col min="2" max="2" width="9" style="30" bestFit="1" customWidth="1"/>
    <col min="3" max="3" width="15.125" style="30" bestFit="1" customWidth="1"/>
    <col min="4" max="4" width="26.875" style="30" bestFit="1" customWidth="1"/>
    <col min="5" max="5" width="30.125" style="2" bestFit="1" customWidth="1"/>
    <col min="6" max="6" width="24.375" style="2" customWidth="1"/>
    <col min="7" max="7" width="39.625" style="2" bestFit="1" customWidth="1"/>
    <col min="8" max="8" width="15.125" style="2" bestFit="1" customWidth="1"/>
    <col min="9" max="9" width="88.125" style="41" bestFit="1" customWidth="1"/>
    <col min="10" max="16384" width="10.875" style="2"/>
  </cols>
  <sheetData>
    <row r="1" spans="1:9" s="50" customFormat="1" ht="18" customHeight="1">
      <c r="A1" s="98" t="s">
        <v>76</v>
      </c>
      <c r="B1" s="98" t="s">
        <v>77</v>
      </c>
      <c r="C1" s="98" t="s">
        <v>0</v>
      </c>
      <c r="D1" s="8" t="s">
        <v>191</v>
      </c>
      <c r="E1" s="93" t="s">
        <v>192</v>
      </c>
      <c r="F1" s="8" t="s">
        <v>193</v>
      </c>
      <c r="G1" s="98" t="s">
        <v>420</v>
      </c>
      <c r="H1" s="37" t="s">
        <v>475</v>
      </c>
      <c r="I1" s="54" t="s">
        <v>74</v>
      </c>
    </row>
    <row r="2" spans="1:9" ht="18" customHeight="1">
      <c r="A2" s="7" t="s">
        <v>92</v>
      </c>
      <c r="B2" s="25" t="s">
        <v>213</v>
      </c>
      <c r="C2" s="9" t="s">
        <v>59</v>
      </c>
      <c r="D2" s="9"/>
      <c r="E2" s="11" t="s">
        <v>213</v>
      </c>
      <c r="F2" s="27" t="s">
        <v>213</v>
      </c>
      <c r="G2" s="24" t="s">
        <v>213</v>
      </c>
      <c r="H2" s="24"/>
      <c r="I2" s="106" t="s">
        <v>527</v>
      </c>
    </row>
    <row r="3" spans="1:9" ht="18" customHeight="1">
      <c r="A3" s="7"/>
      <c r="B3" s="25"/>
      <c r="C3" s="9"/>
      <c r="D3" s="9"/>
      <c r="E3" s="11"/>
      <c r="F3" s="27"/>
      <c r="G3" s="24"/>
      <c r="H3" s="24"/>
      <c r="I3" s="106"/>
    </row>
    <row r="4" spans="1:9" ht="18" customHeight="1">
      <c r="A4" s="7" t="s">
        <v>92</v>
      </c>
      <c r="B4" s="25">
        <v>2009</v>
      </c>
      <c r="C4" s="9" t="s">
        <v>59</v>
      </c>
      <c r="D4" s="9"/>
      <c r="E4" s="11" t="s">
        <v>429</v>
      </c>
      <c r="F4" s="27" t="s">
        <v>528</v>
      </c>
      <c r="G4" s="24">
        <v>57.99</v>
      </c>
      <c r="H4" s="24"/>
      <c r="I4" s="106" t="s">
        <v>529</v>
      </c>
    </row>
    <row r="5" spans="1:9" ht="18" customHeight="1">
      <c r="A5" s="7" t="s">
        <v>92</v>
      </c>
      <c r="B5" s="25">
        <v>2009</v>
      </c>
      <c r="C5" s="9" t="s">
        <v>59</v>
      </c>
      <c r="D5" s="9"/>
      <c r="E5" s="11" t="s">
        <v>511</v>
      </c>
      <c r="F5" s="27" t="s">
        <v>512</v>
      </c>
      <c r="G5" s="24">
        <v>28.35</v>
      </c>
      <c r="H5" s="24"/>
      <c r="I5" s="106"/>
    </row>
    <row r="6" spans="1:9" ht="18" customHeight="1">
      <c r="A6" s="7" t="s">
        <v>92</v>
      </c>
      <c r="B6" s="25">
        <v>2009</v>
      </c>
      <c r="C6" s="9" t="s">
        <v>59</v>
      </c>
      <c r="D6" s="9"/>
      <c r="E6" s="11" t="s">
        <v>509</v>
      </c>
      <c r="F6" s="27" t="s">
        <v>509</v>
      </c>
      <c r="G6" s="24">
        <v>5.41</v>
      </c>
      <c r="H6" s="24"/>
      <c r="I6" s="106"/>
    </row>
    <row r="7" spans="1:9" ht="18" customHeight="1">
      <c r="A7" s="7" t="s">
        <v>92</v>
      </c>
      <c r="B7" s="25">
        <v>2009</v>
      </c>
      <c r="C7" s="9" t="s">
        <v>59</v>
      </c>
      <c r="D7" s="9"/>
      <c r="E7" s="11" t="s">
        <v>303</v>
      </c>
      <c r="F7" s="27" t="s">
        <v>506</v>
      </c>
      <c r="G7" s="24">
        <v>4.88</v>
      </c>
      <c r="H7" s="24"/>
      <c r="I7" s="106"/>
    </row>
    <row r="8" spans="1:9" ht="18" customHeight="1">
      <c r="A8" s="7" t="s">
        <v>92</v>
      </c>
      <c r="B8" s="25">
        <v>2009</v>
      </c>
      <c r="C8" s="9" t="s">
        <v>59</v>
      </c>
      <c r="D8" s="9"/>
      <c r="E8" s="11" t="s">
        <v>425</v>
      </c>
      <c r="F8" s="27" t="s">
        <v>508</v>
      </c>
      <c r="G8" s="24">
        <v>2.98</v>
      </c>
      <c r="H8" s="24"/>
      <c r="I8" s="106"/>
    </row>
    <row r="9" spans="1:9" ht="18" customHeight="1">
      <c r="A9" s="7" t="s">
        <v>92</v>
      </c>
      <c r="B9" s="25">
        <v>2009</v>
      </c>
      <c r="C9" s="9" t="s">
        <v>59</v>
      </c>
      <c r="D9" s="9"/>
      <c r="E9" s="11" t="s">
        <v>62</v>
      </c>
      <c r="F9" s="27" t="s">
        <v>62</v>
      </c>
      <c r="G9" s="24">
        <v>0.39</v>
      </c>
      <c r="H9" s="24"/>
      <c r="I9" s="106"/>
    </row>
    <row r="10" spans="1:9" ht="18" customHeight="1">
      <c r="A10" s="7"/>
      <c r="B10" s="25"/>
      <c r="C10" s="9"/>
      <c r="D10" s="9"/>
      <c r="E10" s="11"/>
      <c r="F10" s="27"/>
      <c r="G10" s="24"/>
      <c r="H10" s="24"/>
      <c r="I10" s="106"/>
    </row>
    <row r="11" spans="1:9" ht="18" customHeight="1">
      <c r="A11" s="7" t="s">
        <v>92</v>
      </c>
      <c r="B11" s="25">
        <v>2010</v>
      </c>
      <c r="C11" s="9" t="s">
        <v>59</v>
      </c>
      <c r="D11" s="9"/>
      <c r="E11" s="11" t="s">
        <v>429</v>
      </c>
      <c r="F11" s="27" t="s">
        <v>528</v>
      </c>
      <c r="G11" s="24">
        <v>46.04</v>
      </c>
      <c r="H11" s="24"/>
      <c r="I11" s="106"/>
    </row>
    <row r="12" spans="1:9" ht="18" customHeight="1">
      <c r="A12" s="7" t="s">
        <v>92</v>
      </c>
      <c r="B12" s="25">
        <v>2010</v>
      </c>
      <c r="C12" s="9" t="s">
        <v>59</v>
      </c>
      <c r="D12" s="9"/>
      <c r="E12" s="11" t="s">
        <v>511</v>
      </c>
      <c r="F12" s="27" t="s">
        <v>512</v>
      </c>
      <c r="G12" s="24">
        <v>28.54</v>
      </c>
      <c r="H12" s="24"/>
      <c r="I12" s="106"/>
    </row>
    <row r="13" spans="1:9" ht="18" customHeight="1">
      <c r="A13" s="7" t="s">
        <v>92</v>
      </c>
      <c r="B13" s="25">
        <v>2010</v>
      </c>
      <c r="C13" s="9" t="s">
        <v>59</v>
      </c>
      <c r="D13" s="9"/>
      <c r="E13" s="11" t="s">
        <v>425</v>
      </c>
      <c r="F13" s="27" t="s">
        <v>508</v>
      </c>
      <c r="G13" s="24">
        <v>11.29</v>
      </c>
      <c r="H13" s="24"/>
      <c r="I13" s="106"/>
    </row>
    <row r="14" spans="1:9" ht="18" customHeight="1">
      <c r="A14" s="7" t="s">
        <v>92</v>
      </c>
      <c r="B14" s="25">
        <v>2010</v>
      </c>
      <c r="C14" s="9" t="s">
        <v>59</v>
      </c>
      <c r="D14" s="9"/>
      <c r="E14" s="11" t="s">
        <v>303</v>
      </c>
      <c r="F14" s="27" t="s">
        <v>506</v>
      </c>
      <c r="G14" s="24">
        <v>7.51</v>
      </c>
      <c r="H14" s="24"/>
      <c r="I14" s="106"/>
    </row>
    <row r="15" spans="1:9" ht="18" customHeight="1">
      <c r="A15" s="7" t="s">
        <v>92</v>
      </c>
      <c r="B15" s="25">
        <v>2010</v>
      </c>
      <c r="C15" s="9" t="s">
        <v>59</v>
      </c>
      <c r="D15" s="9"/>
      <c r="E15" s="11" t="s">
        <v>509</v>
      </c>
      <c r="F15" s="27" t="s">
        <v>509</v>
      </c>
      <c r="G15" s="24">
        <v>6.21</v>
      </c>
      <c r="H15" s="24"/>
      <c r="I15" s="106"/>
    </row>
    <row r="16" spans="1:9" ht="18" customHeight="1">
      <c r="A16" s="7" t="s">
        <v>92</v>
      </c>
      <c r="B16" s="25">
        <v>2010</v>
      </c>
      <c r="C16" s="9" t="s">
        <v>59</v>
      </c>
      <c r="D16" s="9"/>
      <c r="E16" s="11" t="s">
        <v>62</v>
      </c>
      <c r="F16" s="27" t="s">
        <v>62</v>
      </c>
      <c r="G16" s="24">
        <v>0.4</v>
      </c>
      <c r="H16" s="24"/>
      <c r="I16" s="106"/>
    </row>
    <row r="17" spans="1:9" ht="18" customHeight="1">
      <c r="A17" s="7"/>
      <c r="B17" s="25"/>
      <c r="C17" s="9"/>
      <c r="D17" s="9"/>
      <c r="E17" s="11"/>
      <c r="F17" s="27"/>
      <c r="G17" s="24"/>
      <c r="H17" s="24"/>
      <c r="I17" s="106"/>
    </row>
    <row r="18" spans="1:9" ht="18" customHeight="1">
      <c r="A18" s="7" t="s">
        <v>92</v>
      </c>
      <c r="B18" s="25">
        <v>2011</v>
      </c>
      <c r="C18" s="9" t="s">
        <v>59</v>
      </c>
      <c r="D18" s="9"/>
      <c r="E18" s="11" t="s">
        <v>429</v>
      </c>
      <c r="F18" s="27" t="s">
        <v>528</v>
      </c>
      <c r="G18" s="24">
        <v>39.340000000000003</v>
      </c>
      <c r="H18" s="24"/>
      <c r="I18" s="106"/>
    </row>
    <row r="19" spans="1:9" ht="18" customHeight="1">
      <c r="A19" s="7" t="s">
        <v>92</v>
      </c>
      <c r="B19" s="25">
        <v>2011</v>
      </c>
      <c r="C19" s="9" t="s">
        <v>59</v>
      </c>
      <c r="D19" s="9"/>
      <c r="E19" s="11" t="s">
        <v>511</v>
      </c>
      <c r="F19" s="27" t="s">
        <v>512</v>
      </c>
      <c r="G19" s="24">
        <v>23.86</v>
      </c>
      <c r="H19" s="24"/>
      <c r="I19" s="106"/>
    </row>
    <row r="20" spans="1:9" ht="18" customHeight="1">
      <c r="A20" s="7" t="s">
        <v>92</v>
      </c>
      <c r="B20" s="25">
        <v>2011</v>
      </c>
      <c r="C20" s="9" t="s">
        <v>59</v>
      </c>
      <c r="D20" s="9"/>
      <c r="E20" s="11" t="s">
        <v>425</v>
      </c>
      <c r="F20" s="27" t="s">
        <v>508</v>
      </c>
      <c r="G20" s="24">
        <v>21.13</v>
      </c>
      <c r="H20" s="24"/>
      <c r="I20" s="106"/>
    </row>
    <row r="21" spans="1:9" ht="18" customHeight="1">
      <c r="A21" s="7" t="s">
        <v>92</v>
      </c>
      <c r="B21" s="25">
        <v>2011</v>
      </c>
      <c r="C21" s="9" t="s">
        <v>59</v>
      </c>
      <c r="D21" s="9"/>
      <c r="E21" s="11" t="s">
        <v>303</v>
      </c>
      <c r="F21" s="27" t="s">
        <v>506</v>
      </c>
      <c r="G21" s="24">
        <v>10.199999999999999</v>
      </c>
      <c r="H21" s="24"/>
      <c r="I21" s="106"/>
    </row>
    <row r="22" spans="1:9" ht="18" customHeight="1">
      <c r="A22" s="7" t="s">
        <v>92</v>
      </c>
      <c r="B22" s="25">
        <v>2011</v>
      </c>
      <c r="C22" s="9" t="s">
        <v>59</v>
      </c>
      <c r="D22" s="9"/>
      <c r="E22" s="11" t="s">
        <v>509</v>
      </c>
      <c r="F22" s="27" t="s">
        <v>509</v>
      </c>
      <c r="G22" s="24">
        <v>4.8899999999999997</v>
      </c>
      <c r="H22" s="24"/>
      <c r="I22" s="106"/>
    </row>
    <row r="23" spans="1:9" ht="18" customHeight="1">
      <c r="A23" s="7" t="s">
        <v>92</v>
      </c>
      <c r="B23" s="25">
        <v>2011</v>
      </c>
      <c r="C23" s="9" t="s">
        <v>59</v>
      </c>
      <c r="D23" s="9"/>
      <c r="E23" s="11" t="s">
        <v>62</v>
      </c>
      <c r="F23" s="27" t="s">
        <v>62</v>
      </c>
      <c r="G23" s="24">
        <v>0.56999999999999995</v>
      </c>
      <c r="H23" s="24"/>
      <c r="I23" s="106"/>
    </row>
    <row r="24" spans="1:9" ht="18" customHeight="1">
      <c r="A24" s="7"/>
      <c r="B24" s="25"/>
      <c r="C24" s="9"/>
      <c r="D24" s="9"/>
      <c r="E24" s="11"/>
      <c r="F24" s="27"/>
      <c r="G24" s="24"/>
      <c r="H24" s="24"/>
      <c r="I24" s="106"/>
    </row>
    <row r="25" spans="1:9" ht="18" customHeight="1">
      <c r="A25" s="7" t="s">
        <v>92</v>
      </c>
      <c r="B25" s="25">
        <v>2012</v>
      </c>
      <c r="C25" s="9" t="s">
        <v>59</v>
      </c>
      <c r="D25" s="9"/>
      <c r="E25" s="11" t="s">
        <v>429</v>
      </c>
      <c r="F25" s="27" t="s">
        <v>528</v>
      </c>
      <c r="G25" s="24">
        <v>32.96</v>
      </c>
      <c r="H25" s="24"/>
      <c r="I25" s="106"/>
    </row>
    <row r="26" spans="1:9" ht="18" customHeight="1">
      <c r="A26" s="7" t="s">
        <v>92</v>
      </c>
      <c r="B26" s="25">
        <v>2012</v>
      </c>
      <c r="C26" s="9" t="s">
        <v>59</v>
      </c>
      <c r="D26" s="9"/>
      <c r="E26" s="11" t="s">
        <v>425</v>
      </c>
      <c r="F26" s="27" t="s">
        <v>508</v>
      </c>
      <c r="G26" s="24">
        <v>29.84</v>
      </c>
      <c r="H26" s="24"/>
      <c r="I26" s="106"/>
    </row>
    <row r="27" spans="1:9" ht="18" customHeight="1">
      <c r="A27" s="7" t="s">
        <v>92</v>
      </c>
      <c r="B27" s="25">
        <v>2012</v>
      </c>
      <c r="C27" s="9" t="s">
        <v>59</v>
      </c>
      <c r="D27" s="9"/>
      <c r="E27" s="11" t="s">
        <v>511</v>
      </c>
      <c r="F27" s="27" t="s">
        <v>512</v>
      </c>
      <c r="G27" s="24">
        <v>20.239999999999998</v>
      </c>
      <c r="H27" s="24"/>
      <c r="I27" s="106"/>
    </row>
    <row r="28" spans="1:9" ht="18" customHeight="1">
      <c r="A28" s="7" t="s">
        <v>92</v>
      </c>
      <c r="B28" s="25">
        <v>2012</v>
      </c>
      <c r="C28" s="9" t="s">
        <v>59</v>
      </c>
      <c r="D28" s="9"/>
      <c r="E28" s="11" t="s">
        <v>303</v>
      </c>
      <c r="F28" s="27" t="s">
        <v>506</v>
      </c>
      <c r="G28" s="24">
        <v>12.04</v>
      </c>
      <c r="H28" s="24"/>
      <c r="I28" s="106"/>
    </row>
    <row r="29" spans="1:9" ht="18" customHeight="1">
      <c r="A29" s="7" t="s">
        <v>92</v>
      </c>
      <c r="B29" s="25">
        <v>2012</v>
      </c>
      <c r="C29" s="9" t="s">
        <v>59</v>
      </c>
      <c r="D29" s="9"/>
      <c r="E29" s="11" t="s">
        <v>509</v>
      </c>
      <c r="F29" s="27" t="s">
        <v>509</v>
      </c>
      <c r="G29" s="24">
        <v>4.1100000000000003</v>
      </c>
      <c r="H29" s="24"/>
      <c r="I29" s="106"/>
    </row>
    <row r="30" spans="1:9" ht="18" customHeight="1">
      <c r="A30" s="7" t="s">
        <v>92</v>
      </c>
      <c r="B30" s="25">
        <v>2012</v>
      </c>
      <c r="C30" s="9" t="s">
        <v>59</v>
      </c>
      <c r="D30" s="9"/>
      <c r="E30" s="11" t="s">
        <v>62</v>
      </c>
      <c r="F30" s="27" t="s">
        <v>62</v>
      </c>
      <c r="G30" s="24">
        <v>0.81</v>
      </c>
      <c r="H30" s="24"/>
      <c r="I30" s="106"/>
    </row>
    <row r="31" spans="1:9" ht="18" customHeight="1">
      <c r="A31" s="7"/>
      <c r="B31" s="25"/>
      <c r="C31" s="9"/>
      <c r="D31" s="9"/>
      <c r="E31" s="11"/>
      <c r="F31" s="27"/>
      <c r="G31" s="24"/>
      <c r="H31" s="24"/>
      <c r="I31" s="106"/>
    </row>
    <row r="32" spans="1:9" ht="18" customHeight="1">
      <c r="A32" s="7" t="s">
        <v>92</v>
      </c>
      <c r="B32" s="25">
        <v>2013</v>
      </c>
      <c r="C32" s="9" t="s">
        <v>59</v>
      </c>
      <c r="D32" s="9"/>
      <c r="E32" s="11" t="s">
        <v>425</v>
      </c>
      <c r="F32" s="27" t="s">
        <v>508</v>
      </c>
      <c r="G32" s="24">
        <v>40.19</v>
      </c>
      <c r="H32" s="24"/>
      <c r="I32" s="106"/>
    </row>
    <row r="33" spans="1:9" ht="18" customHeight="1">
      <c r="A33" s="7" t="s">
        <v>92</v>
      </c>
      <c r="B33" s="25">
        <v>2013</v>
      </c>
      <c r="C33" s="9" t="s">
        <v>59</v>
      </c>
      <c r="D33" s="9"/>
      <c r="E33" s="11" t="s">
        <v>429</v>
      </c>
      <c r="F33" s="27" t="s">
        <v>528</v>
      </c>
      <c r="G33" s="24">
        <v>28.44</v>
      </c>
      <c r="H33" s="24"/>
      <c r="I33" s="106"/>
    </row>
    <row r="34" spans="1:9" ht="18" customHeight="1">
      <c r="A34" s="7" t="s">
        <v>92</v>
      </c>
      <c r="B34" s="25">
        <v>2013</v>
      </c>
      <c r="C34" s="9" t="s">
        <v>59</v>
      </c>
      <c r="D34" s="9"/>
      <c r="E34" s="11" t="s">
        <v>511</v>
      </c>
      <c r="F34" s="27" t="s">
        <v>512</v>
      </c>
      <c r="G34" s="24">
        <v>17.57</v>
      </c>
      <c r="H34" s="24"/>
      <c r="I34" s="106"/>
    </row>
    <row r="35" spans="1:9" ht="18" customHeight="1">
      <c r="A35" s="7" t="s">
        <v>92</v>
      </c>
      <c r="B35" s="25">
        <v>2013</v>
      </c>
      <c r="C35" s="9" t="s">
        <v>59</v>
      </c>
      <c r="D35" s="9"/>
      <c r="E35" s="11" t="s">
        <v>303</v>
      </c>
      <c r="F35" s="27" t="s">
        <v>506</v>
      </c>
      <c r="G35" s="24">
        <v>10.49</v>
      </c>
      <c r="H35" s="24"/>
      <c r="I35" s="106"/>
    </row>
    <row r="36" spans="1:9" ht="18" customHeight="1">
      <c r="A36" s="7" t="s">
        <v>92</v>
      </c>
      <c r="B36" s="25">
        <v>2013</v>
      </c>
      <c r="C36" s="9" t="s">
        <v>59</v>
      </c>
      <c r="D36" s="9"/>
      <c r="E36" s="11" t="s">
        <v>509</v>
      </c>
      <c r="F36" s="27" t="s">
        <v>509</v>
      </c>
      <c r="G36" s="24">
        <v>2.78</v>
      </c>
      <c r="H36" s="24"/>
      <c r="I36" s="106"/>
    </row>
    <row r="37" spans="1:9" ht="18" customHeight="1">
      <c r="A37" s="7" t="s">
        <v>92</v>
      </c>
      <c r="B37" s="25">
        <v>2013</v>
      </c>
      <c r="C37" s="9" t="s">
        <v>59</v>
      </c>
      <c r="D37" s="9"/>
      <c r="E37" s="11" t="s">
        <v>62</v>
      </c>
      <c r="F37" s="27" t="s">
        <v>62</v>
      </c>
      <c r="G37" s="24">
        <v>0.53</v>
      </c>
      <c r="H37" s="24"/>
      <c r="I37" s="106"/>
    </row>
    <row r="38" spans="1:9" ht="18" customHeight="1">
      <c r="A38" s="7"/>
      <c r="B38" s="25"/>
      <c r="C38" s="9"/>
      <c r="D38" s="9"/>
      <c r="E38" s="11"/>
      <c r="F38" s="27"/>
      <c r="G38" s="24"/>
      <c r="H38" s="24"/>
      <c r="I38" s="106"/>
    </row>
    <row r="39" spans="1:9" ht="18" customHeight="1">
      <c r="A39" s="7" t="s">
        <v>92</v>
      </c>
      <c r="B39" s="25">
        <v>2014</v>
      </c>
      <c r="C39" s="9" t="s">
        <v>59</v>
      </c>
      <c r="D39" s="9"/>
      <c r="E39" s="11" t="s">
        <v>425</v>
      </c>
      <c r="F39" s="27" t="s">
        <v>508</v>
      </c>
      <c r="G39" s="24">
        <v>46.37</v>
      </c>
      <c r="H39" s="24"/>
      <c r="I39" s="106"/>
    </row>
    <row r="40" spans="1:9" ht="18" customHeight="1">
      <c r="A40" s="7" t="s">
        <v>92</v>
      </c>
      <c r="B40" s="25">
        <v>2014</v>
      </c>
      <c r="C40" s="9" t="s">
        <v>59</v>
      </c>
      <c r="D40" s="9"/>
      <c r="E40" s="11" t="s">
        <v>429</v>
      </c>
      <c r="F40" s="27" t="s">
        <v>528</v>
      </c>
      <c r="G40" s="24">
        <v>24.51</v>
      </c>
      <c r="H40" s="24"/>
      <c r="I40" s="106"/>
    </row>
    <row r="41" spans="1:9" ht="18" customHeight="1">
      <c r="A41" s="7" t="s">
        <v>92</v>
      </c>
      <c r="B41" s="25">
        <v>2014</v>
      </c>
      <c r="C41" s="9" t="s">
        <v>59</v>
      </c>
      <c r="D41" s="9"/>
      <c r="E41" s="11" t="s">
        <v>511</v>
      </c>
      <c r="F41" s="27" t="s">
        <v>512</v>
      </c>
      <c r="G41" s="24">
        <v>15.71</v>
      </c>
      <c r="H41" s="24"/>
      <c r="I41" s="106"/>
    </row>
    <row r="42" spans="1:9" ht="18" customHeight="1">
      <c r="A42" s="7" t="s">
        <v>92</v>
      </c>
      <c r="B42" s="25">
        <v>2014</v>
      </c>
      <c r="C42" s="9" t="s">
        <v>59</v>
      </c>
      <c r="D42" s="9"/>
      <c r="E42" s="11" t="s">
        <v>303</v>
      </c>
      <c r="F42" s="27" t="s">
        <v>506</v>
      </c>
      <c r="G42" s="24">
        <v>10.17</v>
      </c>
      <c r="H42" s="24"/>
      <c r="I42" s="106"/>
    </row>
    <row r="43" spans="1:9" ht="18" customHeight="1">
      <c r="A43" s="7" t="s">
        <v>92</v>
      </c>
      <c r="B43" s="25">
        <v>2014</v>
      </c>
      <c r="C43" s="9" t="s">
        <v>59</v>
      </c>
      <c r="D43" s="9"/>
      <c r="E43" s="11" t="s">
        <v>509</v>
      </c>
      <c r="F43" s="27" t="s">
        <v>509</v>
      </c>
      <c r="G43" s="24">
        <v>2.87</v>
      </c>
      <c r="H43" s="24"/>
      <c r="I43" s="106"/>
    </row>
    <row r="44" spans="1:9" ht="18" customHeight="1">
      <c r="A44" s="7" t="s">
        <v>92</v>
      </c>
      <c r="B44" s="25">
        <v>2014</v>
      </c>
      <c r="C44" s="9" t="s">
        <v>59</v>
      </c>
      <c r="D44" s="9"/>
      <c r="E44" s="11" t="s">
        <v>62</v>
      </c>
      <c r="F44" s="27" t="s">
        <v>62</v>
      </c>
      <c r="G44" s="24">
        <v>0.37</v>
      </c>
      <c r="H44" s="24"/>
      <c r="I44" s="106"/>
    </row>
    <row r="45" spans="1:9" ht="18" customHeight="1">
      <c r="A45" s="7"/>
      <c r="B45" s="25"/>
      <c r="C45" s="9"/>
      <c r="D45" s="9"/>
      <c r="E45" s="11"/>
      <c r="F45" s="27"/>
      <c r="G45" s="24"/>
      <c r="H45" s="24"/>
      <c r="I45" s="106"/>
    </row>
    <row r="46" spans="1:9" ht="18" customHeight="1">
      <c r="A46" s="7" t="s">
        <v>92</v>
      </c>
      <c r="B46" s="25">
        <v>2015</v>
      </c>
      <c r="C46" s="9" t="s">
        <v>59</v>
      </c>
      <c r="D46" s="9"/>
      <c r="E46" s="11" t="s">
        <v>425</v>
      </c>
      <c r="F46" s="27" t="s">
        <v>508</v>
      </c>
      <c r="G46" s="24">
        <v>47.43</v>
      </c>
      <c r="H46" s="24"/>
      <c r="I46" s="106"/>
    </row>
    <row r="47" spans="1:9" ht="18" customHeight="1">
      <c r="A47" s="7" t="s">
        <v>92</v>
      </c>
      <c r="B47" s="25">
        <v>2015</v>
      </c>
      <c r="C47" s="9" t="s">
        <v>59</v>
      </c>
      <c r="D47" s="9"/>
      <c r="E47" s="11" t="s">
        <v>429</v>
      </c>
      <c r="F47" s="27" t="s">
        <v>528</v>
      </c>
      <c r="G47" s="24">
        <v>23.61</v>
      </c>
      <c r="H47" s="24"/>
      <c r="I47" s="106"/>
    </row>
    <row r="48" spans="1:9" ht="18" customHeight="1">
      <c r="A48" s="7" t="s">
        <v>92</v>
      </c>
      <c r="B48" s="25">
        <v>2015</v>
      </c>
      <c r="C48" s="9" t="s">
        <v>59</v>
      </c>
      <c r="D48" s="9"/>
      <c r="E48" s="11" t="s">
        <v>511</v>
      </c>
      <c r="F48" s="27" t="s">
        <v>512</v>
      </c>
      <c r="G48" s="24">
        <v>13.9</v>
      </c>
      <c r="H48" s="24"/>
      <c r="I48" s="106"/>
    </row>
    <row r="49" spans="1:9" ht="18" customHeight="1">
      <c r="A49" s="7" t="s">
        <v>92</v>
      </c>
      <c r="B49" s="25">
        <v>2015</v>
      </c>
      <c r="C49" s="9" t="s">
        <v>59</v>
      </c>
      <c r="D49" s="9"/>
      <c r="E49" s="11" t="s">
        <v>303</v>
      </c>
      <c r="F49" s="27" t="s">
        <v>506</v>
      </c>
      <c r="G49" s="24">
        <v>9.1199999999999992</v>
      </c>
      <c r="H49" s="24"/>
      <c r="I49" s="106"/>
    </row>
    <row r="50" spans="1:9" ht="18" customHeight="1">
      <c r="A50" s="7" t="s">
        <v>92</v>
      </c>
      <c r="B50" s="25">
        <v>2015</v>
      </c>
      <c r="C50" s="9" t="s">
        <v>59</v>
      </c>
      <c r="D50" s="9"/>
      <c r="E50" s="11" t="s">
        <v>509</v>
      </c>
      <c r="F50" s="27" t="s">
        <v>509</v>
      </c>
      <c r="G50" s="24">
        <v>4.59</v>
      </c>
      <c r="H50" s="24"/>
      <c r="I50" s="106"/>
    </row>
    <row r="51" spans="1:9" ht="18" customHeight="1">
      <c r="A51" s="7" t="s">
        <v>92</v>
      </c>
      <c r="B51" s="25">
        <v>2015</v>
      </c>
      <c r="C51" s="9" t="s">
        <v>59</v>
      </c>
      <c r="D51" s="9"/>
      <c r="E51" s="11" t="s">
        <v>62</v>
      </c>
      <c r="F51" s="27" t="s">
        <v>62</v>
      </c>
      <c r="G51" s="24">
        <v>1.34</v>
      </c>
      <c r="H51" s="24"/>
      <c r="I51" s="106"/>
    </row>
    <row r="52" spans="1:9" ht="18" customHeight="1">
      <c r="A52" s="7"/>
      <c r="B52" s="25"/>
      <c r="C52" s="9"/>
      <c r="D52" s="9"/>
      <c r="E52" s="11"/>
      <c r="F52" s="27"/>
      <c r="G52" s="24"/>
      <c r="H52" s="24"/>
      <c r="I52" s="106"/>
    </row>
    <row r="53" spans="1:9" ht="18" customHeight="1">
      <c r="A53" s="7" t="s">
        <v>92</v>
      </c>
      <c r="B53" s="25">
        <v>2016</v>
      </c>
      <c r="C53" s="9" t="s">
        <v>59</v>
      </c>
      <c r="D53" s="9"/>
      <c r="E53" s="11" t="s">
        <v>425</v>
      </c>
      <c r="F53" s="27" t="s">
        <v>508</v>
      </c>
      <c r="G53" s="24">
        <v>48.68</v>
      </c>
      <c r="H53" s="24"/>
      <c r="I53" s="106"/>
    </row>
    <row r="54" spans="1:9" ht="18" customHeight="1">
      <c r="A54" s="7" t="s">
        <v>92</v>
      </c>
      <c r="B54" s="25">
        <v>2016</v>
      </c>
      <c r="C54" s="9" t="s">
        <v>59</v>
      </c>
      <c r="D54" s="9"/>
      <c r="E54" s="11" t="s">
        <v>429</v>
      </c>
      <c r="F54" s="27" t="s">
        <v>528</v>
      </c>
      <c r="G54" s="24">
        <v>19.43</v>
      </c>
      <c r="H54" s="24"/>
      <c r="I54" s="106"/>
    </row>
    <row r="55" spans="1:9" ht="18" customHeight="1">
      <c r="A55" s="7" t="s">
        <v>92</v>
      </c>
      <c r="B55" s="25">
        <v>2016</v>
      </c>
      <c r="C55" s="9" t="s">
        <v>59</v>
      </c>
      <c r="D55" s="9"/>
      <c r="E55" s="11" t="s">
        <v>511</v>
      </c>
      <c r="F55" s="27" t="s">
        <v>512</v>
      </c>
      <c r="G55" s="24">
        <v>11.43</v>
      </c>
      <c r="H55" s="24"/>
      <c r="I55" s="106"/>
    </row>
    <row r="56" spans="1:9" ht="18" customHeight="1">
      <c r="A56" s="7" t="s">
        <v>92</v>
      </c>
      <c r="B56" s="25">
        <v>2016</v>
      </c>
      <c r="C56" s="9" t="s">
        <v>59</v>
      </c>
      <c r="D56" s="9"/>
      <c r="E56" s="11" t="s">
        <v>303</v>
      </c>
      <c r="F56" s="27" t="s">
        <v>506</v>
      </c>
      <c r="G56" s="24">
        <v>9.2200000000000006</v>
      </c>
      <c r="H56" s="24"/>
      <c r="I56" s="106"/>
    </row>
    <row r="57" spans="1:9" ht="18" customHeight="1">
      <c r="A57" s="7" t="s">
        <v>92</v>
      </c>
      <c r="B57" s="25">
        <v>2016</v>
      </c>
      <c r="C57" s="9" t="s">
        <v>59</v>
      </c>
      <c r="D57" s="9"/>
      <c r="E57" s="11" t="s">
        <v>509</v>
      </c>
      <c r="F57" s="27" t="s">
        <v>509</v>
      </c>
      <c r="G57" s="24">
        <v>5.97</v>
      </c>
      <c r="H57" s="24"/>
      <c r="I57" s="106"/>
    </row>
    <row r="58" spans="1:9" ht="18" customHeight="1">
      <c r="A58" s="7" t="s">
        <v>92</v>
      </c>
      <c r="B58" s="25">
        <v>2016</v>
      </c>
      <c r="C58" s="9" t="s">
        <v>59</v>
      </c>
      <c r="D58" s="9"/>
      <c r="E58" s="11" t="s">
        <v>62</v>
      </c>
      <c r="F58" s="27" t="s">
        <v>62</v>
      </c>
      <c r="G58" s="24">
        <v>5.26</v>
      </c>
      <c r="H58" s="24"/>
      <c r="I58" s="106"/>
    </row>
    <row r="59" spans="1:9" ht="18" customHeight="1">
      <c r="A59" s="7"/>
      <c r="B59" s="25"/>
      <c r="C59" s="9"/>
      <c r="D59" s="9"/>
      <c r="E59" s="11"/>
      <c r="F59" s="27"/>
      <c r="G59" s="24"/>
      <c r="H59" s="24"/>
      <c r="I59" s="106"/>
    </row>
    <row r="60" spans="1:9" ht="18" customHeight="1">
      <c r="A60" s="7" t="s">
        <v>92</v>
      </c>
      <c r="B60" s="25">
        <v>2017</v>
      </c>
      <c r="C60" s="9" t="s">
        <v>59</v>
      </c>
      <c r="D60" s="9"/>
      <c r="E60" s="11" t="s">
        <v>425</v>
      </c>
      <c r="F60" s="27" t="s">
        <v>508</v>
      </c>
      <c r="G60" s="24">
        <v>53.53</v>
      </c>
      <c r="H60" s="24"/>
      <c r="I60" s="106"/>
    </row>
    <row r="61" spans="1:9" ht="18" customHeight="1">
      <c r="A61" s="7" t="s">
        <v>92</v>
      </c>
      <c r="B61" s="25">
        <v>2017</v>
      </c>
      <c r="C61" s="9" t="s">
        <v>59</v>
      </c>
      <c r="D61" s="9"/>
      <c r="E61" s="11" t="s">
        <v>429</v>
      </c>
      <c r="F61" s="27" t="s">
        <v>528</v>
      </c>
      <c r="G61" s="24">
        <v>17.66</v>
      </c>
      <c r="H61" s="24"/>
      <c r="I61" s="106"/>
    </row>
    <row r="62" spans="1:9" ht="18" customHeight="1">
      <c r="A62" s="7" t="s">
        <v>92</v>
      </c>
      <c r="B62" s="25">
        <v>2017</v>
      </c>
      <c r="C62" s="9" t="s">
        <v>59</v>
      </c>
      <c r="D62" s="9"/>
      <c r="E62" s="11" t="s">
        <v>303</v>
      </c>
      <c r="F62" s="27" t="s">
        <v>506</v>
      </c>
      <c r="G62" s="24">
        <v>10</v>
      </c>
      <c r="H62" s="24"/>
      <c r="I62" s="106"/>
    </row>
    <row r="63" spans="1:9" ht="18" customHeight="1">
      <c r="A63" s="7" t="s">
        <v>92</v>
      </c>
      <c r="B63" s="25">
        <v>2017</v>
      </c>
      <c r="C63" s="9" t="s">
        <v>59</v>
      </c>
      <c r="D63" s="9"/>
      <c r="E63" s="11" t="s">
        <v>511</v>
      </c>
      <c r="F63" s="27" t="s">
        <v>512</v>
      </c>
      <c r="G63" s="24">
        <v>9.39</v>
      </c>
      <c r="H63" s="24"/>
      <c r="I63" s="106"/>
    </row>
    <row r="64" spans="1:9" ht="18" customHeight="1">
      <c r="A64" s="7" t="s">
        <v>92</v>
      </c>
      <c r="B64" s="25">
        <v>2017</v>
      </c>
      <c r="C64" s="9" t="s">
        <v>59</v>
      </c>
      <c r="D64" s="9"/>
      <c r="E64" s="11" t="s">
        <v>429</v>
      </c>
      <c r="F64" s="27" t="s">
        <v>523</v>
      </c>
      <c r="G64" s="24">
        <v>6.05</v>
      </c>
      <c r="H64" s="24"/>
      <c r="I64" s="106"/>
    </row>
    <row r="65" spans="1:9" ht="18" customHeight="1">
      <c r="A65" s="7" t="s">
        <v>92</v>
      </c>
      <c r="B65" s="25">
        <v>2017</v>
      </c>
      <c r="C65" s="9" t="s">
        <v>59</v>
      </c>
      <c r="D65" s="9"/>
      <c r="E65" s="11" t="s">
        <v>62</v>
      </c>
      <c r="F65" s="27" t="s">
        <v>62</v>
      </c>
      <c r="G65" s="24">
        <v>3.36</v>
      </c>
      <c r="H65" s="24"/>
      <c r="I65" s="106"/>
    </row>
    <row r="66" spans="1:9" ht="18" customHeight="1">
      <c r="A66" s="7"/>
      <c r="B66" s="25"/>
      <c r="C66" s="9"/>
      <c r="D66" s="9"/>
      <c r="E66" s="11"/>
      <c r="F66" s="27"/>
      <c r="G66" s="24"/>
      <c r="H66" s="24"/>
      <c r="I66" s="106"/>
    </row>
    <row r="67" spans="1:9" ht="18" customHeight="1">
      <c r="A67" s="7" t="s">
        <v>92</v>
      </c>
      <c r="B67" s="25">
        <v>2018</v>
      </c>
      <c r="C67" s="9" t="s">
        <v>59</v>
      </c>
      <c r="D67" s="9"/>
      <c r="E67" s="11" t="s">
        <v>425</v>
      </c>
      <c r="F67" s="27" t="s">
        <v>508</v>
      </c>
      <c r="G67" s="24">
        <v>57.29</v>
      </c>
      <c r="H67" s="24"/>
      <c r="I67" s="106"/>
    </row>
    <row r="68" spans="1:9" ht="18" customHeight="1">
      <c r="A68" s="7" t="s">
        <v>92</v>
      </c>
      <c r="B68" s="25">
        <v>2018</v>
      </c>
      <c r="C68" s="9" t="s">
        <v>59</v>
      </c>
      <c r="D68" s="9"/>
      <c r="E68" s="11" t="s">
        <v>429</v>
      </c>
      <c r="F68" s="27" t="s">
        <v>528</v>
      </c>
      <c r="G68" s="24">
        <v>18.38</v>
      </c>
      <c r="H68" s="24"/>
      <c r="I68" s="106"/>
    </row>
    <row r="69" spans="1:9" ht="18" customHeight="1">
      <c r="A69" s="7" t="s">
        <v>92</v>
      </c>
      <c r="B69" s="25">
        <v>2018</v>
      </c>
      <c r="C69" s="9" t="s">
        <v>59</v>
      </c>
      <c r="D69" s="9"/>
      <c r="E69" s="11" t="s">
        <v>303</v>
      </c>
      <c r="F69" s="27" t="s">
        <v>506</v>
      </c>
      <c r="G69" s="24">
        <v>7.87</v>
      </c>
      <c r="H69" s="24"/>
      <c r="I69" s="106"/>
    </row>
    <row r="70" spans="1:9" ht="18" customHeight="1">
      <c r="A70" s="7" t="s">
        <v>92</v>
      </c>
      <c r="B70" s="25">
        <v>2018</v>
      </c>
      <c r="C70" s="9" t="s">
        <v>59</v>
      </c>
      <c r="D70" s="9"/>
      <c r="E70" s="11" t="s">
        <v>511</v>
      </c>
      <c r="F70" s="27" t="s">
        <v>512</v>
      </c>
      <c r="G70" s="24">
        <v>7.21</v>
      </c>
      <c r="H70" s="24"/>
      <c r="I70" s="106"/>
    </row>
    <row r="71" spans="1:9" ht="18" customHeight="1">
      <c r="A71" s="7" t="s">
        <v>92</v>
      </c>
      <c r="B71" s="25">
        <v>2018</v>
      </c>
      <c r="C71" s="9" t="s">
        <v>59</v>
      </c>
      <c r="D71" s="9"/>
      <c r="E71" s="11" t="s">
        <v>429</v>
      </c>
      <c r="F71" s="27" t="s">
        <v>523</v>
      </c>
      <c r="G71" s="24">
        <v>6.19</v>
      </c>
      <c r="H71" s="24"/>
      <c r="I71" s="106"/>
    </row>
    <row r="72" spans="1:9" ht="18" customHeight="1">
      <c r="A72" s="7" t="s">
        <v>92</v>
      </c>
      <c r="B72" s="25">
        <v>2018</v>
      </c>
      <c r="C72" s="9" t="s">
        <v>59</v>
      </c>
      <c r="D72" s="9"/>
      <c r="E72" s="11" t="s">
        <v>62</v>
      </c>
      <c r="F72" s="27" t="s">
        <v>62</v>
      </c>
      <c r="G72" s="24">
        <v>3.05</v>
      </c>
      <c r="H72" s="24"/>
      <c r="I72" s="106"/>
    </row>
    <row r="73" spans="1:9" ht="18" customHeight="1">
      <c r="A73" s="7"/>
      <c r="B73" s="25"/>
      <c r="C73" s="9"/>
      <c r="D73" s="9"/>
      <c r="E73" s="11"/>
      <c r="F73" s="27"/>
      <c r="G73" s="24"/>
      <c r="H73" s="24"/>
      <c r="I73" s="106"/>
    </row>
    <row r="74" spans="1:9" ht="18" customHeight="1">
      <c r="A74" s="7" t="s">
        <v>92</v>
      </c>
      <c r="B74" s="25">
        <v>2019</v>
      </c>
      <c r="C74" s="9" t="s">
        <v>59</v>
      </c>
      <c r="D74" s="9"/>
      <c r="E74" s="11" t="s">
        <v>425</v>
      </c>
      <c r="F74" s="27" t="s">
        <v>508</v>
      </c>
      <c r="G74" s="24">
        <v>62.01</v>
      </c>
      <c r="H74" s="24"/>
      <c r="I74" s="106"/>
    </row>
    <row r="75" spans="1:9" ht="18" customHeight="1">
      <c r="A75" s="7" t="s">
        <v>92</v>
      </c>
      <c r="B75" s="25">
        <v>2019</v>
      </c>
      <c r="C75" s="9" t="s">
        <v>59</v>
      </c>
      <c r="D75" s="9"/>
      <c r="E75" s="11" t="s">
        <v>429</v>
      </c>
      <c r="F75" s="27" t="s">
        <v>528</v>
      </c>
      <c r="G75" s="24">
        <v>11.74</v>
      </c>
      <c r="H75" s="24"/>
      <c r="I75" s="106"/>
    </row>
    <row r="76" spans="1:9" ht="18" customHeight="1">
      <c r="A76" s="7" t="s">
        <v>92</v>
      </c>
      <c r="B76" s="30">
        <v>2019</v>
      </c>
      <c r="C76" s="9" t="s">
        <v>59</v>
      </c>
      <c r="E76" s="2" t="s">
        <v>303</v>
      </c>
      <c r="F76" s="3" t="s">
        <v>506</v>
      </c>
      <c r="G76" s="2">
        <v>8.6300000000000008</v>
      </c>
    </row>
    <row r="77" spans="1:9" ht="18" customHeight="1">
      <c r="A77" s="7" t="s">
        <v>92</v>
      </c>
      <c r="B77" s="30">
        <v>2019</v>
      </c>
      <c r="C77" s="9" t="s">
        <v>59</v>
      </c>
      <c r="E77" s="2" t="s">
        <v>429</v>
      </c>
      <c r="F77" s="3" t="s">
        <v>523</v>
      </c>
      <c r="G77" s="2">
        <v>8.2799999999999994</v>
      </c>
    </row>
    <row r="78" spans="1:9" ht="18" customHeight="1">
      <c r="A78" s="7" t="s">
        <v>92</v>
      </c>
      <c r="B78" s="30">
        <v>2019</v>
      </c>
      <c r="C78" s="9" t="s">
        <v>59</v>
      </c>
      <c r="E78" s="2" t="s">
        <v>511</v>
      </c>
      <c r="F78" s="3" t="s">
        <v>512</v>
      </c>
      <c r="G78" s="2">
        <v>6.52</v>
      </c>
    </row>
    <row r="79" spans="1:9" ht="18" customHeight="1">
      <c r="A79" s="7" t="s">
        <v>92</v>
      </c>
      <c r="B79" s="30">
        <v>2019</v>
      </c>
      <c r="C79" s="9" t="s">
        <v>59</v>
      </c>
      <c r="E79" s="2" t="s">
        <v>62</v>
      </c>
      <c r="F79" s="3" t="s">
        <v>62</v>
      </c>
      <c r="G79" s="2">
        <v>2.83</v>
      </c>
    </row>
    <row r="80" spans="1:9" ht="18" customHeight="1">
      <c r="A80" s="7"/>
      <c r="C80" s="9"/>
      <c r="F80" s="3"/>
    </row>
    <row r="81" spans="1:7" ht="18" customHeight="1">
      <c r="A81" s="7" t="s">
        <v>92</v>
      </c>
      <c r="B81" s="30">
        <v>2020</v>
      </c>
      <c r="C81" s="9" t="s">
        <v>59</v>
      </c>
      <c r="E81" s="2" t="s">
        <v>425</v>
      </c>
      <c r="F81" s="3" t="s">
        <v>508</v>
      </c>
      <c r="G81" s="2">
        <v>64.17</v>
      </c>
    </row>
    <row r="82" spans="1:7" ht="18" customHeight="1">
      <c r="A82" s="7" t="s">
        <v>92</v>
      </c>
      <c r="B82" s="30">
        <v>2020</v>
      </c>
      <c r="C82" s="9" t="s">
        <v>59</v>
      </c>
      <c r="E82" s="2" t="s">
        <v>303</v>
      </c>
      <c r="F82" s="3" t="s">
        <v>506</v>
      </c>
      <c r="G82" s="2">
        <v>16.28</v>
      </c>
    </row>
    <row r="83" spans="1:7" ht="18" customHeight="1">
      <c r="A83" s="7" t="s">
        <v>92</v>
      </c>
      <c r="B83" s="30">
        <v>2020</v>
      </c>
      <c r="C83" s="9" t="s">
        <v>59</v>
      </c>
      <c r="E83" s="2" t="s">
        <v>429</v>
      </c>
      <c r="F83" s="3" t="s">
        <v>525</v>
      </c>
      <c r="G83" s="2">
        <v>3.85</v>
      </c>
    </row>
    <row r="84" spans="1:7" ht="18" customHeight="1">
      <c r="A84" s="7" t="s">
        <v>92</v>
      </c>
      <c r="B84" s="30">
        <v>2020</v>
      </c>
      <c r="C84" s="9" t="s">
        <v>59</v>
      </c>
      <c r="E84" s="2" t="s">
        <v>511</v>
      </c>
      <c r="F84" s="3" t="s">
        <v>512</v>
      </c>
      <c r="G84" s="2">
        <v>6.27</v>
      </c>
    </row>
    <row r="85" spans="1:7" ht="18" customHeight="1">
      <c r="A85" s="7" t="s">
        <v>92</v>
      </c>
      <c r="B85" s="30">
        <v>2020</v>
      </c>
      <c r="C85" s="9" t="s">
        <v>59</v>
      </c>
      <c r="E85" s="2" t="s">
        <v>429</v>
      </c>
      <c r="F85" s="3" t="s">
        <v>523</v>
      </c>
      <c r="G85" s="2">
        <v>3.91</v>
      </c>
    </row>
    <row r="86" spans="1:7" ht="18" customHeight="1">
      <c r="A86" s="7" t="s">
        <v>92</v>
      </c>
      <c r="B86" s="30">
        <v>2020</v>
      </c>
      <c r="C86" s="9" t="s">
        <v>59</v>
      </c>
      <c r="E86" s="2" t="s">
        <v>62</v>
      </c>
      <c r="F86" s="3" t="s">
        <v>62</v>
      </c>
      <c r="G86" s="2">
        <v>5.53</v>
      </c>
    </row>
    <row r="87" spans="1:7" ht="18" customHeight="1">
      <c r="A87" s="7"/>
      <c r="C87" s="9"/>
      <c r="F87" s="3"/>
    </row>
    <row r="88" spans="1:7" ht="18" customHeight="1">
      <c r="A88" s="7" t="s">
        <v>92</v>
      </c>
      <c r="B88" s="30">
        <v>2021</v>
      </c>
      <c r="C88" s="9" t="s">
        <v>59</v>
      </c>
      <c r="E88" s="2" t="s">
        <v>425</v>
      </c>
      <c r="F88" s="3" t="s">
        <v>508</v>
      </c>
      <c r="G88" s="2">
        <v>71.38</v>
      </c>
    </row>
    <row r="89" spans="1:7" ht="18" customHeight="1">
      <c r="A89" s="7" t="s">
        <v>92</v>
      </c>
      <c r="B89" s="30">
        <v>2021</v>
      </c>
      <c r="C89" s="9" t="s">
        <v>59</v>
      </c>
      <c r="E89" s="2" t="s">
        <v>303</v>
      </c>
      <c r="F89" s="3" t="s">
        <v>506</v>
      </c>
      <c r="G89" s="2">
        <v>12.29</v>
      </c>
    </row>
    <row r="90" spans="1:7" ht="18" customHeight="1">
      <c r="A90" s="7" t="s">
        <v>92</v>
      </c>
      <c r="B90" s="30">
        <v>2021</v>
      </c>
      <c r="C90" s="9" t="s">
        <v>59</v>
      </c>
      <c r="E90" s="2" t="s">
        <v>429</v>
      </c>
      <c r="F90" s="3" t="s">
        <v>525</v>
      </c>
      <c r="G90" s="2">
        <v>6.9</v>
      </c>
    </row>
    <row r="91" spans="1:7" ht="18" customHeight="1">
      <c r="A91" s="7" t="s">
        <v>92</v>
      </c>
      <c r="B91" s="30">
        <v>2021</v>
      </c>
      <c r="C91" s="9" t="s">
        <v>59</v>
      </c>
      <c r="E91" s="2" t="s">
        <v>511</v>
      </c>
      <c r="F91" s="3" t="s">
        <v>512</v>
      </c>
      <c r="G91" s="2">
        <v>6.65</v>
      </c>
    </row>
    <row r="92" spans="1:7" ht="18" customHeight="1">
      <c r="A92" s="7" t="s">
        <v>92</v>
      </c>
      <c r="B92" s="30">
        <v>2021</v>
      </c>
      <c r="C92" s="9" t="s">
        <v>59</v>
      </c>
      <c r="E92" s="2" t="s">
        <v>509</v>
      </c>
      <c r="F92" s="3" t="s">
        <v>509</v>
      </c>
      <c r="G92" s="2">
        <v>1.86</v>
      </c>
    </row>
    <row r="93" spans="1:7" ht="18" customHeight="1">
      <c r="A93" s="7" t="s">
        <v>92</v>
      </c>
      <c r="B93" s="30">
        <v>2021</v>
      </c>
      <c r="C93" s="9" t="s">
        <v>59</v>
      </c>
      <c r="E93" s="2" t="s">
        <v>62</v>
      </c>
      <c r="F93" s="3" t="s">
        <v>62</v>
      </c>
      <c r="G93" s="2">
        <v>0.92</v>
      </c>
    </row>
    <row r="94" spans="1:7" ht="18" customHeight="1">
      <c r="A94" s="7"/>
      <c r="C94" s="9"/>
      <c r="F94" s="3"/>
    </row>
    <row r="95" spans="1:7" ht="18" customHeight="1">
      <c r="A95" s="7" t="s">
        <v>92</v>
      </c>
      <c r="B95" s="30">
        <v>2022</v>
      </c>
      <c r="C95" s="9" t="s">
        <v>59</v>
      </c>
      <c r="E95" s="2" t="s">
        <v>425</v>
      </c>
      <c r="F95" s="3" t="s">
        <v>508</v>
      </c>
      <c r="G95" s="2">
        <v>57.4</v>
      </c>
    </row>
    <row r="96" spans="1:7" ht="18" customHeight="1">
      <c r="A96" s="7" t="s">
        <v>92</v>
      </c>
      <c r="B96" s="30">
        <v>2022</v>
      </c>
      <c r="C96" s="9" t="s">
        <v>59</v>
      </c>
      <c r="E96" s="2" t="s">
        <v>511</v>
      </c>
      <c r="F96" s="3" t="s">
        <v>512</v>
      </c>
      <c r="G96" s="2">
        <v>20.34</v>
      </c>
    </row>
    <row r="97" spans="1:7" ht="18" customHeight="1">
      <c r="A97" s="7" t="s">
        <v>92</v>
      </c>
      <c r="B97" s="30">
        <v>2022</v>
      </c>
      <c r="C97" s="9" t="s">
        <v>59</v>
      </c>
      <c r="E97" s="2" t="s">
        <v>303</v>
      </c>
      <c r="F97" s="3" t="s">
        <v>506</v>
      </c>
      <c r="G97" s="2">
        <v>10.79</v>
      </c>
    </row>
    <row r="98" spans="1:7" ht="18" customHeight="1">
      <c r="A98" s="7" t="s">
        <v>92</v>
      </c>
      <c r="B98" s="30">
        <v>2022</v>
      </c>
      <c r="C98" s="9" t="s">
        <v>59</v>
      </c>
      <c r="E98" s="2" t="s">
        <v>429</v>
      </c>
      <c r="F98" s="3" t="s">
        <v>525</v>
      </c>
      <c r="G98" s="2">
        <v>8.82</v>
      </c>
    </row>
    <row r="99" spans="1:7" ht="18" customHeight="1">
      <c r="A99" s="7" t="s">
        <v>92</v>
      </c>
      <c r="B99" s="30">
        <v>2022</v>
      </c>
      <c r="C99" s="9" t="s">
        <v>59</v>
      </c>
      <c r="E99" s="2" t="s">
        <v>509</v>
      </c>
      <c r="F99" s="3" t="s">
        <v>509</v>
      </c>
      <c r="G99" s="2">
        <v>2.0699999999999998</v>
      </c>
    </row>
    <row r="100" spans="1:7" ht="18" customHeight="1">
      <c r="A100" s="7" t="s">
        <v>92</v>
      </c>
      <c r="B100" s="30">
        <v>2022</v>
      </c>
      <c r="C100" s="9" t="s">
        <v>59</v>
      </c>
      <c r="E100" s="2" t="s">
        <v>62</v>
      </c>
      <c r="F100" s="3" t="s">
        <v>62</v>
      </c>
      <c r="G100" s="2">
        <v>0.59</v>
      </c>
    </row>
    <row r="101" spans="1:7" ht="18" customHeight="1">
      <c r="A101" s="7"/>
      <c r="C101" s="9"/>
      <c r="F101" s="3"/>
    </row>
    <row r="102" spans="1:7" ht="18" customHeight="1">
      <c r="A102" s="7" t="s">
        <v>92</v>
      </c>
      <c r="B102" s="30">
        <v>2023</v>
      </c>
      <c r="C102" s="9" t="s">
        <v>59</v>
      </c>
      <c r="E102" s="2" t="s">
        <v>425</v>
      </c>
      <c r="F102" s="3" t="s">
        <v>508</v>
      </c>
      <c r="G102" s="2">
        <v>61.31</v>
      </c>
    </row>
    <row r="103" spans="1:7" ht="18" customHeight="1">
      <c r="A103" s="7" t="s">
        <v>92</v>
      </c>
      <c r="B103" s="30">
        <v>2023</v>
      </c>
      <c r="C103" s="9" t="s">
        <v>59</v>
      </c>
      <c r="E103" s="2" t="s">
        <v>511</v>
      </c>
      <c r="F103" s="3" t="s">
        <v>512</v>
      </c>
      <c r="G103" s="2">
        <v>15.89</v>
      </c>
    </row>
    <row r="104" spans="1:7" ht="18" customHeight="1">
      <c r="A104" s="7" t="s">
        <v>92</v>
      </c>
      <c r="B104" s="30">
        <v>2023</v>
      </c>
      <c r="C104" s="9" t="s">
        <v>59</v>
      </c>
      <c r="E104" s="2" t="s">
        <v>429</v>
      </c>
      <c r="F104" s="3" t="s">
        <v>525</v>
      </c>
      <c r="G104" s="2">
        <v>10.24</v>
      </c>
    </row>
    <row r="105" spans="1:7" ht="18" customHeight="1">
      <c r="A105" s="7" t="s">
        <v>92</v>
      </c>
      <c r="B105" s="30">
        <v>2023</v>
      </c>
      <c r="C105" s="9" t="s">
        <v>59</v>
      </c>
      <c r="E105" s="2" t="s">
        <v>303</v>
      </c>
      <c r="F105" s="3" t="s">
        <v>506</v>
      </c>
      <c r="G105" s="2">
        <v>9.7200000000000006</v>
      </c>
    </row>
    <row r="106" spans="1:7" ht="18" customHeight="1">
      <c r="A106" s="7" t="s">
        <v>92</v>
      </c>
      <c r="B106" s="30">
        <v>2023</v>
      </c>
      <c r="C106" s="9" t="s">
        <v>59</v>
      </c>
      <c r="E106" s="2" t="s">
        <v>509</v>
      </c>
      <c r="F106" s="3" t="s">
        <v>509</v>
      </c>
      <c r="G106" s="2">
        <v>2.48</v>
      </c>
    </row>
    <row r="107" spans="1:7" ht="18" customHeight="1">
      <c r="A107" s="7" t="s">
        <v>92</v>
      </c>
      <c r="B107" s="30">
        <v>2023</v>
      </c>
      <c r="C107" s="9" t="s">
        <v>59</v>
      </c>
      <c r="E107" s="2" t="s">
        <v>62</v>
      </c>
      <c r="F107" s="3" t="s">
        <v>62</v>
      </c>
      <c r="G107" s="2">
        <v>0.36</v>
      </c>
    </row>
    <row r="108" spans="1:7" ht="18" customHeight="1">
      <c r="F108" s="3"/>
    </row>
    <row r="109" spans="1:7" ht="18" customHeight="1">
      <c r="F109" s="3"/>
    </row>
    <row r="110" spans="1:7" ht="18" customHeight="1">
      <c r="F110" s="3"/>
    </row>
    <row r="111" spans="1:7" ht="18" customHeight="1">
      <c r="F111" s="3"/>
    </row>
    <row r="112" spans="1:7" ht="18" customHeight="1">
      <c r="F112" s="3"/>
    </row>
    <row r="113" spans="6:6" ht="18" customHeight="1">
      <c r="F113" s="3"/>
    </row>
    <row r="114" spans="6:6" ht="18" customHeight="1">
      <c r="F114" s="3"/>
    </row>
    <row r="115" spans="6:6" ht="18" customHeight="1">
      <c r="F115" s="3"/>
    </row>
    <row r="116" spans="6:6" ht="18" customHeight="1">
      <c r="F116" s="3"/>
    </row>
    <row r="117" spans="6:6" ht="18" customHeight="1">
      <c r="F117" s="3"/>
    </row>
    <row r="118" spans="6:6" ht="18" customHeight="1">
      <c r="F118" s="3"/>
    </row>
    <row r="119" spans="6:6" ht="18" customHeight="1">
      <c r="F119" s="3"/>
    </row>
    <row r="120" spans="6:6" ht="18" customHeight="1">
      <c r="F120" s="3"/>
    </row>
    <row r="121" spans="6:6" ht="18" customHeight="1">
      <c r="F121" s="3"/>
    </row>
    <row r="122" spans="6:6" ht="18" customHeight="1">
      <c r="F122" s="3"/>
    </row>
    <row r="123" spans="6:6" ht="18" customHeight="1">
      <c r="F123" s="3"/>
    </row>
    <row r="124" spans="6:6" ht="18" customHeight="1">
      <c r="F124" s="3"/>
    </row>
    <row r="125" spans="6:6" ht="18" customHeight="1">
      <c r="F125" s="3"/>
    </row>
    <row r="126" spans="6:6" ht="18" customHeight="1">
      <c r="F126" s="3"/>
    </row>
    <row r="127" spans="6:6" ht="18" customHeight="1">
      <c r="F127" s="3"/>
    </row>
    <row r="128" spans="6:6" ht="18" customHeight="1">
      <c r="F128" s="3"/>
    </row>
    <row r="129" spans="6:6" ht="18" customHeight="1">
      <c r="F129" s="3"/>
    </row>
    <row r="130" spans="6:6" ht="18" customHeight="1">
      <c r="F130" s="3"/>
    </row>
    <row r="131" spans="6:6" ht="18" customHeight="1">
      <c r="F131" s="3"/>
    </row>
    <row r="132" spans="6:6" ht="18" customHeight="1">
      <c r="F132" s="3"/>
    </row>
    <row r="133" spans="6:6" ht="18" customHeight="1">
      <c r="F133" s="3"/>
    </row>
    <row r="134" spans="6:6" ht="18" customHeight="1">
      <c r="F134" s="3"/>
    </row>
    <row r="135" spans="6:6" ht="18" customHeight="1">
      <c r="F135" s="3"/>
    </row>
    <row r="136" spans="6:6" ht="18" customHeight="1">
      <c r="F136" s="3"/>
    </row>
    <row r="137" spans="6:6" ht="18" customHeight="1">
      <c r="F137" s="3"/>
    </row>
    <row r="138" spans="6:6" ht="18" customHeight="1">
      <c r="F138" s="3"/>
    </row>
    <row r="139" spans="6:6" ht="18" customHeight="1">
      <c r="F139" s="3"/>
    </row>
    <row r="140" spans="6:6" ht="18" customHeight="1">
      <c r="F140" s="3"/>
    </row>
    <row r="141" spans="6:6" ht="18" customHeight="1">
      <c r="F141" s="3"/>
    </row>
    <row r="142" spans="6:6" ht="18" customHeight="1">
      <c r="F142" s="3"/>
    </row>
    <row r="143" spans="6:6" ht="18" customHeight="1">
      <c r="F143" s="3"/>
    </row>
    <row r="144" spans="6:6" ht="18" customHeight="1">
      <c r="F144" s="3"/>
    </row>
    <row r="145" spans="6:6" ht="18" customHeight="1">
      <c r="F145" s="3"/>
    </row>
    <row r="146" spans="6:6" ht="18" customHeight="1">
      <c r="F146" s="3"/>
    </row>
    <row r="147" spans="6:6" ht="18" customHeight="1">
      <c r="F147" s="3"/>
    </row>
    <row r="148" spans="6:6" ht="18" customHeight="1">
      <c r="F148" s="3"/>
    </row>
    <row r="149" spans="6:6" ht="18" customHeight="1">
      <c r="F149" s="3"/>
    </row>
    <row r="150" spans="6:6" ht="18" customHeight="1">
      <c r="F150" s="3"/>
    </row>
    <row r="151" spans="6:6" ht="18" customHeight="1">
      <c r="F151" s="3"/>
    </row>
    <row r="152" spans="6:6" ht="18" customHeight="1">
      <c r="F152" s="3"/>
    </row>
    <row r="153" spans="6:6" ht="18" customHeight="1">
      <c r="F153" s="3"/>
    </row>
    <row r="154" spans="6:6" ht="18" customHeight="1">
      <c r="F154" s="3"/>
    </row>
    <row r="155" spans="6:6" ht="18" customHeight="1">
      <c r="F155" s="3"/>
    </row>
    <row r="156" spans="6:6" ht="18" customHeight="1">
      <c r="F156" s="3"/>
    </row>
    <row r="157" spans="6:6" ht="18" customHeight="1">
      <c r="F157" s="3"/>
    </row>
    <row r="158" spans="6:6" ht="18" customHeight="1">
      <c r="F158" s="3"/>
    </row>
    <row r="159" spans="6:6" ht="18" customHeight="1">
      <c r="F159" s="3"/>
    </row>
    <row r="160" spans="6:6" ht="18" customHeight="1">
      <c r="F160" s="3"/>
    </row>
    <row r="161" spans="6:6" ht="18" customHeight="1">
      <c r="F161" s="3"/>
    </row>
    <row r="162" spans="6:6" ht="18" customHeight="1">
      <c r="F162" s="3"/>
    </row>
    <row r="163" spans="6:6" ht="18" customHeight="1">
      <c r="F163" s="3"/>
    </row>
    <row r="164" spans="6:6" ht="18" customHeight="1">
      <c r="F164" s="3"/>
    </row>
    <row r="165" spans="6:6" ht="18" customHeight="1">
      <c r="F165" s="3"/>
    </row>
    <row r="166" spans="6:6" ht="18" customHeight="1">
      <c r="F166" s="3"/>
    </row>
    <row r="167" spans="6:6" ht="18" customHeight="1">
      <c r="F167" s="3"/>
    </row>
    <row r="168" spans="6:6" ht="18" customHeight="1">
      <c r="F168" s="3"/>
    </row>
    <row r="169" spans="6:6" ht="18" customHeight="1">
      <c r="F169" s="3"/>
    </row>
    <row r="170" spans="6:6" ht="18" customHeight="1">
      <c r="F170" s="3"/>
    </row>
    <row r="171" spans="6:6" ht="18" customHeight="1">
      <c r="F171" s="3"/>
    </row>
    <row r="172" spans="6:6" ht="18" customHeight="1">
      <c r="F172" s="3"/>
    </row>
    <row r="173" spans="6:6" ht="18" customHeight="1">
      <c r="F173" s="3"/>
    </row>
    <row r="174" spans="6:6" ht="18" customHeight="1">
      <c r="F174" s="3"/>
    </row>
    <row r="175" spans="6:6" ht="18" customHeight="1">
      <c r="F175" s="3"/>
    </row>
    <row r="176" spans="6:6" ht="18" customHeight="1">
      <c r="F176" s="3"/>
    </row>
    <row r="177" spans="6:6" ht="18" customHeight="1">
      <c r="F177" s="3"/>
    </row>
    <row r="178" spans="6:6" ht="18" customHeight="1">
      <c r="F178" s="3"/>
    </row>
    <row r="179" spans="6:6" ht="18" customHeight="1">
      <c r="F179" s="3"/>
    </row>
    <row r="180" spans="6:6" ht="18" customHeight="1">
      <c r="F180" s="3"/>
    </row>
    <row r="181" spans="6:6" ht="18" customHeight="1">
      <c r="F181" s="3"/>
    </row>
    <row r="182" spans="6:6" ht="18" customHeight="1">
      <c r="F182" s="3"/>
    </row>
    <row r="183" spans="6:6" ht="18" customHeight="1">
      <c r="F183" s="3"/>
    </row>
    <row r="184" spans="6:6" ht="18" customHeight="1">
      <c r="F184" s="3"/>
    </row>
    <row r="185" spans="6:6" ht="18" customHeight="1">
      <c r="F185" s="3"/>
    </row>
    <row r="186" spans="6:6" ht="18" customHeight="1">
      <c r="F186" s="3"/>
    </row>
    <row r="187" spans="6:6" ht="18" customHeight="1">
      <c r="F187" s="3"/>
    </row>
    <row r="188" spans="6:6" ht="18" customHeight="1">
      <c r="F188" s="3"/>
    </row>
    <row r="189" spans="6:6" ht="18" customHeight="1">
      <c r="F189" s="3"/>
    </row>
    <row r="190" spans="6:6" ht="18" customHeight="1">
      <c r="F190" s="3"/>
    </row>
    <row r="191" spans="6:6" ht="18" customHeight="1">
      <c r="F191" s="3"/>
    </row>
    <row r="192" spans="6:6" ht="18" customHeight="1">
      <c r="F192" s="3"/>
    </row>
    <row r="193" spans="6:6" ht="18" customHeight="1">
      <c r="F193" s="3"/>
    </row>
    <row r="194" spans="6:6" ht="18" customHeight="1">
      <c r="F194" s="3"/>
    </row>
    <row r="195" spans="6:6" ht="18" customHeight="1">
      <c r="F195" s="3"/>
    </row>
    <row r="196" spans="6:6" ht="18" customHeight="1">
      <c r="F196" s="3"/>
    </row>
    <row r="197" spans="6:6" ht="18" customHeight="1">
      <c r="F197" s="3"/>
    </row>
    <row r="198" spans="6:6" ht="18" customHeight="1">
      <c r="F198" s="3"/>
    </row>
    <row r="199" spans="6:6" ht="18" customHeight="1">
      <c r="F199" s="3"/>
    </row>
    <row r="200" spans="6:6" ht="18" customHeight="1">
      <c r="F200" s="3"/>
    </row>
    <row r="201" spans="6:6" ht="18" customHeight="1">
      <c r="F201" s="3"/>
    </row>
    <row r="202" spans="6:6" ht="18" customHeight="1">
      <c r="F202" s="3"/>
    </row>
    <row r="203" spans="6:6" ht="18" customHeight="1">
      <c r="F203" s="3"/>
    </row>
    <row r="204" spans="6:6" ht="18" customHeight="1">
      <c r="F204" s="3"/>
    </row>
    <row r="205" spans="6:6" ht="18" customHeight="1">
      <c r="F205" s="3"/>
    </row>
    <row r="206" spans="6:6" ht="18" customHeight="1">
      <c r="F206" s="3"/>
    </row>
    <row r="207" spans="6:6" ht="18" customHeight="1">
      <c r="F207" s="3"/>
    </row>
    <row r="208" spans="6:6" ht="18" customHeight="1">
      <c r="F208" s="3"/>
    </row>
    <row r="209" spans="6:6" ht="18" customHeight="1">
      <c r="F209" s="3"/>
    </row>
    <row r="210" spans="6:6" ht="18" customHeight="1">
      <c r="F210" s="3"/>
    </row>
    <row r="211" spans="6:6" ht="18" customHeight="1">
      <c r="F211" s="3"/>
    </row>
    <row r="212" spans="6:6" ht="18" customHeight="1">
      <c r="F212" s="3"/>
    </row>
    <row r="213" spans="6:6" ht="18" customHeight="1">
      <c r="F213" s="3"/>
    </row>
    <row r="214" spans="6:6" ht="18" customHeight="1">
      <c r="F214" s="3"/>
    </row>
    <row r="215" spans="6:6" ht="18" customHeight="1">
      <c r="F215" s="3"/>
    </row>
    <row r="216" spans="6:6" ht="18" customHeight="1">
      <c r="F216" s="3"/>
    </row>
    <row r="217" spans="6:6" ht="18" customHeight="1">
      <c r="F217" s="3"/>
    </row>
    <row r="218" spans="6:6" ht="18" customHeight="1">
      <c r="F218" s="3"/>
    </row>
    <row r="219" spans="6:6" ht="18" customHeight="1">
      <c r="F219" s="3"/>
    </row>
    <row r="220" spans="6:6" ht="18" customHeight="1">
      <c r="F220" s="3"/>
    </row>
    <row r="221" spans="6:6" ht="18" customHeight="1">
      <c r="F221" s="3"/>
    </row>
    <row r="222" spans="6:6" ht="18" customHeight="1">
      <c r="F222" s="3"/>
    </row>
    <row r="223" spans="6:6" ht="18" customHeight="1">
      <c r="F223" s="3"/>
    </row>
    <row r="224" spans="6:6" ht="18" customHeight="1">
      <c r="F224" s="3"/>
    </row>
    <row r="225" spans="6:6" ht="18" customHeight="1">
      <c r="F225" s="3"/>
    </row>
    <row r="226" spans="6:6" ht="18" customHeight="1">
      <c r="F226" s="3"/>
    </row>
    <row r="227" spans="6:6" ht="18" customHeight="1">
      <c r="F227" s="3"/>
    </row>
    <row r="228" spans="6:6" ht="18" customHeight="1">
      <c r="F228" s="3"/>
    </row>
    <row r="229" spans="6:6" ht="18" customHeight="1">
      <c r="F229" s="3"/>
    </row>
    <row r="230" spans="6:6" ht="18" customHeight="1">
      <c r="F230" s="3"/>
    </row>
    <row r="231" spans="6:6" ht="18" customHeight="1">
      <c r="F231" s="3"/>
    </row>
    <row r="232" spans="6:6" ht="18" customHeight="1">
      <c r="F232" s="3"/>
    </row>
    <row r="233" spans="6:6" ht="18" customHeight="1">
      <c r="F233" s="3"/>
    </row>
    <row r="234" spans="6:6" ht="18" customHeight="1">
      <c r="F234" s="3"/>
    </row>
    <row r="235" spans="6:6" ht="18" customHeight="1">
      <c r="F235" s="3"/>
    </row>
    <row r="236" spans="6:6" ht="18" customHeight="1">
      <c r="F236" s="3"/>
    </row>
    <row r="237" spans="6:6" ht="18" customHeight="1">
      <c r="F237" s="3"/>
    </row>
    <row r="238" spans="6:6" ht="18" customHeight="1">
      <c r="F238" s="3"/>
    </row>
    <row r="239" spans="6:6" ht="18" customHeight="1">
      <c r="F239" s="3"/>
    </row>
    <row r="240" spans="6:6" ht="18" customHeight="1">
      <c r="F240" s="3"/>
    </row>
    <row r="241" spans="6:6" ht="18" customHeight="1">
      <c r="F241" s="3"/>
    </row>
    <row r="242" spans="6:6" ht="18" customHeight="1">
      <c r="F242" s="3"/>
    </row>
    <row r="243" spans="6:6" ht="18" customHeight="1">
      <c r="F243" s="3"/>
    </row>
    <row r="244" spans="6:6" ht="18" customHeight="1">
      <c r="F244" s="3"/>
    </row>
    <row r="245" spans="6:6" ht="18" customHeight="1">
      <c r="F245" s="3"/>
    </row>
    <row r="246" spans="6:6" ht="18" customHeight="1">
      <c r="F246" s="3"/>
    </row>
    <row r="247" spans="6:6" ht="18" customHeight="1">
      <c r="F247" s="3"/>
    </row>
    <row r="248" spans="6:6" ht="18" customHeight="1">
      <c r="F248" s="3"/>
    </row>
    <row r="249" spans="6:6" ht="18" customHeight="1">
      <c r="F249" s="3"/>
    </row>
    <row r="250" spans="6:6" ht="18" customHeight="1">
      <c r="F250" s="3"/>
    </row>
    <row r="251" spans="6:6" ht="18" customHeight="1">
      <c r="F251" s="3"/>
    </row>
    <row r="252" spans="6:6" ht="18" customHeight="1">
      <c r="F252" s="3"/>
    </row>
    <row r="253" spans="6:6" ht="18" customHeight="1">
      <c r="F253" s="3"/>
    </row>
    <row r="254" spans="6:6" ht="18" customHeight="1">
      <c r="F254" s="3"/>
    </row>
    <row r="255" spans="6:6" ht="18" customHeight="1">
      <c r="F255" s="3"/>
    </row>
    <row r="256" spans="6:6" ht="18" customHeight="1">
      <c r="F256" s="3"/>
    </row>
    <row r="257" spans="6:6" ht="18" customHeight="1">
      <c r="F257" s="3"/>
    </row>
    <row r="258" spans="6:6" ht="18" customHeight="1">
      <c r="F258" s="3"/>
    </row>
    <row r="259" spans="6:6" ht="18" customHeight="1">
      <c r="F259" s="3"/>
    </row>
    <row r="260" spans="6:6" ht="18" customHeight="1">
      <c r="F260" s="3"/>
    </row>
    <row r="261" spans="6:6" ht="18" customHeight="1">
      <c r="F261" s="3"/>
    </row>
    <row r="262" spans="6:6" ht="18" customHeight="1">
      <c r="F262" s="3"/>
    </row>
    <row r="263" spans="6:6" ht="18" customHeight="1">
      <c r="F263" s="3"/>
    </row>
    <row r="264" spans="6:6" ht="18" customHeight="1">
      <c r="F264" s="3"/>
    </row>
    <row r="265" spans="6:6" ht="18" customHeight="1">
      <c r="F265" s="3"/>
    </row>
    <row r="266" spans="6:6" ht="18" customHeight="1">
      <c r="F266" s="3"/>
    </row>
    <row r="267" spans="6:6" ht="18" customHeight="1">
      <c r="F267" s="3"/>
    </row>
    <row r="268" spans="6:6" ht="18" customHeight="1">
      <c r="F268" s="3"/>
    </row>
    <row r="269" spans="6:6" ht="18" customHeight="1">
      <c r="F269" s="3"/>
    </row>
    <row r="270" spans="6:6" ht="18" customHeight="1">
      <c r="F270" s="3"/>
    </row>
    <row r="271" spans="6:6" ht="18" customHeight="1">
      <c r="F271" s="3"/>
    </row>
    <row r="272" spans="6:6" ht="18" customHeight="1">
      <c r="F272" s="3"/>
    </row>
    <row r="273" spans="6:6" ht="18" customHeight="1">
      <c r="F273" s="3"/>
    </row>
    <row r="274" spans="6:6" ht="18" customHeight="1">
      <c r="F274" s="3"/>
    </row>
    <row r="275" spans="6:6" ht="18" customHeight="1">
      <c r="F275" s="3"/>
    </row>
    <row r="276" spans="6:6" ht="18" customHeight="1">
      <c r="F276" s="3"/>
    </row>
    <row r="277" spans="6:6" ht="18" customHeight="1">
      <c r="F277" s="3"/>
    </row>
    <row r="278" spans="6:6" ht="18" customHeight="1">
      <c r="F278" s="3"/>
    </row>
    <row r="279" spans="6:6" ht="18" customHeight="1">
      <c r="F279" s="3"/>
    </row>
    <row r="280" spans="6:6" ht="18" customHeight="1">
      <c r="F280" s="3"/>
    </row>
    <row r="281" spans="6:6" ht="18" customHeight="1">
      <c r="F281" s="3"/>
    </row>
    <row r="282" spans="6:6" ht="18" customHeight="1">
      <c r="F282" s="3"/>
    </row>
    <row r="283" spans="6:6" ht="18" customHeight="1">
      <c r="F283" s="3"/>
    </row>
    <row r="284" spans="6:6" ht="18" customHeight="1">
      <c r="F284" s="3"/>
    </row>
    <row r="285" spans="6:6" ht="18" customHeight="1">
      <c r="F285" s="3"/>
    </row>
    <row r="286" spans="6:6" ht="18" customHeight="1">
      <c r="F286" s="3"/>
    </row>
    <row r="287" spans="6:6" ht="18" customHeight="1">
      <c r="F287" s="3"/>
    </row>
    <row r="288" spans="6:6" ht="18" customHeight="1">
      <c r="F288" s="3"/>
    </row>
    <row r="289" spans="6:6" ht="18" customHeight="1">
      <c r="F289" s="3"/>
    </row>
    <row r="290" spans="6:6" ht="18" customHeight="1">
      <c r="F290" s="3"/>
    </row>
    <row r="291" spans="6:6" ht="18" customHeight="1">
      <c r="F291" s="3"/>
    </row>
    <row r="292" spans="6:6" ht="18" customHeight="1">
      <c r="F292" s="3"/>
    </row>
    <row r="293" spans="6:6" ht="18" customHeight="1">
      <c r="F293" s="3"/>
    </row>
    <row r="294" spans="6:6" ht="18" customHeight="1">
      <c r="F294" s="3"/>
    </row>
    <row r="295" spans="6:6" ht="18" customHeight="1">
      <c r="F295" s="3"/>
    </row>
    <row r="296" spans="6:6" ht="18" customHeight="1">
      <c r="F296" s="3"/>
    </row>
    <row r="297" spans="6:6" ht="18" customHeight="1">
      <c r="F297" s="3"/>
    </row>
    <row r="298" spans="6:6" ht="18" customHeight="1">
      <c r="F298" s="3"/>
    </row>
    <row r="299" spans="6:6" ht="18" customHeight="1">
      <c r="F299" s="3"/>
    </row>
    <row r="300" spans="6:6" ht="18" customHeight="1">
      <c r="F300" s="3"/>
    </row>
    <row r="301" spans="6:6" ht="18" customHeight="1">
      <c r="F301" s="3"/>
    </row>
    <row r="302" spans="6:6" ht="18" customHeight="1">
      <c r="F302" s="3"/>
    </row>
    <row r="303" spans="6:6" ht="18" customHeight="1">
      <c r="F303" s="3"/>
    </row>
    <row r="304" spans="6:6" ht="18" customHeight="1">
      <c r="F304" s="3"/>
    </row>
    <row r="305" spans="6:6" ht="18" customHeight="1">
      <c r="F305" s="3"/>
    </row>
    <row r="306" spans="6:6" ht="18" customHeight="1">
      <c r="F306" s="3"/>
    </row>
    <row r="307" spans="6:6" ht="18" customHeight="1">
      <c r="F307" s="3"/>
    </row>
    <row r="308" spans="6:6" ht="18" customHeight="1">
      <c r="F308" s="3"/>
    </row>
    <row r="309" spans="6:6" ht="18" customHeight="1">
      <c r="F309" s="3"/>
    </row>
    <row r="310" spans="6:6" ht="18" customHeight="1">
      <c r="F310" s="3"/>
    </row>
    <row r="311" spans="6:6" ht="18" customHeight="1">
      <c r="F311" s="3"/>
    </row>
    <row r="312" spans="6:6" ht="18" customHeight="1">
      <c r="F312" s="3"/>
    </row>
    <row r="313" spans="6:6" ht="18" customHeight="1">
      <c r="F313" s="3"/>
    </row>
    <row r="314" spans="6:6" ht="18" customHeight="1">
      <c r="F314" s="3"/>
    </row>
    <row r="315" spans="6:6" ht="18" customHeight="1">
      <c r="F315" s="3"/>
    </row>
    <row r="316" spans="6:6" ht="18" customHeight="1">
      <c r="F316" s="3"/>
    </row>
    <row r="317" spans="6:6" ht="18" customHeight="1">
      <c r="F317" s="3"/>
    </row>
    <row r="318" spans="6:6" ht="18" customHeight="1">
      <c r="F318" s="3"/>
    </row>
    <row r="319" spans="6:6" ht="18" customHeight="1">
      <c r="F319" s="3"/>
    </row>
    <row r="320" spans="6:6" ht="18" customHeight="1">
      <c r="F320" s="3"/>
    </row>
    <row r="321" spans="6:6" ht="18" customHeight="1">
      <c r="F321" s="3"/>
    </row>
    <row r="322" spans="6:6" ht="18" customHeight="1">
      <c r="F322" s="3"/>
    </row>
    <row r="323" spans="6:6" ht="18" customHeight="1">
      <c r="F323" s="3"/>
    </row>
    <row r="324" spans="6:6" ht="18" customHeight="1">
      <c r="F324" s="3"/>
    </row>
    <row r="325" spans="6:6" ht="18" customHeight="1">
      <c r="F325" s="3"/>
    </row>
    <row r="326" spans="6:6" ht="18" customHeight="1">
      <c r="F326" s="3"/>
    </row>
    <row r="327" spans="6:6" ht="18" customHeight="1">
      <c r="F327" s="3"/>
    </row>
    <row r="328" spans="6:6" ht="18" customHeight="1">
      <c r="F328" s="3"/>
    </row>
    <row r="329" spans="6:6" ht="18" customHeight="1">
      <c r="F329" s="3"/>
    </row>
    <row r="330" spans="6:6" ht="18" customHeight="1">
      <c r="F330" s="3"/>
    </row>
    <row r="331" spans="6:6" ht="18" customHeight="1">
      <c r="F331" s="3"/>
    </row>
    <row r="332" spans="6:6" ht="18" customHeight="1">
      <c r="F332" s="3"/>
    </row>
    <row r="333" spans="6:6" ht="18" customHeight="1">
      <c r="F333" s="3"/>
    </row>
    <row r="334" spans="6:6" ht="18" customHeight="1">
      <c r="F334" s="3"/>
    </row>
    <row r="335" spans="6:6" ht="18" customHeight="1">
      <c r="F335" s="3"/>
    </row>
    <row r="336" spans="6:6" ht="18" customHeight="1">
      <c r="F336" s="3"/>
    </row>
    <row r="337" spans="6:6" ht="18" customHeight="1">
      <c r="F337" s="3"/>
    </row>
    <row r="338" spans="6:6" ht="18" customHeight="1">
      <c r="F338" s="3"/>
    </row>
    <row r="339" spans="6:6" ht="18" customHeight="1">
      <c r="F339" s="3"/>
    </row>
    <row r="340" spans="6:6" ht="18" customHeight="1">
      <c r="F340" s="3"/>
    </row>
    <row r="341" spans="6:6" ht="18" customHeight="1">
      <c r="F341" s="3"/>
    </row>
    <row r="342" spans="6:6" ht="18" customHeight="1">
      <c r="F342" s="3"/>
    </row>
    <row r="343" spans="6:6" ht="18" customHeight="1">
      <c r="F343" s="3"/>
    </row>
    <row r="344" spans="6:6" ht="18" customHeight="1">
      <c r="F344" s="3"/>
    </row>
    <row r="345" spans="6:6" ht="18" customHeight="1">
      <c r="F345" s="3"/>
    </row>
    <row r="346" spans="6:6" ht="18" customHeight="1">
      <c r="F346" s="3"/>
    </row>
    <row r="347" spans="6:6" ht="18" customHeight="1">
      <c r="F347" s="3"/>
    </row>
    <row r="348" spans="6:6" ht="18" customHeight="1">
      <c r="F348" s="3"/>
    </row>
    <row r="349" spans="6:6" ht="18" customHeight="1">
      <c r="F349" s="3"/>
    </row>
    <row r="350" spans="6:6" ht="18" customHeight="1">
      <c r="F350" s="3"/>
    </row>
    <row r="351" spans="6:6" ht="18" customHeight="1">
      <c r="F351" s="3"/>
    </row>
    <row r="352" spans="6:6" ht="18" customHeight="1">
      <c r="F352" s="3"/>
    </row>
    <row r="353" spans="6:6" ht="18" customHeight="1">
      <c r="F353" s="3"/>
    </row>
    <row r="354" spans="6:6" ht="18" customHeight="1">
      <c r="F354" s="3"/>
    </row>
    <row r="355" spans="6:6" ht="18" customHeight="1">
      <c r="F355" s="3"/>
    </row>
    <row r="356" spans="6:6" ht="18" customHeight="1">
      <c r="F356" s="3"/>
    </row>
    <row r="357" spans="6:6" ht="18" customHeight="1">
      <c r="F357" s="3"/>
    </row>
    <row r="358" spans="6:6" ht="18" customHeight="1">
      <c r="F358" s="3"/>
    </row>
    <row r="359" spans="6:6" ht="18" customHeight="1">
      <c r="F359" s="3"/>
    </row>
    <row r="360" spans="6:6" ht="18" customHeight="1">
      <c r="F360" s="3"/>
    </row>
    <row r="361" spans="6:6" ht="18" customHeight="1">
      <c r="F361" s="3"/>
    </row>
    <row r="362" spans="6:6" ht="18" customHeight="1">
      <c r="F362" s="3"/>
    </row>
    <row r="363" spans="6:6" ht="18" customHeight="1">
      <c r="F363" s="3"/>
    </row>
    <row r="364" spans="6:6" ht="18" customHeight="1">
      <c r="F364" s="3"/>
    </row>
    <row r="365" spans="6:6" ht="18" customHeight="1">
      <c r="F365" s="3"/>
    </row>
    <row r="366" spans="6:6" ht="18" customHeight="1">
      <c r="F366" s="3"/>
    </row>
    <row r="367" spans="6:6" ht="18" customHeight="1">
      <c r="F367" s="3"/>
    </row>
    <row r="368" spans="6:6" ht="18" customHeight="1">
      <c r="F368" s="3"/>
    </row>
    <row r="369" spans="6:6" ht="18" customHeight="1">
      <c r="F369" s="3"/>
    </row>
    <row r="370" spans="6:6" ht="18" customHeight="1">
      <c r="F370" s="3"/>
    </row>
    <row r="371" spans="6:6" ht="18" customHeight="1">
      <c r="F371" s="3"/>
    </row>
    <row r="372" spans="6:6" ht="18" customHeight="1">
      <c r="F372" s="3"/>
    </row>
    <row r="373" spans="6:6" ht="18" customHeight="1">
      <c r="F373" s="3"/>
    </row>
    <row r="374" spans="6:6" ht="18" customHeight="1">
      <c r="F374" s="3"/>
    </row>
    <row r="375" spans="6:6" ht="18" customHeight="1">
      <c r="F375" s="3"/>
    </row>
    <row r="376" spans="6:6" ht="18" customHeight="1">
      <c r="F376" s="3"/>
    </row>
    <row r="377" spans="6:6" ht="18" customHeight="1">
      <c r="F377" s="3"/>
    </row>
    <row r="378" spans="6:6" ht="18" customHeight="1">
      <c r="F378" s="3"/>
    </row>
    <row r="379" spans="6:6" ht="18" customHeight="1">
      <c r="F379" s="3"/>
    </row>
    <row r="380" spans="6:6" ht="18" customHeight="1">
      <c r="F380" s="3"/>
    </row>
    <row r="381" spans="6:6" ht="18" customHeight="1">
      <c r="F381" s="3"/>
    </row>
    <row r="382" spans="6:6" ht="18" customHeight="1">
      <c r="F382" s="3"/>
    </row>
    <row r="383" spans="6:6" ht="18" customHeight="1">
      <c r="F383" s="3"/>
    </row>
    <row r="384" spans="6:6" ht="18" customHeight="1">
      <c r="F384" s="3"/>
    </row>
    <row r="385" spans="6:6" ht="18" customHeight="1">
      <c r="F385" s="3"/>
    </row>
    <row r="386" spans="6:6" ht="18" customHeight="1">
      <c r="F386" s="3"/>
    </row>
    <row r="387" spans="6:6" ht="18" customHeight="1">
      <c r="F387" s="3"/>
    </row>
    <row r="388" spans="6:6" ht="18" customHeight="1">
      <c r="F388" s="3"/>
    </row>
    <row r="389" spans="6:6" ht="18" customHeight="1">
      <c r="F389" s="3"/>
    </row>
    <row r="390" spans="6:6" ht="18" customHeight="1">
      <c r="F390" s="3"/>
    </row>
    <row r="391" spans="6:6" ht="18" customHeight="1">
      <c r="F391" s="3"/>
    </row>
    <row r="392" spans="6:6" ht="18" customHeight="1">
      <c r="F392" s="3"/>
    </row>
    <row r="393" spans="6:6" ht="18" customHeight="1">
      <c r="F393" s="3"/>
    </row>
    <row r="394" spans="6:6" ht="18" customHeight="1">
      <c r="F394" s="3"/>
    </row>
    <row r="395" spans="6:6" ht="18" customHeight="1">
      <c r="F395" s="3"/>
    </row>
    <row r="396" spans="6:6" ht="18" customHeight="1">
      <c r="F396" s="3"/>
    </row>
    <row r="397" spans="6:6" ht="18" customHeight="1">
      <c r="F397" s="3"/>
    </row>
    <row r="398" spans="6:6" ht="18" customHeight="1">
      <c r="F398" s="3"/>
    </row>
    <row r="399" spans="6:6" ht="18" customHeight="1">
      <c r="F399" s="3"/>
    </row>
    <row r="400" spans="6:6" ht="18" customHeight="1">
      <c r="F400" s="3"/>
    </row>
    <row r="401" spans="6:6" ht="18" customHeight="1">
      <c r="F401" s="3"/>
    </row>
    <row r="402" spans="6:6" ht="18" customHeight="1">
      <c r="F402" s="3"/>
    </row>
    <row r="403" spans="6:6" ht="18" customHeight="1">
      <c r="F403" s="3"/>
    </row>
    <row r="404" spans="6:6" ht="18" customHeight="1">
      <c r="F404" s="3"/>
    </row>
    <row r="405" spans="6:6" ht="18" customHeight="1">
      <c r="F405" s="3"/>
    </row>
    <row r="406" spans="6:6" ht="18" customHeight="1">
      <c r="F406" s="3"/>
    </row>
    <row r="407" spans="6:6" ht="18" customHeight="1">
      <c r="F407" s="3"/>
    </row>
    <row r="408" spans="6:6" ht="18" customHeight="1">
      <c r="F408" s="3"/>
    </row>
    <row r="409" spans="6:6" ht="18" customHeight="1">
      <c r="F409" s="3"/>
    </row>
    <row r="410" spans="6:6" ht="18" customHeight="1">
      <c r="F410" s="3"/>
    </row>
    <row r="411" spans="6:6" ht="18" customHeight="1">
      <c r="F411" s="3"/>
    </row>
    <row r="412" spans="6:6" ht="18" customHeight="1">
      <c r="F412" s="3"/>
    </row>
    <row r="413" spans="6:6" ht="18" customHeight="1">
      <c r="F413" s="3"/>
    </row>
    <row r="414" spans="6:6" ht="18" customHeight="1">
      <c r="F414" s="3"/>
    </row>
    <row r="415" spans="6:6" ht="18" customHeight="1">
      <c r="F415" s="3"/>
    </row>
    <row r="416" spans="6:6" ht="18" customHeight="1">
      <c r="F416" s="3"/>
    </row>
    <row r="417" spans="6:6" ht="18" customHeight="1">
      <c r="F417" s="3"/>
    </row>
    <row r="418" spans="6:6" ht="18" customHeight="1">
      <c r="F418" s="3"/>
    </row>
    <row r="419" spans="6:6" ht="18" customHeight="1">
      <c r="F419" s="3"/>
    </row>
    <row r="420" spans="6:6" ht="18" customHeight="1">
      <c r="F420" s="3"/>
    </row>
    <row r="421" spans="6:6" ht="18" customHeight="1">
      <c r="F421" s="3"/>
    </row>
    <row r="422" spans="6:6" ht="18" customHeight="1">
      <c r="F422" s="3"/>
    </row>
    <row r="423" spans="6:6" ht="18" customHeight="1">
      <c r="F423" s="3"/>
    </row>
    <row r="424" spans="6:6" ht="18" customHeight="1">
      <c r="F424" s="3"/>
    </row>
    <row r="425" spans="6:6" ht="18" customHeight="1">
      <c r="F425" s="3"/>
    </row>
    <row r="426" spans="6:6" ht="18" customHeight="1">
      <c r="F426" s="3"/>
    </row>
    <row r="427" spans="6:6" ht="18" customHeight="1">
      <c r="F427" s="3"/>
    </row>
    <row r="428" spans="6:6" ht="18" customHeight="1">
      <c r="F428" s="3"/>
    </row>
    <row r="429" spans="6:6" ht="18" customHeight="1">
      <c r="F429" s="3"/>
    </row>
    <row r="430" spans="6:6" ht="18" customHeight="1">
      <c r="F430" s="3"/>
    </row>
    <row r="431" spans="6:6" ht="18" customHeight="1">
      <c r="F431" s="3"/>
    </row>
    <row r="432" spans="6:6" ht="18" customHeight="1">
      <c r="F432" s="3"/>
    </row>
    <row r="433" spans="6:6" ht="18" customHeight="1">
      <c r="F433" s="3"/>
    </row>
    <row r="434" spans="6:6" ht="18" customHeight="1">
      <c r="F434" s="3"/>
    </row>
    <row r="435" spans="6:6" ht="18" customHeight="1">
      <c r="F435" s="3"/>
    </row>
    <row r="436" spans="6:6" ht="18" customHeight="1">
      <c r="F436" s="3"/>
    </row>
    <row r="437" spans="6:6" ht="18" customHeight="1">
      <c r="F437" s="3"/>
    </row>
    <row r="438" spans="6:6" ht="18" customHeight="1">
      <c r="F438" s="3"/>
    </row>
    <row r="439" spans="6:6" ht="18" customHeight="1">
      <c r="F439" s="3"/>
    </row>
    <row r="440" spans="6:6" ht="18" customHeight="1">
      <c r="F440" s="3"/>
    </row>
    <row r="441" spans="6:6" ht="18" customHeight="1">
      <c r="F441" s="3"/>
    </row>
    <row r="442" spans="6:6" ht="18" customHeight="1">
      <c r="F442" s="3"/>
    </row>
    <row r="443" spans="6:6" ht="18" customHeight="1">
      <c r="F443" s="3"/>
    </row>
    <row r="444" spans="6:6" ht="18" customHeight="1">
      <c r="F444" s="3"/>
    </row>
    <row r="445" spans="6:6" ht="18" customHeight="1">
      <c r="F445" s="3"/>
    </row>
    <row r="446" spans="6:6" ht="18" customHeight="1">
      <c r="F446" s="3"/>
    </row>
    <row r="447" spans="6:6" ht="18" customHeight="1">
      <c r="F447" s="3"/>
    </row>
    <row r="448" spans="6:6" ht="18" customHeight="1">
      <c r="F448" s="3"/>
    </row>
    <row r="449" spans="6:6" ht="18" customHeight="1">
      <c r="F449" s="3"/>
    </row>
    <row r="450" spans="6:6" ht="18" customHeight="1">
      <c r="F450" s="3"/>
    </row>
    <row r="451" spans="6:6" ht="18" customHeight="1">
      <c r="F451" s="3"/>
    </row>
    <row r="452" spans="6:6" ht="18" customHeight="1">
      <c r="F452" s="3"/>
    </row>
    <row r="453" spans="6:6" ht="18" customHeight="1">
      <c r="F453" s="3"/>
    </row>
    <row r="454" spans="6:6" ht="18" customHeight="1">
      <c r="F454" s="3"/>
    </row>
    <row r="455" spans="6:6" ht="18" customHeight="1">
      <c r="F455" s="3"/>
    </row>
    <row r="456" spans="6:6" ht="18" customHeight="1">
      <c r="F456" s="3"/>
    </row>
    <row r="457" spans="6:6" ht="18" customHeight="1">
      <c r="F457" s="3"/>
    </row>
    <row r="458" spans="6:6" ht="18" customHeight="1">
      <c r="F458" s="3"/>
    </row>
    <row r="459" spans="6:6" ht="18" customHeight="1">
      <c r="F459" s="3"/>
    </row>
    <row r="460" spans="6:6" ht="18" customHeight="1">
      <c r="F460" s="3"/>
    </row>
    <row r="461" spans="6:6" ht="18" customHeight="1">
      <c r="F461" s="3"/>
    </row>
    <row r="462" spans="6:6" ht="18" customHeight="1">
      <c r="F462" s="3"/>
    </row>
    <row r="463" spans="6:6" ht="18" customHeight="1">
      <c r="F463" s="3"/>
    </row>
    <row r="464" spans="6:6" ht="18" customHeight="1">
      <c r="F464" s="3"/>
    </row>
    <row r="465" spans="6:6" ht="18" customHeight="1">
      <c r="F465" s="3"/>
    </row>
    <row r="466" spans="6:6" ht="18" customHeight="1">
      <c r="F466" s="3"/>
    </row>
    <row r="467" spans="6:6" ht="18" customHeight="1">
      <c r="F467" s="3"/>
    </row>
    <row r="468" spans="6:6" ht="18" customHeight="1">
      <c r="F468" s="3"/>
    </row>
    <row r="469" spans="6:6" ht="18" customHeight="1">
      <c r="F469" s="3"/>
    </row>
    <row r="470" spans="6:6" ht="18" customHeight="1">
      <c r="F470" s="3"/>
    </row>
    <row r="471" spans="6:6" ht="18" customHeight="1">
      <c r="F471" s="3"/>
    </row>
    <row r="472" spans="6:6" ht="18" customHeight="1">
      <c r="F472" s="3"/>
    </row>
    <row r="473" spans="6:6" ht="18" customHeight="1">
      <c r="F473" s="3"/>
    </row>
    <row r="474" spans="6:6" ht="18" customHeight="1">
      <c r="F474" s="3"/>
    </row>
    <row r="475" spans="6:6" ht="18" customHeight="1">
      <c r="F475" s="3"/>
    </row>
    <row r="476" spans="6:6" ht="18" customHeight="1">
      <c r="F476" s="3"/>
    </row>
    <row r="477" spans="6:6" ht="18" customHeight="1">
      <c r="F477" s="3"/>
    </row>
    <row r="478" spans="6:6" ht="18" customHeight="1">
      <c r="F478" s="3"/>
    </row>
    <row r="479" spans="6:6" ht="18" customHeight="1">
      <c r="F479" s="3"/>
    </row>
    <row r="480" spans="6:6" ht="18" customHeight="1">
      <c r="F480" s="3"/>
    </row>
    <row r="481" spans="6:6" ht="18" customHeight="1">
      <c r="F481" s="3"/>
    </row>
    <row r="482" spans="6:6" ht="18" customHeight="1">
      <c r="F482" s="3"/>
    </row>
    <row r="483" spans="6:6" ht="18" customHeight="1">
      <c r="F483" s="3"/>
    </row>
    <row r="484" spans="6:6" ht="18" customHeight="1">
      <c r="F484" s="3"/>
    </row>
    <row r="485" spans="6:6" ht="18" customHeight="1">
      <c r="F485" s="3"/>
    </row>
    <row r="486" spans="6:6" ht="18" customHeight="1">
      <c r="F486" s="3"/>
    </row>
    <row r="487" spans="6:6" ht="18" customHeight="1">
      <c r="F487" s="3"/>
    </row>
    <row r="488" spans="6:6" ht="18" customHeight="1">
      <c r="F488" s="3"/>
    </row>
    <row r="489" spans="6:6" ht="18" customHeight="1">
      <c r="F489" s="3"/>
    </row>
    <row r="490" spans="6:6" ht="18" customHeight="1">
      <c r="F490" s="3"/>
    </row>
    <row r="491" spans="6:6" ht="18" customHeight="1">
      <c r="F491" s="3"/>
    </row>
    <row r="492" spans="6:6" ht="18" customHeight="1">
      <c r="F492" s="3"/>
    </row>
    <row r="493" spans="6:6" ht="18" customHeight="1">
      <c r="F493" s="3"/>
    </row>
    <row r="494" spans="6:6" ht="18" customHeight="1">
      <c r="F494" s="3"/>
    </row>
    <row r="495" spans="6:6" ht="18" customHeight="1">
      <c r="F495" s="3"/>
    </row>
    <row r="496" spans="6:6" ht="18" customHeight="1">
      <c r="F496" s="3"/>
    </row>
    <row r="497" spans="6:6" ht="18" customHeight="1">
      <c r="F497" s="3"/>
    </row>
    <row r="498" spans="6:6" ht="18" customHeight="1">
      <c r="F498" s="3"/>
    </row>
    <row r="499" spans="6:6" ht="18" customHeight="1">
      <c r="F499" s="3"/>
    </row>
    <row r="500" spans="6:6" ht="18" customHeight="1">
      <c r="F500" s="3"/>
    </row>
    <row r="501" spans="6:6" ht="18" customHeight="1">
      <c r="F501" s="3"/>
    </row>
    <row r="502" spans="6:6" ht="18" customHeight="1">
      <c r="F502" s="3"/>
    </row>
    <row r="503" spans="6:6" ht="18" customHeight="1">
      <c r="F503" s="3"/>
    </row>
    <row r="504" spans="6:6" ht="18" customHeight="1">
      <c r="F504" s="3"/>
    </row>
    <row r="505" spans="6:6" ht="18" customHeight="1">
      <c r="F505" s="3"/>
    </row>
    <row r="506" spans="6:6" ht="18" customHeight="1">
      <c r="F506" s="3"/>
    </row>
    <row r="507" spans="6:6" ht="18" customHeight="1">
      <c r="F507" s="3"/>
    </row>
    <row r="508" spans="6:6" ht="18" customHeight="1">
      <c r="F508" s="3"/>
    </row>
    <row r="509" spans="6:6" ht="18" customHeight="1">
      <c r="F509" s="3"/>
    </row>
    <row r="510" spans="6:6" ht="18" customHeight="1">
      <c r="F510" s="3"/>
    </row>
    <row r="511" spans="6:6" ht="18" customHeight="1">
      <c r="F511" s="3"/>
    </row>
    <row r="512" spans="6:6" ht="18" customHeight="1">
      <c r="F512" s="3"/>
    </row>
    <row r="513" spans="6:6" ht="18" customHeight="1">
      <c r="F513" s="3"/>
    </row>
    <row r="514" spans="6:6" ht="18" customHeight="1">
      <c r="F514" s="3"/>
    </row>
    <row r="515" spans="6:6" ht="18" customHeight="1">
      <c r="F515" s="3"/>
    </row>
    <row r="516" spans="6:6" ht="18" customHeight="1">
      <c r="F516" s="3"/>
    </row>
    <row r="517" spans="6:6" ht="18" customHeight="1">
      <c r="F517" s="3"/>
    </row>
    <row r="518" spans="6:6" ht="18" customHeight="1">
      <c r="F518" s="3"/>
    </row>
    <row r="519" spans="6:6" ht="18" customHeight="1">
      <c r="F519" s="3"/>
    </row>
    <row r="520" spans="6:6" ht="18" customHeight="1">
      <c r="F520" s="3"/>
    </row>
    <row r="521" spans="6:6" ht="18" customHeight="1">
      <c r="F521" s="3"/>
    </row>
    <row r="522" spans="6:6" ht="18" customHeight="1">
      <c r="F522" s="3"/>
    </row>
    <row r="523" spans="6:6" ht="18" customHeight="1">
      <c r="F523" s="3"/>
    </row>
    <row r="524" spans="6:6" ht="18" customHeight="1">
      <c r="F524" s="3"/>
    </row>
    <row r="525" spans="6:6" ht="18" customHeight="1">
      <c r="F525" s="3"/>
    </row>
    <row r="526" spans="6:6" ht="18" customHeight="1">
      <c r="F526" s="3"/>
    </row>
    <row r="527" spans="6:6" ht="18" customHeight="1">
      <c r="F527" s="3"/>
    </row>
    <row r="528" spans="6:6" ht="18" customHeight="1">
      <c r="F528" s="3"/>
    </row>
    <row r="529" spans="6:6" ht="18" customHeight="1">
      <c r="F529" s="3"/>
    </row>
    <row r="530" spans="6:6" ht="18" customHeight="1">
      <c r="F530" s="3"/>
    </row>
    <row r="531" spans="6:6" ht="18" customHeight="1">
      <c r="F531" s="3"/>
    </row>
    <row r="532" spans="6:6" ht="18" customHeight="1">
      <c r="F532" s="3"/>
    </row>
    <row r="533" spans="6:6" ht="18" customHeight="1">
      <c r="F533" s="3"/>
    </row>
    <row r="534" spans="6:6" ht="18" customHeight="1">
      <c r="F534" s="3"/>
    </row>
    <row r="535" spans="6:6" ht="18" customHeight="1">
      <c r="F535" s="3"/>
    </row>
    <row r="536" spans="6:6" ht="18" customHeight="1">
      <c r="F536" s="3"/>
    </row>
    <row r="537" spans="6:6" ht="18" customHeight="1">
      <c r="F537" s="3"/>
    </row>
    <row r="538" spans="6:6" ht="18" customHeight="1">
      <c r="F538" s="3"/>
    </row>
    <row r="539" spans="6:6" ht="18" customHeight="1">
      <c r="F539" s="3"/>
    </row>
    <row r="540" spans="6:6" ht="18" customHeight="1">
      <c r="F540" s="3"/>
    </row>
    <row r="541" spans="6:6" ht="18" customHeight="1">
      <c r="F541" s="3"/>
    </row>
    <row r="542" spans="6:6" ht="18" customHeight="1">
      <c r="F542" s="3"/>
    </row>
    <row r="543" spans="6:6" ht="18" customHeight="1">
      <c r="F543" s="3"/>
    </row>
    <row r="544" spans="6:6" ht="18" customHeight="1">
      <c r="F544" s="3"/>
    </row>
    <row r="545" spans="6:6" ht="18" customHeight="1">
      <c r="F545" s="3"/>
    </row>
    <row r="546" spans="6:6" ht="18" customHeight="1">
      <c r="F546" s="3"/>
    </row>
    <row r="547" spans="6:6" ht="18" customHeight="1">
      <c r="F547" s="3"/>
    </row>
    <row r="548" spans="6:6" ht="18" customHeight="1">
      <c r="F548" s="3"/>
    </row>
    <row r="549" spans="6:6" ht="18" customHeight="1">
      <c r="F549" s="3"/>
    </row>
    <row r="550" spans="6:6" ht="18" customHeight="1">
      <c r="F550" s="3"/>
    </row>
    <row r="551" spans="6:6" ht="18" customHeight="1">
      <c r="F551" s="3"/>
    </row>
    <row r="552" spans="6:6" ht="18" customHeight="1">
      <c r="F552" s="3"/>
    </row>
    <row r="553" spans="6:6" ht="18" customHeight="1">
      <c r="F553" s="3"/>
    </row>
    <row r="554" spans="6:6" ht="18" customHeight="1">
      <c r="F554" s="3"/>
    </row>
    <row r="555" spans="6:6" ht="18" customHeight="1">
      <c r="F555" s="3"/>
    </row>
    <row r="556" spans="6:6" ht="18" customHeight="1">
      <c r="F556" s="3"/>
    </row>
    <row r="557" spans="6:6" ht="18" customHeight="1">
      <c r="F557" s="3"/>
    </row>
    <row r="558" spans="6:6" ht="18" customHeight="1">
      <c r="F558" s="3"/>
    </row>
    <row r="559" spans="6:6" ht="18" customHeight="1">
      <c r="F559" s="3"/>
    </row>
    <row r="560" spans="6:6" ht="18" customHeight="1">
      <c r="F560" s="3"/>
    </row>
    <row r="561" spans="6:6" ht="18" customHeight="1">
      <c r="F561" s="3"/>
    </row>
    <row r="562" spans="6:6" ht="18" customHeight="1">
      <c r="F562" s="3"/>
    </row>
    <row r="563" spans="6:6" ht="18" customHeight="1">
      <c r="F563" s="3"/>
    </row>
    <row r="564" spans="6:6" ht="18" customHeight="1">
      <c r="F564" s="3"/>
    </row>
    <row r="565" spans="6:6" ht="18" customHeight="1">
      <c r="F565" s="3"/>
    </row>
    <row r="566" spans="6:6" ht="18" customHeight="1">
      <c r="F566" s="3"/>
    </row>
    <row r="567" spans="6:6" ht="18" customHeight="1">
      <c r="F567" s="3"/>
    </row>
    <row r="568" spans="6:6" ht="18" customHeight="1">
      <c r="F568" s="3"/>
    </row>
    <row r="569" spans="6:6" ht="18" customHeight="1">
      <c r="F569" s="3"/>
    </row>
    <row r="570" spans="6:6" ht="18" customHeight="1">
      <c r="F570" s="3"/>
    </row>
    <row r="571" spans="6:6" ht="18" customHeight="1">
      <c r="F571" s="3"/>
    </row>
    <row r="572" spans="6:6" ht="18" customHeight="1">
      <c r="F572" s="3"/>
    </row>
    <row r="573" spans="6:6" ht="18" customHeight="1">
      <c r="F573" s="3"/>
    </row>
    <row r="574" spans="6:6" ht="18" customHeight="1">
      <c r="F574" s="3"/>
    </row>
    <row r="575" spans="6:6" ht="18" customHeight="1">
      <c r="F575" s="3"/>
    </row>
    <row r="576" spans="6:6" ht="18" customHeight="1">
      <c r="F576" s="3"/>
    </row>
    <row r="577" spans="6:6" ht="18" customHeight="1">
      <c r="F577" s="3"/>
    </row>
    <row r="578" spans="6:6" ht="18" customHeight="1">
      <c r="F578" s="3"/>
    </row>
    <row r="579" spans="6:6" ht="18" customHeight="1">
      <c r="F579" s="3"/>
    </row>
    <row r="580" spans="6:6" ht="18" customHeight="1">
      <c r="F580" s="3"/>
    </row>
    <row r="581" spans="6:6" ht="18" customHeight="1">
      <c r="F581" s="3"/>
    </row>
    <row r="582" spans="6:6" ht="18" customHeight="1">
      <c r="F582" s="3"/>
    </row>
    <row r="583" spans="6:6" ht="18" customHeight="1">
      <c r="F583" s="3"/>
    </row>
    <row r="584" spans="6:6" ht="18" customHeight="1">
      <c r="F584" s="3"/>
    </row>
    <row r="585" spans="6:6" ht="18" customHeight="1">
      <c r="F585" s="3"/>
    </row>
    <row r="586" spans="6:6" ht="18" customHeight="1">
      <c r="F586" s="3"/>
    </row>
    <row r="587" spans="6:6" ht="18" customHeight="1">
      <c r="F587" s="3"/>
    </row>
    <row r="588" spans="6:6" ht="18" customHeight="1">
      <c r="F588" s="3"/>
    </row>
    <row r="589" spans="6:6" ht="18" customHeight="1">
      <c r="F589" s="3"/>
    </row>
    <row r="590" spans="6:6" ht="18" customHeight="1">
      <c r="F590" s="3"/>
    </row>
    <row r="591" spans="6:6" ht="18" customHeight="1">
      <c r="F591" s="3"/>
    </row>
    <row r="592" spans="6:6" ht="18" customHeight="1">
      <c r="F592" s="3"/>
    </row>
    <row r="593" spans="6:6" ht="18" customHeight="1">
      <c r="F593" s="3"/>
    </row>
    <row r="594" spans="6:6" ht="18" customHeight="1">
      <c r="F594" s="3"/>
    </row>
    <row r="595" spans="6:6" ht="18" customHeight="1">
      <c r="F595" s="3"/>
    </row>
    <row r="596" spans="6:6" ht="18" customHeight="1">
      <c r="F596" s="3"/>
    </row>
    <row r="597" spans="6:6" ht="18" customHeight="1">
      <c r="F597" s="3"/>
    </row>
    <row r="598" spans="6:6" ht="18" customHeight="1">
      <c r="F598" s="3"/>
    </row>
    <row r="599" spans="6:6" ht="18" customHeight="1">
      <c r="F599" s="3"/>
    </row>
    <row r="600" spans="6:6" ht="18" customHeight="1">
      <c r="F600" s="3"/>
    </row>
    <row r="601" spans="6:6" ht="18" customHeight="1">
      <c r="F601" s="3"/>
    </row>
    <row r="602" spans="6:6" ht="18" customHeight="1">
      <c r="F602" s="3"/>
    </row>
    <row r="603" spans="6:6" ht="18" customHeight="1">
      <c r="F603" s="3"/>
    </row>
    <row r="604" spans="6:6" ht="18" customHeight="1">
      <c r="F604" s="3"/>
    </row>
    <row r="605" spans="6:6" ht="18" customHeight="1">
      <c r="F605" s="3"/>
    </row>
    <row r="606" spans="6:6" ht="18" customHeight="1">
      <c r="F606" s="3"/>
    </row>
    <row r="607" spans="6:6" ht="18" customHeight="1">
      <c r="F607" s="3"/>
    </row>
    <row r="608" spans="6:6" ht="18" customHeight="1">
      <c r="F608" s="3"/>
    </row>
    <row r="609" spans="6:6" ht="18" customHeight="1">
      <c r="F609" s="3"/>
    </row>
    <row r="610" spans="6:6" ht="18" customHeight="1">
      <c r="F610" s="3"/>
    </row>
    <row r="611" spans="6:6" ht="18" customHeight="1">
      <c r="F611" s="3"/>
    </row>
    <row r="612" spans="6:6" ht="18" customHeight="1">
      <c r="F612" s="3"/>
    </row>
    <row r="613" spans="6:6" ht="18" customHeight="1">
      <c r="F613" s="3"/>
    </row>
    <row r="614" spans="6:6" ht="18" customHeight="1">
      <c r="F614" s="3"/>
    </row>
    <row r="615" spans="6:6" ht="18" customHeight="1">
      <c r="F615" s="3"/>
    </row>
    <row r="616" spans="6:6" ht="18" customHeight="1">
      <c r="F616" s="3"/>
    </row>
    <row r="617" spans="6:6" ht="18" customHeight="1">
      <c r="F617" s="3"/>
    </row>
    <row r="618" spans="6:6" ht="18" customHeight="1">
      <c r="F618" s="3"/>
    </row>
    <row r="619" spans="6:6" ht="18" customHeight="1">
      <c r="F619" s="3"/>
    </row>
    <row r="620" spans="6:6" ht="18" customHeight="1">
      <c r="F620" s="3"/>
    </row>
    <row r="621" spans="6:6" ht="18" customHeight="1">
      <c r="F621" s="3"/>
    </row>
    <row r="622" spans="6:6" ht="18" customHeight="1">
      <c r="F622" s="3"/>
    </row>
    <row r="623" spans="6:6" ht="18" customHeight="1">
      <c r="F623" s="3"/>
    </row>
    <row r="624" spans="6:6" ht="18" customHeight="1">
      <c r="F624" s="3"/>
    </row>
    <row r="625" spans="6:6" ht="18" customHeight="1">
      <c r="F625" s="3"/>
    </row>
    <row r="626" spans="6:6" ht="18" customHeight="1">
      <c r="F626" s="3"/>
    </row>
    <row r="627" spans="6:6" ht="18" customHeight="1">
      <c r="F627" s="3"/>
    </row>
    <row r="628" spans="6:6" ht="18" customHeight="1">
      <c r="F628" s="3"/>
    </row>
    <row r="629" spans="6:6" ht="18" customHeight="1">
      <c r="F629" s="3"/>
    </row>
    <row r="630" spans="6:6" ht="18" customHeight="1">
      <c r="F630" s="3"/>
    </row>
    <row r="631" spans="6:6" ht="18" customHeight="1">
      <c r="F631" s="3"/>
    </row>
    <row r="632" spans="6:6" ht="18" customHeight="1">
      <c r="F632" s="3"/>
    </row>
    <row r="633" spans="6:6" ht="18" customHeight="1">
      <c r="F633" s="3"/>
    </row>
    <row r="634" spans="6:6" ht="18" customHeight="1">
      <c r="F634" s="3"/>
    </row>
    <row r="635" spans="6:6" ht="18" customHeight="1">
      <c r="F635" s="3"/>
    </row>
    <row r="636" spans="6:6" ht="18" customHeight="1">
      <c r="F636" s="3"/>
    </row>
    <row r="637" spans="6:6" ht="18" customHeight="1">
      <c r="F637" s="3"/>
    </row>
    <row r="638" spans="6:6" ht="18" customHeight="1">
      <c r="F638" s="3"/>
    </row>
    <row r="639" spans="6:6" ht="18" customHeight="1">
      <c r="F639" s="3"/>
    </row>
    <row r="640" spans="6:6" ht="18" customHeight="1">
      <c r="F640" s="3"/>
    </row>
    <row r="641" spans="6:6" ht="18" customHeight="1">
      <c r="F641" s="3"/>
    </row>
    <row r="642" spans="6:6" ht="18" customHeight="1">
      <c r="F642" s="3"/>
    </row>
    <row r="643" spans="6:6" ht="18" customHeight="1">
      <c r="F643" s="3"/>
    </row>
    <row r="644" spans="6:6" ht="18" customHeight="1">
      <c r="F644" s="3"/>
    </row>
    <row r="645" spans="6:6" ht="18" customHeight="1">
      <c r="F645" s="3"/>
    </row>
    <row r="646" spans="6:6" ht="18" customHeight="1">
      <c r="F646" s="3"/>
    </row>
    <row r="647" spans="6:6" ht="18" customHeight="1">
      <c r="F647" s="3"/>
    </row>
    <row r="648" spans="6:6" ht="18" customHeight="1">
      <c r="F648" s="3"/>
    </row>
    <row r="649" spans="6:6" ht="18" customHeight="1">
      <c r="F649" s="3"/>
    </row>
    <row r="650" spans="6:6" ht="18" customHeight="1">
      <c r="F650" s="3"/>
    </row>
    <row r="651" spans="6:6" ht="18" customHeight="1">
      <c r="F651" s="3"/>
    </row>
    <row r="652" spans="6:6" ht="18" customHeight="1">
      <c r="F652" s="3"/>
    </row>
    <row r="653" spans="6:6" ht="18" customHeight="1">
      <c r="F653" s="3"/>
    </row>
    <row r="654" spans="6:6" ht="18" customHeight="1">
      <c r="F654" s="3"/>
    </row>
    <row r="655" spans="6:6" ht="18" customHeight="1">
      <c r="F655" s="3"/>
    </row>
    <row r="656" spans="6:6" ht="18" customHeight="1">
      <c r="F656" s="3"/>
    </row>
    <row r="657" spans="6:6" ht="18" customHeight="1">
      <c r="F657" s="3"/>
    </row>
    <row r="658" spans="6:6" ht="18" customHeight="1">
      <c r="F658" s="3"/>
    </row>
    <row r="659" spans="6:6" ht="18" customHeight="1">
      <c r="F659" s="3"/>
    </row>
    <row r="660" spans="6:6" ht="18" customHeight="1">
      <c r="F660" s="3"/>
    </row>
    <row r="661" spans="6:6" ht="18" customHeight="1">
      <c r="F661" s="3"/>
    </row>
    <row r="662" spans="6:6" ht="18" customHeight="1">
      <c r="F662" s="3"/>
    </row>
    <row r="663" spans="6:6" ht="18" customHeight="1">
      <c r="F663" s="3"/>
    </row>
    <row r="664" spans="6:6" ht="18" customHeight="1">
      <c r="F664" s="3"/>
    </row>
    <row r="665" spans="6:6" ht="18" customHeight="1">
      <c r="F665" s="3"/>
    </row>
    <row r="666" spans="6:6" ht="18" customHeight="1">
      <c r="F666" s="3"/>
    </row>
    <row r="667" spans="6:6" ht="18" customHeight="1">
      <c r="F667" s="3"/>
    </row>
    <row r="668" spans="6:6" ht="18" customHeight="1">
      <c r="F668" s="3"/>
    </row>
    <row r="669" spans="6:6" ht="18" customHeight="1">
      <c r="F669" s="3"/>
    </row>
    <row r="670" spans="6:6" ht="18" customHeight="1">
      <c r="F670" s="3"/>
    </row>
    <row r="671" spans="6:6" ht="18" customHeight="1">
      <c r="F671" s="3"/>
    </row>
    <row r="672" spans="6:6" ht="18" customHeight="1">
      <c r="F672" s="3"/>
    </row>
    <row r="673" spans="6:6" ht="18" customHeight="1">
      <c r="F673" s="3"/>
    </row>
    <row r="674" spans="6:6" ht="18" customHeight="1">
      <c r="F674" s="3"/>
    </row>
    <row r="675" spans="6:6" ht="18" customHeight="1">
      <c r="F675" s="3"/>
    </row>
    <row r="676" spans="6:6" ht="18" customHeight="1">
      <c r="F676" s="3"/>
    </row>
    <row r="677" spans="6:6" ht="18" customHeight="1">
      <c r="F677" s="3"/>
    </row>
    <row r="678" spans="6:6" ht="18" customHeight="1">
      <c r="F678" s="3"/>
    </row>
    <row r="679" spans="6:6" ht="18" customHeight="1">
      <c r="F679" s="3"/>
    </row>
    <row r="680" spans="6:6" ht="18" customHeight="1">
      <c r="F680" s="3"/>
    </row>
    <row r="681" spans="6:6" ht="18" customHeight="1">
      <c r="F681" s="3"/>
    </row>
    <row r="682" spans="6:6" ht="18" customHeight="1">
      <c r="F682" s="3"/>
    </row>
    <row r="683" spans="6:6" ht="18" customHeight="1">
      <c r="F683" s="3"/>
    </row>
    <row r="684" spans="6:6" ht="18" customHeight="1">
      <c r="F684" s="3"/>
    </row>
    <row r="685" spans="6:6" ht="18" customHeight="1">
      <c r="F685" s="3"/>
    </row>
    <row r="686" spans="6:6" ht="18" customHeight="1">
      <c r="F686" s="3"/>
    </row>
    <row r="687" spans="6:6" ht="18" customHeight="1">
      <c r="F687" s="3"/>
    </row>
    <row r="688" spans="6:6" ht="18" customHeight="1">
      <c r="F688" s="3"/>
    </row>
    <row r="689" spans="6:6" ht="18" customHeight="1">
      <c r="F689" s="3"/>
    </row>
    <row r="690" spans="6:6" ht="18" customHeight="1">
      <c r="F690" s="3"/>
    </row>
    <row r="691" spans="6:6" ht="18" customHeight="1">
      <c r="F691" s="3"/>
    </row>
    <row r="692" spans="6:6" ht="18" customHeight="1">
      <c r="F692" s="3"/>
    </row>
    <row r="693" spans="6:6" ht="18" customHeight="1">
      <c r="F693" s="3"/>
    </row>
    <row r="694" spans="6:6" ht="18" customHeight="1">
      <c r="F694" s="3"/>
    </row>
    <row r="695" spans="6:6" ht="18" customHeight="1">
      <c r="F695" s="3"/>
    </row>
    <row r="696" spans="6:6" ht="18" customHeight="1">
      <c r="F696" s="3"/>
    </row>
    <row r="697" spans="6:6" ht="18" customHeight="1">
      <c r="F697" s="3"/>
    </row>
    <row r="698" spans="6:6" ht="18" customHeight="1">
      <c r="F698" s="3"/>
    </row>
    <row r="699" spans="6:6" ht="18" customHeight="1">
      <c r="F699" s="3"/>
    </row>
    <row r="700" spans="6:6" ht="18" customHeight="1">
      <c r="F700" s="3"/>
    </row>
    <row r="701" spans="6:6" ht="18" customHeight="1">
      <c r="F701" s="3"/>
    </row>
    <row r="702" spans="6:6" ht="18" customHeight="1">
      <c r="F702" s="3"/>
    </row>
    <row r="703" spans="6:6" ht="18" customHeight="1">
      <c r="F703" s="3"/>
    </row>
    <row r="704" spans="6:6" ht="18" customHeight="1">
      <c r="F704" s="3"/>
    </row>
    <row r="705" spans="6:6" ht="18" customHeight="1">
      <c r="F705" s="3"/>
    </row>
    <row r="706" spans="6:6" ht="18" customHeight="1">
      <c r="F706" s="3"/>
    </row>
    <row r="707" spans="6:6" ht="18" customHeight="1">
      <c r="F707" s="3"/>
    </row>
    <row r="708" spans="6:6" ht="18" customHeight="1">
      <c r="F708" s="3"/>
    </row>
    <row r="709" spans="6:6" ht="18" customHeight="1">
      <c r="F709" s="3"/>
    </row>
    <row r="710" spans="6:6" ht="18" customHeight="1">
      <c r="F710" s="3"/>
    </row>
    <row r="711" spans="6:6" ht="18" customHeight="1">
      <c r="F711" s="3"/>
    </row>
    <row r="712" spans="6:6" ht="18" customHeight="1">
      <c r="F712" s="3"/>
    </row>
    <row r="713" spans="6:6" ht="18" customHeight="1">
      <c r="F713" s="3"/>
    </row>
    <row r="714" spans="6:6" ht="18" customHeight="1">
      <c r="F714" s="3"/>
    </row>
    <row r="715" spans="6:6" ht="18" customHeight="1">
      <c r="F715" s="3"/>
    </row>
    <row r="716" spans="6:6" ht="18" customHeight="1">
      <c r="F716" s="3"/>
    </row>
    <row r="717" spans="6:6" ht="18" customHeight="1">
      <c r="F717" s="3"/>
    </row>
    <row r="718" spans="6:6" ht="18" customHeight="1">
      <c r="F718" s="3"/>
    </row>
    <row r="719" spans="6:6" ht="18" customHeight="1">
      <c r="F719" s="3"/>
    </row>
    <row r="720" spans="6:6" ht="18" customHeight="1">
      <c r="F720" s="3"/>
    </row>
    <row r="721" spans="6:6" ht="18" customHeight="1">
      <c r="F721" s="3"/>
    </row>
    <row r="722" spans="6:6" ht="18" customHeight="1">
      <c r="F722" s="3"/>
    </row>
    <row r="723" spans="6:6" ht="18" customHeight="1">
      <c r="F723" s="3"/>
    </row>
    <row r="724" spans="6:6" ht="18" customHeight="1">
      <c r="F724" s="3"/>
    </row>
    <row r="725" spans="6:6" ht="18" customHeight="1">
      <c r="F725" s="3"/>
    </row>
    <row r="726" spans="6:6" ht="18" customHeight="1">
      <c r="F726" s="3"/>
    </row>
    <row r="727" spans="6:6" ht="18" customHeight="1">
      <c r="F727" s="3"/>
    </row>
    <row r="728" spans="6:6" ht="18" customHeight="1">
      <c r="F728" s="3"/>
    </row>
    <row r="729" spans="6:6" ht="18" customHeight="1">
      <c r="F729" s="3"/>
    </row>
    <row r="730" spans="6:6" ht="18" customHeight="1">
      <c r="F730" s="3"/>
    </row>
    <row r="731" spans="6:6" ht="18" customHeight="1">
      <c r="F731" s="3"/>
    </row>
    <row r="732" spans="6:6" ht="18" customHeight="1">
      <c r="F732" s="3"/>
    </row>
    <row r="733" spans="6:6" ht="18" customHeight="1">
      <c r="F733" s="3"/>
    </row>
    <row r="734" spans="6:6" ht="18" customHeight="1">
      <c r="F734" s="3"/>
    </row>
    <row r="735" spans="6:6" ht="18" customHeight="1">
      <c r="F735" s="3"/>
    </row>
    <row r="736" spans="6:6" ht="18" customHeight="1">
      <c r="F736" s="3"/>
    </row>
    <row r="737" spans="6:6" ht="18" customHeight="1">
      <c r="F737" s="3"/>
    </row>
    <row r="738" spans="6:6" ht="18" customHeight="1">
      <c r="F738" s="3"/>
    </row>
    <row r="739" spans="6:6" ht="18" customHeight="1">
      <c r="F739" s="3"/>
    </row>
    <row r="740" spans="6:6" ht="18" customHeight="1">
      <c r="F740" s="3"/>
    </row>
    <row r="741" spans="6:6" ht="18" customHeight="1">
      <c r="F741" s="3"/>
    </row>
    <row r="742" spans="6:6" ht="18" customHeight="1">
      <c r="F742" s="3"/>
    </row>
    <row r="743" spans="6:6" ht="18" customHeight="1">
      <c r="F743" s="3"/>
    </row>
    <row r="744" spans="6:6" ht="18" customHeight="1">
      <c r="F744" s="3"/>
    </row>
    <row r="745" spans="6:6" ht="18" customHeight="1">
      <c r="F745" s="3"/>
    </row>
    <row r="746" spans="6:6" ht="18" customHeight="1">
      <c r="F746" s="3"/>
    </row>
    <row r="747" spans="6:6" ht="18" customHeight="1">
      <c r="F747" s="3"/>
    </row>
    <row r="748" spans="6:6" ht="18" customHeight="1">
      <c r="F748" s="3"/>
    </row>
    <row r="749" spans="6:6" ht="18" customHeight="1">
      <c r="F749" s="3"/>
    </row>
    <row r="750" spans="6:6" ht="18" customHeight="1">
      <c r="F750" s="3"/>
    </row>
    <row r="751" spans="6:6" ht="18" customHeight="1">
      <c r="F751" s="3"/>
    </row>
    <row r="752" spans="6:6" ht="18" customHeight="1">
      <c r="F752" s="3"/>
    </row>
    <row r="753" spans="6:6" ht="18" customHeight="1">
      <c r="F753" s="3"/>
    </row>
    <row r="754" spans="6:6" ht="18" customHeight="1">
      <c r="F754" s="3"/>
    </row>
    <row r="755" spans="6:6" ht="18" customHeight="1">
      <c r="F755" s="3"/>
    </row>
    <row r="756" spans="6:6" ht="18" customHeight="1">
      <c r="F756" s="3"/>
    </row>
    <row r="757" spans="6:6" ht="18" customHeight="1">
      <c r="F757" s="3"/>
    </row>
    <row r="758" spans="6:6" ht="18" customHeight="1">
      <c r="F758" s="3"/>
    </row>
    <row r="759" spans="6:6" ht="18" customHeight="1">
      <c r="F759" s="3"/>
    </row>
    <row r="760" spans="6:6" ht="18" customHeight="1">
      <c r="F760" s="3"/>
    </row>
    <row r="761" spans="6:6" ht="18" customHeight="1">
      <c r="F761" s="3"/>
    </row>
    <row r="762" spans="6:6" ht="18" customHeight="1">
      <c r="F762" s="3"/>
    </row>
    <row r="763" spans="6:6" ht="18" customHeight="1">
      <c r="F763" s="3"/>
    </row>
    <row r="764" spans="6:6" ht="18" customHeight="1">
      <c r="F764" s="3"/>
    </row>
    <row r="765" spans="6:6" ht="18" customHeight="1">
      <c r="F765" s="3"/>
    </row>
    <row r="766" spans="6:6" ht="18" customHeight="1">
      <c r="F766" s="3"/>
    </row>
    <row r="767" spans="6:6" ht="18" customHeight="1">
      <c r="F767" s="3"/>
    </row>
    <row r="768" spans="6:6" ht="18" customHeight="1">
      <c r="F768" s="3"/>
    </row>
    <row r="769" spans="6:6" ht="18" customHeight="1">
      <c r="F769" s="3"/>
    </row>
    <row r="770" spans="6:6" ht="18" customHeight="1">
      <c r="F770" s="3"/>
    </row>
    <row r="771" spans="6:6" ht="18" customHeight="1">
      <c r="F771" s="3"/>
    </row>
    <row r="772" spans="6:6" ht="18" customHeight="1">
      <c r="F772" s="3"/>
    </row>
    <row r="773" spans="6:6" ht="18" customHeight="1">
      <c r="F773" s="3"/>
    </row>
    <row r="774" spans="6:6" ht="18" customHeight="1">
      <c r="F774" s="3"/>
    </row>
    <row r="775" spans="6:6" ht="18" customHeight="1">
      <c r="F775" s="3"/>
    </row>
    <row r="776" spans="6:6" ht="18" customHeight="1">
      <c r="F776" s="3"/>
    </row>
    <row r="777" spans="6:6" ht="18" customHeight="1">
      <c r="F777" s="3"/>
    </row>
    <row r="778" spans="6:6" ht="18" customHeight="1">
      <c r="F778" s="3"/>
    </row>
    <row r="779" spans="6:6" ht="18" customHeight="1">
      <c r="F779" s="3"/>
    </row>
    <row r="780" spans="6:6" ht="18" customHeight="1">
      <c r="F780" s="3"/>
    </row>
    <row r="781" spans="6:6" ht="18" customHeight="1">
      <c r="F781" s="3"/>
    </row>
    <row r="782" spans="6:6" ht="18" customHeight="1">
      <c r="F782" s="3"/>
    </row>
    <row r="783" spans="6:6" ht="18" customHeight="1">
      <c r="F783" s="3"/>
    </row>
    <row r="784" spans="6:6" ht="18" customHeight="1">
      <c r="F784" s="3"/>
    </row>
    <row r="785" spans="6:6" ht="18" customHeight="1">
      <c r="F785" s="3"/>
    </row>
    <row r="786" spans="6:6" ht="18" customHeight="1">
      <c r="F786" s="3"/>
    </row>
    <row r="787" spans="6:6" ht="18" customHeight="1">
      <c r="F787" s="3"/>
    </row>
    <row r="788" spans="6:6" ht="18" customHeight="1">
      <c r="F788" s="3"/>
    </row>
    <row r="789" spans="6:6" ht="18" customHeight="1">
      <c r="F789" s="3"/>
    </row>
    <row r="790" spans="6:6" ht="18" customHeight="1">
      <c r="F790" s="3"/>
    </row>
    <row r="791" spans="6:6" ht="18" customHeight="1">
      <c r="F791" s="3"/>
    </row>
    <row r="792" spans="6:6" ht="18" customHeight="1">
      <c r="F792" s="3"/>
    </row>
    <row r="793" spans="6:6" ht="18" customHeight="1">
      <c r="F793" s="3"/>
    </row>
    <row r="794" spans="6:6" ht="18" customHeight="1">
      <c r="F794" s="3"/>
    </row>
    <row r="795" spans="6:6" ht="18" customHeight="1">
      <c r="F795" s="3"/>
    </row>
    <row r="796" spans="6:6" ht="18" customHeight="1">
      <c r="F796" s="3"/>
    </row>
    <row r="797" spans="6:6" ht="18" customHeight="1">
      <c r="F797" s="3"/>
    </row>
    <row r="798" spans="6:6" ht="18" customHeight="1">
      <c r="F798" s="3"/>
    </row>
    <row r="799" spans="6:6" ht="18" customHeight="1">
      <c r="F799" s="3"/>
    </row>
    <row r="800" spans="6:6" ht="18" customHeight="1">
      <c r="F800" s="3"/>
    </row>
    <row r="801" spans="6:6" ht="18" customHeight="1">
      <c r="F801" s="3"/>
    </row>
    <row r="802" spans="6:6" ht="18" customHeight="1">
      <c r="F802" s="3"/>
    </row>
    <row r="803" spans="6:6" ht="18" customHeight="1">
      <c r="F803" s="3"/>
    </row>
    <row r="804" spans="6:6" ht="18" customHeight="1">
      <c r="F804" s="3"/>
    </row>
    <row r="805" spans="6:6" ht="18" customHeight="1">
      <c r="F805" s="3"/>
    </row>
    <row r="806" spans="6:6" ht="18" customHeight="1">
      <c r="F806" s="3"/>
    </row>
    <row r="807" spans="6:6" ht="18" customHeight="1">
      <c r="F807" s="3"/>
    </row>
    <row r="808" spans="6:6" ht="18" customHeight="1">
      <c r="F808" s="3"/>
    </row>
    <row r="809" spans="6:6" ht="18" customHeight="1">
      <c r="F809" s="3"/>
    </row>
    <row r="810" spans="6:6" ht="18" customHeight="1">
      <c r="F810" s="3"/>
    </row>
    <row r="811" spans="6:6" ht="18" customHeight="1">
      <c r="F811" s="3"/>
    </row>
    <row r="812" spans="6:6" ht="18" customHeight="1">
      <c r="F812" s="3"/>
    </row>
    <row r="813" spans="6:6" ht="18" customHeight="1">
      <c r="F813" s="3"/>
    </row>
    <row r="814" spans="6:6" ht="18" customHeight="1">
      <c r="F814" s="3"/>
    </row>
    <row r="815" spans="6:6" ht="18" customHeight="1">
      <c r="F815" s="3"/>
    </row>
    <row r="816" spans="6:6" ht="18" customHeight="1">
      <c r="F816" s="3"/>
    </row>
    <row r="817" spans="6:6" ht="18" customHeight="1">
      <c r="F817" s="3"/>
    </row>
    <row r="818" spans="6:6" ht="18" customHeight="1">
      <c r="F818" s="3"/>
    </row>
    <row r="819" spans="6:6" ht="18" customHeight="1">
      <c r="F819" s="3"/>
    </row>
    <row r="820" spans="6:6" ht="18" customHeight="1">
      <c r="F820" s="3"/>
    </row>
    <row r="821" spans="6:6" ht="18" customHeight="1">
      <c r="F821" s="3"/>
    </row>
    <row r="822" spans="6:6" ht="18" customHeight="1">
      <c r="F822" s="3"/>
    </row>
    <row r="823" spans="6:6" ht="18" customHeight="1">
      <c r="F823" s="3"/>
    </row>
    <row r="824" spans="6:6" ht="18" customHeight="1">
      <c r="F824" s="3"/>
    </row>
    <row r="825" spans="6:6" ht="18" customHeight="1">
      <c r="F825" s="3"/>
    </row>
    <row r="826" spans="6:6" ht="18" customHeight="1">
      <c r="F826" s="3"/>
    </row>
    <row r="827" spans="6:6" ht="18" customHeight="1">
      <c r="F827" s="3"/>
    </row>
    <row r="828" spans="6:6" ht="18" customHeight="1">
      <c r="F828" s="3"/>
    </row>
    <row r="829" spans="6:6" ht="18" customHeight="1">
      <c r="F829" s="3"/>
    </row>
    <row r="830" spans="6:6" ht="18" customHeight="1">
      <c r="F830" s="3"/>
    </row>
    <row r="831" spans="6:6" ht="18" customHeight="1">
      <c r="F831" s="3"/>
    </row>
    <row r="832" spans="6:6" ht="18" customHeight="1">
      <c r="F832" s="3"/>
    </row>
    <row r="833" spans="6:6" ht="18" customHeight="1">
      <c r="F833" s="3"/>
    </row>
    <row r="834" spans="6:6" ht="18" customHeight="1">
      <c r="F834" s="3"/>
    </row>
    <row r="835" spans="6:6" ht="18" customHeight="1">
      <c r="F835" s="3"/>
    </row>
    <row r="836" spans="6:6" ht="18" customHeight="1">
      <c r="F836" s="3"/>
    </row>
    <row r="837" spans="6:6" ht="18" customHeight="1">
      <c r="F837" s="3"/>
    </row>
    <row r="838" spans="6:6" ht="18" customHeight="1">
      <c r="F838" s="3"/>
    </row>
    <row r="839" spans="6:6" ht="18" customHeight="1">
      <c r="F839" s="3"/>
    </row>
    <row r="840" spans="6:6" ht="18" customHeight="1">
      <c r="F840" s="3"/>
    </row>
    <row r="841" spans="6:6" ht="18" customHeight="1">
      <c r="F841" s="3"/>
    </row>
    <row r="842" spans="6:6" ht="18" customHeight="1">
      <c r="F842" s="3"/>
    </row>
    <row r="843" spans="6:6" ht="18" customHeight="1">
      <c r="F843" s="3"/>
    </row>
    <row r="844" spans="6:6" ht="18" customHeight="1">
      <c r="F844" s="3"/>
    </row>
    <row r="845" spans="6:6" ht="18" customHeight="1">
      <c r="F845" s="3"/>
    </row>
    <row r="846" spans="6:6" ht="18" customHeight="1">
      <c r="F846" s="3"/>
    </row>
    <row r="847" spans="6:6" ht="18" customHeight="1">
      <c r="F847" s="3"/>
    </row>
    <row r="848" spans="6:6" ht="18" customHeight="1">
      <c r="F848" s="3"/>
    </row>
    <row r="849" spans="6:6" ht="18" customHeight="1">
      <c r="F849" s="3"/>
    </row>
    <row r="850" spans="6:6" ht="18" customHeight="1">
      <c r="F850" s="3"/>
    </row>
    <row r="851" spans="6:6" ht="18" customHeight="1">
      <c r="F851" s="3"/>
    </row>
    <row r="852" spans="6:6" ht="18" customHeight="1">
      <c r="F852" s="3"/>
    </row>
    <row r="853" spans="6:6" ht="18" customHeight="1">
      <c r="F853" s="3"/>
    </row>
    <row r="854" spans="6:6" ht="18" customHeight="1">
      <c r="F854" s="3"/>
    </row>
    <row r="855" spans="6:6" ht="18" customHeight="1">
      <c r="F855" s="3"/>
    </row>
    <row r="856" spans="6:6" ht="18" customHeight="1">
      <c r="F856" s="3"/>
    </row>
    <row r="857" spans="6:6" ht="18" customHeight="1">
      <c r="F857" s="3"/>
    </row>
    <row r="858" spans="6:6" ht="18" customHeight="1">
      <c r="F858" s="3"/>
    </row>
    <row r="859" spans="6:6" ht="18" customHeight="1">
      <c r="F859" s="3"/>
    </row>
    <row r="860" spans="6:6" ht="18" customHeight="1">
      <c r="F860" s="3"/>
    </row>
    <row r="861" spans="6:6" ht="18" customHeight="1">
      <c r="F861" s="3"/>
    </row>
    <row r="862" spans="6:6" ht="18" customHeight="1">
      <c r="F862" s="3"/>
    </row>
    <row r="863" spans="6:6" ht="18" customHeight="1">
      <c r="F863" s="3"/>
    </row>
    <row r="864" spans="6:6" ht="18" customHeight="1">
      <c r="F864" s="3"/>
    </row>
    <row r="865" spans="6:6" ht="18" customHeight="1">
      <c r="F865" s="3"/>
    </row>
    <row r="866" spans="6:6" ht="18" customHeight="1">
      <c r="F866" s="3"/>
    </row>
    <row r="867" spans="6:6" ht="18" customHeight="1">
      <c r="F867" s="3"/>
    </row>
    <row r="868" spans="6:6" ht="18" customHeight="1">
      <c r="F868" s="3"/>
    </row>
    <row r="869" spans="6:6" ht="18" customHeight="1">
      <c r="F869" s="3"/>
    </row>
    <row r="870" spans="6:6" ht="18" customHeight="1">
      <c r="F870" s="3"/>
    </row>
    <row r="871" spans="6:6" ht="18" customHeight="1">
      <c r="F871" s="3"/>
    </row>
    <row r="872" spans="6:6" ht="18" customHeight="1">
      <c r="F872" s="3"/>
    </row>
    <row r="873" spans="6:6" ht="18" customHeight="1">
      <c r="F873" s="3"/>
    </row>
    <row r="874" spans="6:6" ht="18" customHeight="1">
      <c r="F874" s="3"/>
    </row>
    <row r="875" spans="6:6" ht="18" customHeight="1">
      <c r="F875" s="3"/>
    </row>
    <row r="876" spans="6:6" ht="18" customHeight="1">
      <c r="F876" s="3"/>
    </row>
    <row r="877" spans="6:6" ht="18" customHeight="1">
      <c r="F877" s="3"/>
    </row>
    <row r="878" spans="6:6" ht="18" customHeight="1">
      <c r="F878" s="3"/>
    </row>
    <row r="879" spans="6:6" ht="18" customHeight="1">
      <c r="F879" s="3"/>
    </row>
    <row r="880" spans="6:6" ht="18" customHeight="1">
      <c r="F880" s="3"/>
    </row>
    <row r="881" spans="6:6" ht="18" customHeight="1">
      <c r="F881" s="3"/>
    </row>
    <row r="882" spans="6:6" ht="18" customHeight="1">
      <c r="F882" s="3"/>
    </row>
    <row r="883" spans="6:6" ht="18" customHeight="1">
      <c r="F883" s="3"/>
    </row>
    <row r="884" spans="6:6" ht="18" customHeight="1">
      <c r="F884" s="3"/>
    </row>
    <row r="885" spans="6:6" ht="18" customHeight="1">
      <c r="F885" s="3"/>
    </row>
    <row r="886" spans="6:6" ht="18" customHeight="1">
      <c r="F886" s="3"/>
    </row>
    <row r="887" spans="6:6" ht="18" customHeight="1">
      <c r="F887" s="3"/>
    </row>
    <row r="888" spans="6:6" ht="18" customHeight="1">
      <c r="F888" s="3"/>
    </row>
    <row r="889" spans="6:6" ht="18" customHeight="1">
      <c r="F889" s="3"/>
    </row>
    <row r="890" spans="6:6" ht="18" customHeight="1">
      <c r="F890" s="3"/>
    </row>
    <row r="891" spans="6:6" ht="18" customHeight="1">
      <c r="F891" s="3"/>
    </row>
    <row r="892" spans="6:6" ht="18" customHeight="1">
      <c r="F892" s="3"/>
    </row>
    <row r="893" spans="6:6" ht="18" customHeight="1">
      <c r="F893" s="3"/>
    </row>
    <row r="894" spans="6:6" ht="18" customHeight="1">
      <c r="F894" s="3"/>
    </row>
    <row r="895" spans="6:6" ht="18" customHeight="1">
      <c r="F895" s="3"/>
    </row>
    <row r="896" spans="6:6" ht="18" customHeight="1">
      <c r="F896" s="3"/>
    </row>
    <row r="897" spans="6:6" ht="18" customHeight="1">
      <c r="F897" s="3"/>
    </row>
    <row r="898" spans="6:6" ht="18" customHeight="1">
      <c r="F898" s="3"/>
    </row>
    <row r="899" spans="6:6" ht="18" customHeight="1">
      <c r="F899" s="3"/>
    </row>
    <row r="900" spans="6:6" ht="18" customHeight="1">
      <c r="F900" s="3"/>
    </row>
    <row r="901" spans="6:6" ht="18" customHeight="1">
      <c r="F901" s="3"/>
    </row>
    <row r="902" spans="6:6" ht="18" customHeight="1">
      <c r="F902" s="3"/>
    </row>
    <row r="903" spans="6:6" ht="18" customHeight="1">
      <c r="F903" s="3"/>
    </row>
    <row r="904" spans="6:6" ht="18" customHeight="1">
      <c r="F904" s="3"/>
    </row>
    <row r="905" spans="6:6" ht="18" customHeight="1">
      <c r="F905" s="3"/>
    </row>
    <row r="906" spans="6:6" ht="18" customHeight="1">
      <c r="F906" s="3"/>
    </row>
    <row r="907" spans="6:6" ht="18" customHeight="1">
      <c r="F907" s="3"/>
    </row>
    <row r="908" spans="6:6" ht="18" customHeight="1">
      <c r="F908" s="3"/>
    </row>
    <row r="909" spans="6:6" ht="18" customHeight="1">
      <c r="F909" s="3"/>
    </row>
    <row r="910" spans="6:6" ht="18" customHeight="1">
      <c r="F910" s="3"/>
    </row>
    <row r="911" spans="6:6" ht="18" customHeight="1">
      <c r="F911" s="3"/>
    </row>
    <row r="912" spans="6:6" ht="18" customHeight="1">
      <c r="F912" s="3"/>
    </row>
    <row r="913" spans="6:6" ht="18" customHeight="1">
      <c r="F913" s="3"/>
    </row>
    <row r="914" spans="6:6" ht="18" customHeight="1">
      <c r="F914" s="3"/>
    </row>
    <row r="915" spans="6:6" ht="18" customHeight="1">
      <c r="F915" s="3"/>
    </row>
    <row r="916" spans="6:6" ht="18" customHeight="1">
      <c r="F916" s="3"/>
    </row>
    <row r="917" spans="6:6" ht="18" customHeight="1">
      <c r="F917" s="3"/>
    </row>
    <row r="918" spans="6:6" ht="18" customHeight="1">
      <c r="F918" s="3"/>
    </row>
    <row r="919" spans="6:6" ht="18" customHeight="1">
      <c r="F919" s="3"/>
    </row>
    <row r="920" spans="6:6" ht="18" customHeight="1">
      <c r="F920" s="3"/>
    </row>
    <row r="921" spans="6:6" ht="18" customHeight="1">
      <c r="F921" s="3"/>
    </row>
    <row r="922" spans="6:6" ht="18" customHeight="1">
      <c r="F922" s="3"/>
    </row>
    <row r="923" spans="6:6" ht="18" customHeight="1">
      <c r="F923" s="3"/>
    </row>
    <row r="924" spans="6:6" ht="18" customHeight="1">
      <c r="F924" s="3"/>
    </row>
    <row r="925" spans="6:6" ht="18" customHeight="1">
      <c r="F925" s="3"/>
    </row>
    <row r="926" spans="6:6" ht="18" customHeight="1">
      <c r="F926" s="3"/>
    </row>
    <row r="927" spans="6:6" ht="18" customHeight="1">
      <c r="F927" s="3"/>
    </row>
    <row r="928" spans="6:6" ht="18" customHeight="1">
      <c r="F928" s="3"/>
    </row>
    <row r="929" spans="6:6" ht="18" customHeight="1">
      <c r="F929" s="3"/>
    </row>
    <row r="930" spans="6:6" ht="18" customHeight="1">
      <c r="F930" s="3"/>
    </row>
    <row r="931" spans="6:6" ht="18" customHeight="1">
      <c r="F931" s="3"/>
    </row>
    <row r="932" spans="6:6" ht="18" customHeight="1">
      <c r="F932" s="3"/>
    </row>
    <row r="933" spans="6:6" ht="18" customHeight="1">
      <c r="F933" s="3"/>
    </row>
    <row r="934" spans="6:6" ht="18" customHeight="1">
      <c r="F934" s="3"/>
    </row>
    <row r="935" spans="6:6" ht="18" customHeight="1">
      <c r="F935" s="3"/>
    </row>
    <row r="936" spans="6:6" ht="18" customHeight="1">
      <c r="F936" s="3"/>
    </row>
    <row r="937" spans="6:6" ht="18" customHeight="1">
      <c r="F937" s="3"/>
    </row>
    <row r="938" spans="6:6" ht="18" customHeight="1">
      <c r="F938" s="3"/>
    </row>
    <row r="939" spans="6:6" ht="18" customHeight="1">
      <c r="F939" s="3"/>
    </row>
    <row r="940" spans="6:6" ht="18" customHeight="1">
      <c r="F940" s="3"/>
    </row>
    <row r="941" spans="6:6" ht="18" customHeight="1">
      <c r="F941" s="3"/>
    </row>
    <row r="942" spans="6:6" ht="18" customHeight="1">
      <c r="F942" s="3"/>
    </row>
    <row r="943" spans="6:6" ht="18" customHeight="1">
      <c r="F943" s="3"/>
    </row>
    <row r="944" spans="6:6" ht="18" customHeight="1">
      <c r="F944" s="3"/>
    </row>
    <row r="945" spans="6:6" ht="18" customHeight="1">
      <c r="F945" s="3"/>
    </row>
    <row r="946" spans="6:6" ht="18" customHeight="1">
      <c r="F946" s="3"/>
    </row>
    <row r="947" spans="6:6" ht="18" customHeight="1">
      <c r="F947" s="3"/>
    </row>
    <row r="948" spans="6:6" ht="18" customHeight="1">
      <c r="F948" s="3"/>
    </row>
    <row r="949" spans="6:6" ht="18" customHeight="1">
      <c r="F949" s="3"/>
    </row>
    <row r="950" spans="6:6" ht="18" customHeight="1">
      <c r="F950" s="3"/>
    </row>
    <row r="951" spans="6:6" ht="18" customHeight="1">
      <c r="F951" s="3"/>
    </row>
    <row r="952" spans="6:6" ht="18" customHeight="1">
      <c r="F952" s="3"/>
    </row>
    <row r="953" spans="6:6" ht="18" customHeight="1">
      <c r="F953" s="3"/>
    </row>
    <row r="954" spans="6:6" ht="18" customHeight="1">
      <c r="F954" s="3"/>
    </row>
    <row r="955" spans="6:6" ht="18" customHeight="1">
      <c r="F955" s="3"/>
    </row>
    <row r="956" spans="6:6" ht="18" customHeight="1">
      <c r="F956" s="3"/>
    </row>
    <row r="957" spans="6:6" ht="18" customHeight="1">
      <c r="F957" s="3"/>
    </row>
    <row r="958" spans="6:6" ht="18" customHeight="1">
      <c r="F958" s="3"/>
    </row>
    <row r="959" spans="6:6" ht="18" customHeight="1">
      <c r="F959" s="3"/>
    </row>
    <row r="960" spans="6:6" ht="18" customHeight="1">
      <c r="F960" s="3"/>
    </row>
    <row r="961" spans="6:6" ht="18" customHeight="1">
      <c r="F961" s="3"/>
    </row>
  </sheetData>
  <autoFilter ref="A1:I1" xr:uid="{00000000-0001-0000-2100-000000000000}"/>
  <phoneticPr fontId="4" type="noConversion"/>
  <conditionalFormatting sqref="D1">
    <cfRule type="cellIs" dxfId="80" priority="2" operator="equal">
      <formula>0</formula>
    </cfRule>
  </conditionalFormatting>
  <conditionalFormatting sqref="F1">
    <cfRule type="cellIs" dxfId="79" priority="1" operator="equal">
      <formula>0</formula>
    </cfRule>
  </conditionalFormatting>
  <conditionalFormatting sqref="H1:I1">
    <cfRule type="cellIs" dxfId="78" priority="3" operator="equal">
      <formula>0</formula>
    </cfRule>
  </conditionalFormatting>
  <pageMargins left="0.7" right="0.7" top="0.75" bottom="0.75" header="0.3" footer="0.3"/>
  <pageSetup paperSize="9" orientation="portrait" horizontalDpi="0" verticalDpi="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28"/>
  <dimension ref="A1:J978"/>
  <sheetViews>
    <sheetView zoomScaleNormal="100" workbookViewId="0">
      <pane ySplit="1" topLeftCell="A2" activePane="bottomLeft" state="frozen"/>
      <selection pane="bottomLeft" activeCell="I7" sqref="I7"/>
      <selection activeCell="XEK27" sqref="XEK27:XEL27"/>
    </sheetView>
  </sheetViews>
  <sheetFormatPr defaultColWidth="10.875" defaultRowHeight="18" customHeight="1"/>
  <cols>
    <col min="1" max="1" width="9.625" style="85" customWidth="1"/>
    <col min="2" max="2" width="6.625" style="85" customWidth="1"/>
    <col min="3" max="3" width="21.375" style="85" bestFit="1" customWidth="1"/>
    <col min="4" max="4" width="2.375" style="85" customWidth="1"/>
    <col min="5" max="5" width="3.375" style="85" customWidth="1"/>
    <col min="6" max="6" width="3.875" style="85" customWidth="1"/>
    <col min="7" max="7" width="29.625" style="85" customWidth="1"/>
    <col min="8" max="8" width="27.875" style="85" hidden="1" customWidth="1"/>
    <col min="9" max="9" width="29.5" style="87" customWidth="1"/>
    <col min="10" max="10" width="255.625" style="85" bestFit="1" customWidth="1"/>
    <col min="11" max="16384" width="10.875" style="85"/>
  </cols>
  <sheetData>
    <row r="1" spans="1:10" s="84" customFormat="1" ht="18" customHeight="1">
      <c r="A1" s="93" t="s">
        <v>76</v>
      </c>
      <c r="B1" s="93" t="s">
        <v>77</v>
      </c>
      <c r="C1" s="93" t="s">
        <v>0</v>
      </c>
      <c r="D1" s="8" t="s">
        <v>191</v>
      </c>
      <c r="E1" s="93" t="s">
        <v>192</v>
      </c>
      <c r="F1" s="8" t="s">
        <v>193</v>
      </c>
      <c r="G1" s="93" t="s">
        <v>78</v>
      </c>
      <c r="H1" s="73" t="s">
        <v>79</v>
      </c>
      <c r="I1" s="93" t="s">
        <v>194</v>
      </c>
      <c r="J1" s="99" t="s">
        <v>74</v>
      </c>
    </row>
    <row r="2" spans="1:10" ht="18" customHeight="1">
      <c r="C2" s="75" t="s">
        <v>61</v>
      </c>
      <c r="D2" s="75"/>
      <c r="E2" s="86"/>
      <c r="F2" s="86"/>
      <c r="G2" s="86"/>
      <c r="J2" s="107" t="s">
        <v>530</v>
      </c>
    </row>
    <row r="3" spans="1:10" ht="18" customHeight="1">
      <c r="A3" s="85" t="s">
        <v>92</v>
      </c>
      <c r="B3" s="85">
        <v>2024</v>
      </c>
      <c r="C3" s="418" t="s">
        <v>531</v>
      </c>
      <c r="D3" s="79"/>
      <c r="E3" s="86"/>
      <c r="F3" s="86"/>
      <c r="G3" s="86"/>
      <c r="J3" s="107"/>
    </row>
    <row r="4" spans="1:10" ht="18" customHeight="1">
      <c r="A4" s="85" t="s">
        <v>92</v>
      </c>
      <c r="C4" s="419" t="s">
        <v>532</v>
      </c>
      <c r="D4" s="79"/>
      <c r="E4" s="86"/>
      <c r="F4" s="86"/>
      <c r="G4" s="86"/>
      <c r="J4" s="107"/>
    </row>
    <row r="5" spans="1:10" ht="18" customHeight="1">
      <c r="A5" s="85" t="s">
        <v>92</v>
      </c>
      <c r="C5" s="419" t="s">
        <v>533</v>
      </c>
      <c r="D5" s="79"/>
      <c r="E5" s="86"/>
      <c r="F5" s="86"/>
      <c r="G5" s="86"/>
      <c r="J5" s="107"/>
    </row>
    <row r="6" spans="1:10" ht="18" customHeight="1">
      <c r="A6" s="85" t="s">
        <v>92</v>
      </c>
      <c r="C6" s="419" t="s">
        <v>534</v>
      </c>
      <c r="D6" s="79"/>
      <c r="E6" s="86"/>
      <c r="F6" s="86"/>
      <c r="G6" s="86"/>
      <c r="I6" s="87">
        <v>42.8</v>
      </c>
      <c r="J6" s="107"/>
    </row>
    <row r="7" spans="1:10" ht="18" customHeight="1">
      <c r="A7" s="85" t="s">
        <v>92</v>
      </c>
      <c r="C7" s="419" t="s">
        <v>535</v>
      </c>
      <c r="D7" s="79"/>
      <c r="E7" s="86"/>
      <c r="F7" s="86"/>
      <c r="G7" s="86"/>
      <c r="I7" s="87">
        <v>29.4</v>
      </c>
      <c r="J7" s="107"/>
    </row>
    <row r="8" spans="1:10" ht="18" customHeight="1">
      <c r="A8" s="85" t="s">
        <v>92</v>
      </c>
      <c r="C8" s="419" t="s">
        <v>536</v>
      </c>
      <c r="D8" s="79"/>
      <c r="E8" s="86"/>
      <c r="F8" s="86"/>
      <c r="G8" s="86"/>
      <c r="J8" s="107"/>
    </row>
    <row r="9" spans="1:10" ht="18" customHeight="1">
      <c r="A9" s="85" t="s">
        <v>92</v>
      </c>
      <c r="C9" s="419" t="s">
        <v>537</v>
      </c>
      <c r="D9" s="79"/>
      <c r="E9" s="86"/>
      <c r="F9" s="86"/>
      <c r="G9" s="86"/>
      <c r="J9" s="107"/>
    </row>
    <row r="10" spans="1:10" ht="18" customHeight="1">
      <c r="A10" s="85" t="s">
        <v>92</v>
      </c>
      <c r="C10" s="420" t="s">
        <v>538</v>
      </c>
      <c r="D10" s="79"/>
      <c r="E10" s="86"/>
      <c r="F10" s="86"/>
      <c r="G10" s="86"/>
      <c r="J10" s="107"/>
    </row>
    <row r="11" spans="1:10" ht="18" customHeight="1">
      <c r="E11" s="86"/>
      <c r="F11" s="86"/>
      <c r="G11" s="86"/>
    </row>
    <row r="12" spans="1:10" ht="18" customHeight="1">
      <c r="E12" s="86"/>
      <c r="F12" s="86"/>
      <c r="G12" s="86"/>
    </row>
    <row r="13" spans="1:10" ht="18" customHeight="1">
      <c r="G13" s="86"/>
    </row>
    <row r="21" spans="5:6" ht="18" customHeight="1">
      <c r="E21" s="86"/>
      <c r="F21" s="86"/>
    </row>
    <row r="22" spans="5:6" ht="18" customHeight="1">
      <c r="E22" s="86"/>
      <c r="F22" s="86"/>
    </row>
    <row r="31" spans="5:6" ht="18" customHeight="1">
      <c r="E31" s="86"/>
      <c r="F31" s="86"/>
    </row>
    <row r="32" spans="5:6" ht="18" customHeight="1">
      <c r="E32" s="86"/>
      <c r="F32" s="86"/>
    </row>
    <row r="33" spans="5:7" ht="18" customHeight="1">
      <c r="E33" s="86"/>
      <c r="F33" s="86"/>
    </row>
    <row r="42" spans="5:7" ht="18" customHeight="1">
      <c r="G42" s="86"/>
    </row>
    <row r="44" spans="5:7" ht="18" customHeight="1">
      <c r="E44" s="86"/>
      <c r="F44" s="86"/>
    </row>
    <row r="46" spans="5:7" ht="18" customHeight="1">
      <c r="E46" s="86"/>
      <c r="F46" s="86"/>
    </row>
    <row r="47" spans="5:7" ht="18" customHeight="1">
      <c r="E47" s="86"/>
      <c r="F47" s="86"/>
    </row>
    <row r="54" spans="5:6" ht="18" customHeight="1">
      <c r="E54" s="86"/>
      <c r="F54" s="86"/>
    </row>
    <row r="55" spans="5:6" ht="18" customHeight="1">
      <c r="E55" s="86"/>
      <c r="F55" s="86"/>
    </row>
    <row r="57" spans="5:6" ht="18" customHeight="1">
      <c r="E57" s="86"/>
      <c r="F57" s="86"/>
    </row>
    <row r="58" spans="5:6" ht="18" customHeight="1">
      <c r="E58" s="86"/>
      <c r="F58" s="86"/>
    </row>
    <row r="59" spans="5:6" ht="18" customHeight="1">
      <c r="E59" s="86"/>
      <c r="F59" s="86"/>
    </row>
    <row r="61" spans="5:6" ht="18" customHeight="1">
      <c r="E61" s="86"/>
      <c r="F61" s="86"/>
    </row>
    <row r="62" spans="5:6" ht="18" customHeight="1">
      <c r="E62" s="86"/>
      <c r="F62" s="86"/>
    </row>
    <row r="63" spans="5:6" ht="18" customHeight="1">
      <c r="E63" s="86"/>
      <c r="F63" s="86"/>
    </row>
    <row r="64" spans="5:6" ht="18" customHeight="1">
      <c r="E64" s="86"/>
      <c r="F64" s="86"/>
    </row>
    <row r="69" spans="5:6" ht="18" customHeight="1">
      <c r="E69" s="86"/>
      <c r="F69" s="86"/>
    </row>
    <row r="72" spans="5:6" ht="18" customHeight="1">
      <c r="E72" s="86"/>
      <c r="F72" s="86"/>
    </row>
    <row r="73" spans="5:6" ht="18" customHeight="1">
      <c r="E73" s="86"/>
      <c r="F73" s="86"/>
    </row>
    <row r="75" spans="5:6" ht="18" customHeight="1">
      <c r="E75" s="86"/>
      <c r="F75" s="86"/>
    </row>
    <row r="76" spans="5:6" ht="18" customHeight="1">
      <c r="E76" s="86"/>
      <c r="F76" s="86"/>
    </row>
    <row r="77" spans="5:6" ht="18" customHeight="1">
      <c r="E77" s="86"/>
      <c r="F77" s="86"/>
    </row>
    <row r="78" spans="5:6" ht="18" customHeight="1">
      <c r="E78" s="86"/>
      <c r="F78" s="86"/>
    </row>
    <row r="83" spans="5:6" ht="18" customHeight="1">
      <c r="E83" s="86"/>
      <c r="F83" s="86"/>
    </row>
    <row r="87" spans="5:6" ht="18" customHeight="1">
      <c r="E87" s="86"/>
      <c r="F87" s="86"/>
    </row>
    <row r="88" spans="5:6" ht="18" customHeight="1">
      <c r="E88" s="86"/>
      <c r="F88" s="86"/>
    </row>
    <row r="89" spans="5:6" ht="18" customHeight="1">
      <c r="E89" s="86"/>
      <c r="F89" s="86"/>
    </row>
    <row r="90" spans="5:6" ht="18" customHeight="1">
      <c r="E90" s="86"/>
      <c r="F90" s="86"/>
    </row>
    <row r="91" spans="5:6" ht="18" customHeight="1">
      <c r="E91" s="86"/>
      <c r="F91" s="86"/>
    </row>
    <row r="92" spans="5:6" ht="18" customHeight="1">
      <c r="E92" s="86"/>
      <c r="F92" s="86"/>
    </row>
    <row r="93" spans="5:6" ht="18" customHeight="1">
      <c r="E93" s="86"/>
      <c r="F93" s="86"/>
    </row>
    <row r="94" spans="5:6" ht="18" customHeight="1">
      <c r="E94" s="88"/>
      <c r="F94" s="88"/>
    </row>
    <row r="95" spans="5:6" ht="18" customHeight="1">
      <c r="E95" s="89"/>
      <c r="F95" s="89"/>
    </row>
    <row r="96" spans="5:6" ht="18" customHeight="1">
      <c r="E96" s="89"/>
      <c r="F96" s="89"/>
    </row>
    <row r="97" spans="5:6" ht="18" customHeight="1">
      <c r="E97" s="89"/>
      <c r="F97" s="89"/>
    </row>
    <row r="98" spans="5:6" ht="18" customHeight="1">
      <c r="E98" s="89"/>
      <c r="F98" s="89"/>
    </row>
    <row r="99" spans="5:6" ht="18" customHeight="1">
      <c r="E99" s="89"/>
      <c r="F99" s="89"/>
    </row>
    <row r="100" spans="5:6" ht="18" customHeight="1">
      <c r="E100" s="89"/>
      <c r="F100" s="89"/>
    </row>
    <row r="101" spans="5:6" ht="18" customHeight="1">
      <c r="E101" s="89"/>
      <c r="F101" s="89"/>
    </row>
    <row r="102" spans="5:6" ht="18" customHeight="1">
      <c r="E102" s="89"/>
      <c r="F102" s="89"/>
    </row>
    <row r="103" spans="5:6" ht="18" customHeight="1">
      <c r="E103" s="89"/>
      <c r="F103" s="89"/>
    </row>
    <row r="104" spans="5:6" ht="18" customHeight="1">
      <c r="E104" s="89"/>
      <c r="F104" s="89"/>
    </row>
    <row r="105" spans="5:6" ht="18" customHeight="1">
      <c r="E105" s="89"/>
      <c r="F105" s="89"/>
    </row>
    <row r="106" spans="5:6" ht="18" customHeight="1">
      <c r="E106" s="89"/>
      <c r="F106" s="89"/>
    </row>
    <row r="107" spans="5:6" ht="18" customHeight="1">
      <c r="E107" s="89"/>
      <c r="F107" s="89"/>
    </row>
    <row r="108" spans="5:6" ht="18" customHeight="1">
      <c r="E108" s="89"/>
      <c r="F108" s="89"/>
    </row>
    <row r="109" spans="5:6" ht="18" customHeight="1">
      <c r="E109" s="89"/>
      <c r="F109" s="89"/>
    </row>
    <row r="110" spans="5:6" ht="18" customHeight="1">
      <c r="E110" s="89"/>
      <c r="F110" s="89"/>
    </row>
    <row r="111" spans="5:6" ht="18" customHeight="1">
      <c r="E111" s="89"/>
      <c r="F111" s="89"/>
    </row>
    <row r="112" spans="5:6" ht="18" customHeight="1">
      <c r="E112" s="89"/>
      <c r="F112" s="89"/>
    </row>
    <row r="113" spans="5:6" ht="18" customHeight="1">
      <c r="E113" s="89"/>
      <c r="F113" s="89"/>
    </row>
    <row r="114" spans="5:6" ht="18" customHeight="1">
      <c r="E114" s="89"/>
      <c r="F114" s="89"/>
    </row>
    <row r="115" spans="5:6" ht="18" customHeight="1">
      <c r="E115" s="89"/>
      <c r="F115" s="89"/>
    </row>
    <row r="116" spans="5:6" ht="18" customHeight="1">
      <c r="E116" s="89"/>
      <c r="F116" s="89"/>
    </row>
    <row r="117" spans="5:6" ht="18" customHeight="1">
      <c r="E117" s="89"/>
      <c r="F117" s="89"/>
    </row>
    <row r="118" spans="5:6" ht="18" customHeight="1">
      <c r="E118" s="89"/>
      <c r="F118" s="89"/>
    </row>
    <row r="119" spans="5:6" ht="18" customHeight="1">
      <c r="E119" s="89"/>
      <c r="F119" s="89"/>
    </row>
    <row r="120" spans="5:6" ht="18" customHeight="1">
      <c r="E120" s="89"/>
      <c r="F120" s="89"/>
    </row>
    <row r="121" spans="5:6" ht="18" customHeight="1">
      <c r="E121" s="89"/>
      <c r="F121" s="89"/>
    </row>
    <row r="122" spans="5:6" ht="18" customHeight="1">
      <c r="E122" s="89"/>
      <c r="F122" s="89"/>
    </row>
    <row r="123" spans="5:6" ht="18" customHeight="1">
      <c r="E123" s="89"/>
      <c r="F123" s="89"/>
    </row>
    <row r="124" spans="5:6" ht="18" customHeight="1">
      <c r="E124" s="89"/>
      <c r="F124" s="89"/>
    </row>
    <row r="125" spans="5:6" ht="18" customHeight="1">
      <c r="E125" s="89"/>
      <c r="F125" s="89"/>
    </row>
    <row r="126" spans="5:6" ht="18" customHeight="1">
      <c r="E126" s="89"/>
      <c r="F126" s="89"/>
    </row>
    <row r="127" spans="5:6" ht="18" customHeight="1">
      <c r="E127" s="89"/>
      <c r="F127" s="89"/>
    </row>
    <row r="128" spans="5:6" ht="18" customHeight="1">
      <c r="E128" s="89"/>
      <c r="F128" s="89"/>
    </row>
    <row r="129" spans="5:6" ht="18" customHeight="1">
      <c r="E129" s="89"/>
      <c r="F129" s="89"/>
    </row>
    <row r="130" spans="5:6" ht="18" customHeight="1">
      <c r="E130" s="89"/>
      <c r="F130" s="89"/>
    </row>
    <row r="131" spans="5:6" ht="18" customHeight="1">
      <c r="E131" s="89"/>
      <c r="F131" s="89"/>
    </row>
    <row r="132" spans="5:6" ht="18" customHeight="1">
      <c r="E132" s="89"/>
      <c r="F132" s="89"/>
    </row>
    <row r="133" spans="5:6" ht="18" customHeight="1">
      <c r="E133" s="89"/>
      <c r="F133" s="89"/>
    </row>
    <row r="134" spans="5:6" ht="18" customHeight="1">
      <c r="E134" s="89"/>
      <c r="F134" s="89"/>
    </row>
    <row r="135" spans="5:6" ht="18" customHeight="1">
      <c r="E135" s="89"/>
      <c r="F135" s="89"/>
    </row>
    <row r="136" spans="5:6" ht="18" customHeight="1">
      <c r="E136" s="89"/>
      <c r="F136" s="89"/>
    </row>
    <row r="137" spans="5:6" ht="18" customHeight="1">
      <c r="E137" s="89"/>
      <c r="F137" s="89"/>
    </row>
    <row r="138" spans="5:6" ht="18" customHeight="1">
      <c r="E138" s="89"/>
      <c r="F138" s="89"/>
    </row>
    <row r="139" spans="5:6" ht="18" customHeight="1">
      <c r="E139" s="89"/>
      <c r="F139" s="89"/>
    </row>
    <row r="140" spans="5:6" ht="18" customHeight="1">
      <c r="E140" s="89"/>
      <c r="F140" s="89"/>
    </row>
    <row r="141" spans="5:6" ht="18" customHeight="1">
      <c r="E141" s="89"/>
      <c r="F141" s="89"/>
    </row>
    <row r="142" spans="5:6" ht="18" customHeight="1">
      <c r="E142" s="89"/>
      <c r="F142" s="89"/>
    </row>
    <row r="143" spans="5:6" ht="18" customHeight="1">
      <c r="E143" s="89"/>
      <c r="F143" s="89"/>
    </row>
    <row r="144" spans="5:6" ht="18" customHeight="1">
      <c r="E144" s="89"/>
      <c r="F144" s="89"/>
    </row>
    <row r="145" spans="5:6" ht="18" customHeight="1">
      <c r="E145" s="89"/>
      <c r="F145" s="89"/>
    </row>
    <row r="146" spans="5:6" ht="18" customHeight="1">
      <c r="E146" s="89"/>
      <c r="F146" s="89"/>
    </row>
    <row r="147" spans="5:6" ht="18" customHeight="1">
      <c r="E147" s="89"/>
      <c r="F147" s="89"/>
    </row>
    <row r="148" spans="5:6" ht="18" customHeight="1">
      <c r="E148" s="89"/>
      <c r="F148" s="89"/>
    </row>
    <row r="149" spans="5:6" ht="18" customHeight="1">
      <c r="E149" s="89"/>
      <c r="F149" s="89"/>
    </row>
    <row r="150" spans="5:6" ht="18" customHeight="1">
      <c r="E150" s="89"/>
      <c r="F150" s="89"/>
    </row>
    <row r="151" spans="5:6" ht="18" customHeight="1">
      <c r="E151" s="89"/>
      <c r="F151" s="89"/>
    </row>
    <row r="152" spans="5:6" ht="18" customHeight="1">
      <c r="E152" s="89"/>
      <c r="F152" s="89"/>
    </row>
    <row r="153" spans="5:6" ht="18" customHeight="1">
      <c r="E153" s="89"/>
      <c r="F153" s="89"/>
    </row>
    <row r="154" spans="5:6" ht="18" customHeight="1">
      <c r="E154" s="89"/>
      <c r="F154" s="89"/>
    </row>
    <row r="155" spans="5:6" ht="18" customHeight="1">
      <c r="E155" s="89"/>
      <c r="F155" s="89"/>
    </row>
    <row r="156" spans="5:6" ht="18" customHeight="1">
      <c r="E156" s="89"/>
      <c r="F156" s="89"/>
    </row>
    <row r="157" spans="5:6" ht="18" customHeight="1">
      <c r="E157" s="89"/>
      <c r="F157" s="89"/>
    </row>
    <row r="158" spans="5:6" ht="18" customHeight="1">
      <c r="E158" s="89"/>
      <c r="F158" s="89"/>
    </row>
    <row r="159" spans="5:6" ht="18" customHeight="1">
      <c r="E159" s="89"/>
      <c r="F159" s="89"/>
    </row>
    <row r="160" spans="5:6" ht="18" customHeight="1">
      <c r="E160" s="89"/>
      <c r="F160" s="89"/>
    </row>
    <row r="161" spans="5:6" ht="18" customHeight="1">
      <c r="E161" s="89"/>
      <c r="F161" s="89"/>
    </row>
    <row r="162" spans="5:6" ht="18" customHeight="1">
      <c r="E162" s="89"/>
      <c r="F162" s="89"/>
    </row>
    <row r="163" spans="5:6" ht="18" customHeight="1">
      <c r="E163" s="89"/>
      <c r="F163" s="89"/>
    </row>
    <row r="164" spans="5:6" ht="18" customHeight="1">
      <c r="E164" s="89"/>
      <c r="F164" s="89"/>
    </row>
    <row r="165" spans="5:6" ht="18" customHeight="1">
      <c r="E165" s="89"/>
      <c r="F165" s="89"/>
    </row>
    <row r="166" spans="5:6" ht="18" customHeight="1">
      <c r="E166" s="89"/>
      <c r="F166" s="89"/>
    </row>
    <row r="167" spans="5:6" ht="18" customHeight="1">
      <c r="E167" s="89"/>
      <c r="F167" s="89"/>
    </row>
    <row r="168" spans="5:6" ht="18" customHeight="1">
      <c r="E168" s="89"/>
      <c r="F168" s="89"/>
    </row>
    <row r="169" spans="5:6" ht="18" customHeight="1">
      <c r="E169" s="89"/>
      <c r="F169" s="89"/>
    </row>
    <row r="170" spans="5:6" ht="18" customHeight="1">
      <c r="E170" s="89"/>
      <c r="F170" s="89"/>
    </row>
    <row r="171" spans="5:6" ht="18" customHeight="1">
      <c r="E171" s="89"/>
      <c r="F171" s="89"/>
    </row>
    <row r="172" spans="5:6" ht="18" customHeight="1">
      <c r="E172" s="89"/>
      <c r="F172" s="89"/>
    </row>
    <row r="173" spans="5:6" ht="18" customHeight="1">
      <c r="E173" s="89"/>
      <c r="F173" s="89"/>
    </row>
    <row r="174" spans="5:6" ht="18" customHeight="1">
      <c r="E174" s="89"/>
      <c r="F174" s="89"/>
    </row>
    <row r="175" spans="5:6" ht="18" customHeight="1">
      <c r="E175" s="89"/>
      <c r="F175" s="89"/>
    </row>
    <row r="176" spans="5:6" ht="18" customHeight="1">
      <c r="E176" s="89"/>
      <c r="F176" s="89"/>
    </row>
    <row r="177" spans="5:6" ht="18" customHeight="1">
      <c r="E177" s="89"/>
      <c r="F177" s="89"/>
    </row>
    <row r="178" spans="5:6" ht="18" customHeight="1">
      <c r="E178" s="89"/>
      <c r="F178" s="89"/>
    </row>
    <row r="179" spans="5:6" ht="18" customHeight="1">
      <c r="E179" s="89"/>
      <c r="F179" s="89"/>
    </row>
    <row r="180" spans="5:6" ht="18" customHeight="1">
      <c r="E180" s="89"/>
      <c r="F180" s="89"/>
    </row>
    <row r="181" spans="5:6" ht="18" customHeight="1">
      <c r="E181" s="89"/>
      <c r="F181" s="89"/>
    </row>
    <row r="182" spans="5:6" ht="18" customHeight="1">
      <c r="E182" s="89"/>
      <c r="F182" s="89"/>
    </row>
    <row r="183" spans="5:6" ht="18" customHeight="1">
      <c r="E183" s="89"/>
      <c r="F183" s="89"/>
    </row>
    <row r="184" spans="5:6" ht="18" customHeight="1">
      <c r="E184" s="89"/>
      <c r="F184" s="89"/>
    </row>
    <row r="185" spans="5:6" ht="18" customHeight="1">
      <c r="E185" s="89"/>
      <c r="F185" s="89"/>
    </row>
    <row r="186" spans="5:6" ht="18" customHeight="1">
      <c r="E186" s="89"/>
      <c r="F186" s="89"/>
    </row>
    <row r="187" spans="5:6" ht="18" customHeight="1">
      <c r="E187" s="89"/>
      <c r="F187" s="89"/>
    </row>
    <row r="188" spans="5:6" ht="18" customHeight="1">
      <c r="E188" s="89"/>
      <c r="F188" s="89"/>
    </row>
    <row r="189" spans="5:6" ht="18" customHeight="1">
      <c r="E189" s="89"/>
      <c r="F189" s="89"/>
    </row>
    <row r="190" spans="5:6" ht="18" customHeight="1">
      <c r="E190" s="89"/>
      <c r="F190" s="89"/>
    </row>
    <row r="191" spans="5:6" ht="18" customHeight="1">
      <c r="E191" s="89"/>
      <c r="F191" s="89"/>
    </row>
    <row r="192" spans="5:6" ht="18" customHeight="1">
      <c r="E192" s="89"/>
      <c r="F192" s="89"/>
    </row>
    <row r="193" spans="5:6" ht="18" customHeight="1">
      <c r="E193" s="89"/>
      <c r="F193" s="89"/>
    </row>
    <row r="194" spans="5:6" ht="18" customHeight="1">
      <c r="E194" s="89"/>
      <c r="F194" s="89"/>
    </row>
    <row r="195" spans="5:6" ht="18" customHeight="1">
      <c r="E195" s="89"/>
      <c r="F195" s="89"/>
    </row>
    <row r="196" spans="5:6" ht="18" customHeight="1">
      <c r="E196" s="89"/>
      <c r="F196" s="89"/>
    </row>
    <row r="197" spans="5:6" ht="18" customHeight="1">
      <c r="E197" s="89"/>
      <c r="F197" s="89"/>
    </row>
    <row r="198" spans="5:6" ht="18" customHeight="1">
      <c r="E198" s="89"/>
      <c r="F198" s="89"/>
    </row>
    <row r="199" spans="5:6" ht="18" customHeight="1">
      <c r="E199" s="89"/>
      <c r="F199" s="89"/>
    </row>
    <row r="200" spans="5:6" ht="18" customHeight="1">
      <c r="E200" s="89"/>
      <c r="F200" s="89"/>
    </row>
    <row r="201" spans="5:6" ht="18" customHeight="1">
      <c r="E201" s="89"/>
      <c r="F201" s="89"/>
    </row>
    <row r="202" spans="5:6" ht="18" customHeight="1">
      <c r="E202" s="89"/>
      <c r="F202" s="89"/>
    </row>
    <row r="203" spans="5:6" ht="18" customHeight="1">
      <c r="E203" s="89"/>
      <c r="F203" s="89"/>
    </row>
    <row r="204" spans="5:6" ht="18" customHeight="1">
      <c r="E204" s="89"/>
      <c r="F204" s="89"/>
    </row>
    <row r="205" spans="5:6" ht="18" customHeight="1">
      <c r="E205" s="89"/>
      <c r="F205" s="89"/>
    </row>
    <row r="206" spans="5:6" ht="18" customHeight="1">
      <c r="E206" s="89"/>
      <c r="F206" s="89"/>
    </row>
    <row r="207" spans="5:6" ht="18" customHeight="1">
      <c r="E207" s="89"/>
      <c r="F207" s="89"/>
    </row>
    <row r="208" spans="5:6" ht="18" customHeight="1">
      <c r="E208" s="89"/>
      <c r="F208" s="89"/>
    </row>
    <row r="209" spans="5:6" ht="18" customHeight="1">
      <c r="E209" s="89"/>
      <c r="F209" s="89"/>
    </row>
    <row r="210" spans="5:6" ht="18" customHeight="1">
      <c r="E210" s="89"/>
      <c r="F210" s="89"/>
    </row>
    <row r="211" spans="5:6" ht="18" customHeight="1">
      <c r="E211" s="89"/>
      <c r="F211" s="89"/>
    </row>
    <row r="212" spans="5:6" ht="18" customHeight="1">
      <c r="E212" s="89"/>
      <c r="F212" s="89"/>
    </row>
    <row r="213" spans="5:6" ht="18" customHeight="1">
      <c r="E213" s="89"/>
      <c r="F213" s="89"/>
    </row>
    <row r="214" spans="5:6" ht="18" customHeight="1">
      <c r="E214" s="89"/>
      <c r="F214" s="89"/>
    </row>
    <row r="215" spans="5:6" ht="18" customHeight="1">
      <c r="E215" s="89"/>
      <c r="F215" s="89"/>
    </row>
    <row r="216" spans="5:6" ht="18" customHeight="1">
      <c r="E216" s="89"/>
      <c r="F216" s="89"/>
    </row>
    <row r="217" spans="5:6" ht="18" customHeight="1">
      <c r="E217" s="89"/>
      <c r="F217" s="89"/>
    </row>
    <row r="218" spans="5:6" ht="18" customHeight="1">
      <c r="E218" s="89"/>
      <c r="F218" s="89"/>
    </row>
    <row r="219" spans="5:6" ht="18" customHeight="1">
      <c r="E219" s="89"/>
      <c r="F219" s="89"/>
    </row>
    <row r="220" spans="5:6" ht="18" customHeight="1">
      <c r="E220" s="89"/>
      <c r="F220" s="89"/>
    </row>
    <row r="221" spans="5:6" ht="18" customHeight="1">
      <c r="E221" s="89"/>
      <c r="F221" s="89"/>
    </row>
    <row r="222" spans="5:6" ht="18" customHeight="1">
      <c r="E222" s="89"/>
      <c r="F222" s="89"/>
    </row>
    <row r="223" spans="5:6" ht="18" customHeight="1">
      <c r="E223" s="89"/>
      <c r="F223" s="89"/>
    </row>
    <row r="224" spans="5:6" ht="18" customHeight="1">
      <c r="E224" s="89"/>
      <c r="F224" s="89"/>
    </row>
    <row r="225" spans="5:6" ht="18" customHeight="1">
      <c r="E225" s="89"/>
      <c r="F225" s="89"/>
    </row>
    <row r="226" spans="5:6" ht="18" customHeight="1">
      <c r="E226" s="89"/>
      <c r="F226" s="89"/>
    </row>
    <row r="227" spans="5:6" ht="18" customHeight="1">
      <c r="E227" s="89"/>
      <c r="F227" s="89"/>
    </row>
    <row r="228" spans="5:6" ht="18" customHeight="1">
      <c r="E228" s="89"/>
      <c r="F228" s="89"/>
    </row>
    <row r="229" spans="5:6" ht="18" customHeight="1">
      <c r="E229" s="89"/>
      <c r="F229" s="89"/>
    </row>
    <row r="230" spans="5:6" ht="18" customHeight="1">
      <c r="E230" s="89"/>
      <c r="F230" s="89"/>
    </row>
    <row r="231" spans="5:6" ht="18" customHeight="1">
      <c r="E231" s="89"/>
      <c r="F231" s="89"/>
    </row>
    <row r="232" spans="5:6" ht="18" customHeight="1">
      <c r="E232" s="89"/>
      <c r="F232" s="89"/>
    </row>
    <row r="233" spans="5:6" ht="18" customHeight="1">
      <c r="E233" s="89"/>
      <c r="F233" s="89"/>
    </row>
    <row r="234" spans="5:6" ht="18" customHeight="1">
      <c r="E234" s="89"/>
      <c r="F234" s="89"/>
    </row>
    <row r="235" spans="5:6" ht="18" customHeight="1">
      <c r="E235" s="89"/>
      <c r="F235" s="89"/>
    </row>
    <row r="236" spans="5:6" ht="18" customHeight="1">
      <c r="E236" s="89"/>
      <c r="F236" s="89"/>
    </row>
    <row r="237" spans="5:6" ht="18" customHeight="1">
      <c r="E237" s="89"/>
      <c r="F237" s="89"/>
    </row>
    <row r="238" spans="5:6" ht="18" customHeight="1">
      <c r="E238" s="89"/>
      <c r="F238" s="89"/>
    </row>
    <row r="239" spans="5:6" ht="18" customHeight="1">
      <c r="E239" s="89"/>
      <c r="F239" s="89"/>
    </row>
    <row r="240" spans="5:6" ht="18" customHeight="1">
      <c r="E240" s="89"/>
      <c r="F240" s="89"/>
    </row>
    <row r="241" spans="5:6" ht="18" customHeight="1">
      <c r="E241" s="89"/>
      <c r="F241" s="89"/>
    </row>
    <row r="242" spans="5:6" ht="18" customHeight="1">
      <c r="E242" s="89"/>
      <c r="F242" s="89"/>
    </row>
    <row r="243" spans="5:6" ht="18" customHeight="1">
      <c r="E243" s="89"/>
      <c r="F243" s="89"/>
    </row>
    <row r="244" spans="5:6" ht="18" customHeight="1">
      <c r="E244" s="89"/>
      <c r="F244" s="89"/>
    </row>
    <row r="245" spans="5:6" ht="18" customHeight="1">
      <c r="E245" s="89"/>
      <c r="F245" s="89"/>
    </row>
    <row r="246" spans="5:6" ht="18" customHeight="1">
      <c r="E246" s="89"/>
      <c r="F246" s="89"/>
    </row>
    <row r="247" spans="5:6" ht="18" customHeight="1">
      <c r="E247" s="89"/>
      <c r="F247" s="89"/>
    </row>
    <row r="248" spans="5:6" ht="18" customHeight="1">
      <c r="E248" s="89"/>
      <c r="F248" s="89"/>
    </row>
    <row r="249" spans="5:6" ht="18" customHeight="1">
      <c r="E249" s="89"/>
      <c r="F249" s="89"/>
    </row>
    <row r="250" spans="5:6" ht="18" customHeight="1">
      <c r="E250" s="89"/>
      <c r="F250" s="89"/>
    </row>
    <row r="251" spans="5:6" ht="18" customHeight="1">
      <c r="E251" s="89"/>
      <c r="F251" s="89"/>
    </row>
    <row r="252" spans="5:6" ht="18" customHeight="1">
      <c r="E252" s="89"/>
      <c r="F252" s="89"/>
    </row>
    <row r="253" spans="5:6" ht="18" customHeight="1">
      <c r="E253" s="89"/>
      <c r="F253" s="89"/>
    </row>
    <row r="254" spans="5:6" ht="18" customHeight="1">
      <c r="E254" s="89"/>
      <c r="F254" s="89"/>
    </row>
    <row r="255" spans="5:6" ht="18" customHeight="1">
      <c r="E255" s="89"/>
      <c r="F255" s="89"/>
    </row>
    <row r="256" spans="5:6" ht="18" customHeight="1">
      <c r="E256" s="89"/>
      <c r="F256" s="89"/>
    </row>
    <row r="257" spans="5:6" ht="18" customHeight="1">
      <c r="E257" s="89"/>
      <c r="F257" s="89"/>
    </row>
    <row r="258" spans="5:6" ht="18" customHeight="1">
      <c r="E258" s="89"/>
      <c r="F258" s="89"/>
    </row>
    <row r="259" spans="5:6" ht="18" customHeight="1">
      <c r="E259" s="89"/>
      <c r="F259" s="89"/>
    </row>
    <row r="260" spans="5:6" ht="18" customHeight="1">
      <c r="E260" s="89"/>
      <c r="F260" s="89"/>
    </row>
    <row r="261" spans="5:6" ht="18" customHeight="1">
      <c r="E261" s="89"/>
      <c r="F261" s="89"/>
    </row>
    <row r="262" spans="5:6" ht="18" customHeight="1">
      <c r="E262" s="89"/>
      <c r="F262" s="89"/>
    </row>
    <row r="263" spans="5:6" ht="18" customHeight="1">
      <c r="E263" s="89"/>
      <c r="F263" s="89"/>
    </row>
    <row r="264" spans="5:6" ht="18" customHeight="1">
      <c r="E264" s="89"/>
      <c r="F264" s="89"/>
    </row>
    <row r="265" spans="5:6" ht="18" customHeight="1">
      <c r="E265" s="89"/>
      <c r="F265" s="89"/>
    </row>
    <row r="266" spans="5:6" ht="18" customHeight="1">
      <c r="E266" s="89"/>
      <c r="F266" s="89"/>
    </row>
    <row r="267" spans="5:6" ht="18" customHeight="1">
      <c r="E267" s="89"/>
      <c r="F267" s="89"/>
    </row>
    <row r="268" spans="5:6" ht="18" customHeight="1">
      <c r="E268" s="89"/>
      <c r="F268" s="89"/>
    </row>
    <row r="269" spans="5:6" ht="18" customHeight="1">
      <c r="E269" s="89"/>
      <c r="F269" s="89"/>
    </row>
    <row r="270" spans="5:6" ht="18" customHeight="1">
      <c r="E270" s="89"/>
      <c r="F270" s="89"/>
    </row>
    <row r="271" spans="5:6" ht="18" customHeight="1">
      <c r="E271" s="89"/>
      <c r="F271" s="89"/>
    </row>
    <row r="272" spans="5:6" ht="18" customHeight="1">
      <c r="E272" s="89"/>
      <c r="F272" s="89"/>
    </row>
    <row r="273" spans="5:6" ht="18" customHeight="1">
      <c r="E273" s="89"/>
      <c r="F273" s="89"/>
    </row>
    <row r="274" spans="5:6" ht="18" customHeight="1">
      <c r="E274" s="89"/>
      <c r="F274" s="89"/>
    </row>
    <row r="275" spans="5:6" ht="18" customHeight="1">
      <c r="E275" s="89"/>
      <c r="F275" s="89"/>
    </row>
    <row r="276" spans="5:6" ht="18" customHeight="1">
      <c r="E276" s="89"/>
      <c r="F276" s="89"/>
    </row>
    <row r="277" spans="5:6" ht="18" customHeight="1">
      <c r="E277" s="89"/>
      <c r="F277" s="89"/>
    </row>
    <row r="278" spans="5:6" ht="18" customHeight="1">
      <c r="E278" s="89"/>
      <c r="F278" s="89"/>
    </row>
    <row r="279" spans="5:6" ht="18" customHeight="1">
      <c r="E279" s="89"/>
      <c r="F279" s="89"/>
    </row>
    <row r="280" spans="5:6" ht="18" customHeight="1">
      <c r="E280" s="89"/>
      <c r="F280" s="89"/>
    </row>
    <row r="281" spans="5:6" ht="18" customHeight="1">
      <c r="E281" s="89"/>
      <c r="F281" s="89"/>
    </row>
    <row r="282" spans="5:6" ht="18" customHeight="1">
      <c r="E282" s="89"/>
      <c r="F282" s="89"/>
    </row>
    <row r="283" spans="5:6" ht="18" customHeight="1">
      <c r="E283" s="89"/>
      <c r="F283" s="89"/>
    </row>
    <row r="284" spans="5:6" ht="18" customHeight="1">
      <c r="E284" s="89"/>
      <c r="F284" s="89"/>
    </row>
    <row r="285" spans="5:6" ht="18" customHeight="1">
      <c r="E285" s="89"/>
      <c r="F285" s="89"/>
    </row>
    <row r="286" spans="5:6" ht="18" customHeight="1">
      <c r="E286" s="89"/>
      <c r="F286" s="89"/>
    </row>
    <row r="287" spans="5:6" ht="18" customHeight="1">
      <c r="E287" s="89"/>
      <c r="F287" s="89"/>
    </row>
    <row r="288" spans="5:6" ht="18" customHeight="1">
      <c r="E288" s="89"/>
      <c r="F288" s="89"/>
    </row>
    <row r="289" spans="5:6" ht="18" customHeight="1">
      <c r="E289" s="89"/>
      <c r="F289" s="89"/>
    </row>
    <row r="290" spans="5:6" ht="18" customHeight="1">
      <c r="E290" s="89"/>
      <c r="F290" s="89"/>
    </row>
    <row r="291" spans="5:6" ht="18" customHeight="1">
      <c r="E291" s="89"/>
      <c r="F291" s="89"/>
    </row>
    <row r="292" spans="5:6" ht="18" customHeight="1">
      <c r="E292" s="89"/>
      <c r="F292" s="89"/>
    </row>
    <row r="293" spans="5:6" ht="18" customHeight="1">
      <c r="E293" s="89"/>
      <c r="F293" s="89"/>
    </row>
    <row r="294" spans="5:6" ht="18" customHeight="1">
      <c r="E294" s="89"/>
      <c r="F294" s="89"/>
    </row>
    <row r="295" spans="5:6" ht="18" customHeight="1">
      <c r="E295" s="89"/>
      <c r="F295" s="89"/>
    </row>
    <row r="296" spans="5:6" ht="18" customHeight="1">
      <c r="E296" s="89"/>
      <c r="F296" s="89"/>
    </row>
    <row r="297" spans="5:6" ht="18" customHeight="1">
      <c r="E297" s="89"/>
      <c r="F297" s="89"/>
    </row>
    <row r="298" spans="5:6" ht="18" customHeight="1">
      <c r="E298" s="89"/>
      <c r="F298" s="89"/>
    </row>
    <row r="299" spans="5:6" ht="18" customHeight="1">
      <c r="E299" s="89"/>
      <c r="F299" s="89"/>
    </row>
    <row r="300" spans="5:6" ht="18" customHeight="1">
      <c r="E300" s="89"/>
      <c r="F300" s="89"/>
    </row>
    <row r="301" spans="5:6" ht="18" customHeight="1">
      <c r="E301" s="89"/>
      <c r="F301" s="89"/>
    </row>
    <row r="302" spans="5:6" ht="18" customHeight="1">
      <c r="E302" s="89"/>
      <c r="F302" s="89"/>
    </row>
    <row r="303" spans="5:6" ht="18" customHeight="1">
      <c r="E303" s="89"/>
      <c r="F303" s="89"/>
    </row>
    <row r="304" spans="5:6" ht="18" customHeight="1">
      <c r="E304" s="89"/>
      <c r="F304" s="89"/>
    </row>
    <row r="305" spans="5:6" ht="18" customHeight="1">
      <c r="E305" s="89"/>
      <c r="F305" s="89"/>
    </row>
    <row r="306" spans="5:6" ht="18" customHeight="1">
      <c r="E306" s="89"/>
      <c r="F306" s="89"/>
    </row>
    <row r="307" spans="5:6" ht="18" customHeight="1">
      <c r="E307" s="89"/>
      <c r="F307" s="89"/>
    </row>
    <row r="308" spans="5:6" ht="18" customHeight="1">
      <c r="E308" s="89"/>
      <c r="F308" s="89"/>
    </row>
    <row r="309" spans="5:6" ht="18" customHeight="1">
      <c r="E309" s="89"/>
      <c r="F309" s="89"/>
    </row>
    <row r="310" spans="5:6" ht="18" customHeight="1">
      <c r="E310" s="89"/>
      <c r="F310" s="89"/>
    </row>
    <row r="311" spans="5:6" ht="18" customHeight="1">
      <c r="E311" s="89"/>
      <c r="F311" s="89"/>
    </row>
    <row r="312" spans="5:6" ht="18" customHeight="1">
      <c r="E312" s="89"/>
      <c r="F312" s="89"/>
    </row>
    <row r="313" spans="5:6" ht="18" customHeight="1">
      <c r="E313" s="89"/>
      <c r="F313" s="89"/>
    </row>
    <row r="314" spans="5:6" ht="18" customHeight="1">
      <c r="E314" s="89"/>
      <c r="F314" s="89"/>
    </row>
    <row r="315" spans="5:6" ht="18" customHeight="1">
      <c r="E315" s="89"/>
      <c r="F315" s="89"/>
    </row>
    <row r="316" spans="5:6" ht="18" customHeight="1">
      <c r="E316" s="89"/>
      <c r="F316" s="89"/>
    </row>
    <row r="317" spans="5:6" ht="18" customHeight="1">
      <c r="E317" s="89"/>
      <c r="F317" s="89"/>
    </row>
    <row r="318" spans="5:6" ht="18" customHeight="1">
      <c r="E318" s="89"/>
      <c r="F318" s="89"/>
    </row>
    <row r="319" spans="5:6" ht="18" customHeight="1">
      <c r="E319" s="89"/>
      <c r="F319" s="89"/>
    </row>
    <row r="320" spans="5:6" ht="18" customHeight="1">
      <c r="E320" s="89"/>
      <c r="F320" s="89"/>
    </row>
    <row r="321" spans="5:6" ht="18" customHeight="1">
      <c r="E321" s="89"/>
      <c r="F321" s="89"/>
    </row>
    <row r="322" spans="5:6" ht="18" customHeight="1">
      <c r="E322" s="89"/>
      <c r="F322" s="89"/>
    </row>
    <row r="323" spans="5:6" ht="18" customHeight="1">
      <c r="E323" s="89"/>
      <c r="F323" s="89"/>
    </row>
    <row r="324" spans="5:6" ht="18" customHeight="1">
      <c r="E324" s="89"/>
      <c r="F324" s="89"/>
    </row>
    <row r="325" spans="5:6" ht="18" customHeight="1">
      <c r="E325" s="89"/>
      <c r="F325" s="89"/>
    </row>
    <row r="326" spans="5:6" ht="18" customHeight="1">
      <c r="E326" s="89"/>
      <c r="F326" s="89"/>
    </row>
    <row r="327" spans="5:6" ht="18" customHeight="1">
      <c r="E327" s="89"/>
      <c r="F327" s="89"/>
    </row>
    <row r="328" spans="5:6" ht="18" customHeight="1">
      <c r="E328" s="89"/>
      <c r="F328" s="89"/>
    </row>
    <row r="329" spans="5:6" ht="18" customHeight="1">
      <c r="E329" s="89"/>
      <c r="F329" s="89"/>
    </row>
    <row r="330" spans="5:6" ht="18" customHeight="1">
      <c r="E330" s="89"/>
      <c r="F330" s="89"/>
    </row>
    <row r="331" spans="5:6" ht="18" customHeight="1">
      <c r="E331" s="89"/>
      <c r="F331" s="89"/>
    </row>
    <row r="332" spans="5:6" ht="18" customHeight="1">
      <c r="E332" s="89"/>
      <c r="F332" s="89"/>
    </row>
    <row r="333" spans="5:6" ht="18" customHeight="1">
      <c r="E333" s="89"/>
      <c r="F333" s="89"/>
    </row>
    <row r="334" spans="5:6" ht="18" customHeight="1">
      <c r="E334" s="89"/>
      <c r="F334" s="89"/>
    </row>
    <row r="335" spans="5:6" ht="18" customHeight="1">
      <c r="E335" s="89"/>
      <c r="F335" s="89"/>
    </row>
    <row r="336" spans="5:6" ht="18" customHeight="1">
      <c r="E336" s="89"/>
      <c r="F336" s="89"/>
    </row>
    <row r="337" spans="5:6" ht="18" customHeight="1">
      <c r="E337" s="89"/>
      <c r="F337" s="89"/>
    </row>
    <row r="338" spans="5:6" ht="18" customHeight="1">
      <c r="E338" s="89"/>
      <c r="F338" s="89"/>
    </row>
    <row r="339" spans="5:6" ht="18" customHeight="1">
      <c r="E339" s="89"/>
      <c r="F339" s="89"/>
    </row>
    <row r="340" spans="5:6" ht="18" customHeight="1">
      <c r="E340" s="89"/>
      <c r="F340" s="89"/>
    </row>
    <row r="341" spans="5:6" ht="18" customHeight="1">
      <c r="E341" s="89"/>
      <c r="F341" s="89"/>
    </row>
    <row r="342" spans="5:6" ht="18" customHeight="1">
      <c r="E342" s="89"/>
      <c r="F342" s="89"/>
    </row>
    <row r="343" spans="5:6" ht="18" customHeight="1">
      <c r="E343" s="89"/>
      <c r="F343" s="89"/>
    </row>
    <row r="344" spans="5:6" ht="18" customHeight="1">
      <c r="E344" s="89"/>
      <c r="F344" s="89"/>
    </row>
    <row r="345" spans="5:6" ht="18" customHeight="1">
      <c r="E345" s="89"/>
      <c r="F345" s="89"/>
    </row>
    <row r="346" spans="5:6" ht="18" customHeight="1">
      <c r="E346" s="89"/>
      <c r="F346" s="89"/>
    </row>
    <row r="347" spans="5:6" ht="18" customHeight="1">
      <c r="E347" s="89"/>
      <c r="F347" s="89"/>
    </row>
    <row r="348" spans="5:6" ht="18" customHeight="1">
      <c r="E348" s="89"/>
      <c r="F348" s="89"/>
    </row>
    <row r="349" spans="5:6" ht="18" customHeight="1">
      <c r="E349" s="89"/>
      <c r="F349" s="89"/>
    </row>
    <row r="350" spans="5:6" ht="18" customHeight="1">
      <c r="E350" s="89"/>
      <c r="F350" s="89"/>
    </row>
    <row r="351" spans="5:6" ht="18" customHeight="1">
      <c r="E351" s="89"/>
      <c r="F351" s="89"/>
    </row>
    <row r="352" spans="5:6" ht="18" customHeight="1">
      <c r="E352" s="89"/>
      <c r="F352" s="89"/>
    </row>
    <row r="353" spans="5:6" ht="18" customHeight="1">
      <c r="E353" s="89"/>
      <c r="F353" s="89"/>
    </row>
    <row r="354" spans="5:6" ht="18" customHeight="1">
      <c r="E354" s="89"/>
      <c r="F354" s="89"/>
    </row>
    <row r="355" spans="5:6" ht="18" customHeight="1">
      <c r="E355" s="89"/>
      <c r="F355" s="89"/>
    </row>
    <row r="356" spans="5:6" ht="18" customHeight="1">
      <c r="E356" s="89"/>
      <c r="F356" s="89"/>
    </row>
    <row r="357" spans="5:6" ht="18" customHeight="1">
      <c r="E357" s="89"/>
      <c r="F357" s="89"/>
    </row>
    <row r="358" spans="5:6" ht="18" customHeight="1">
      <c r="E358" s="89"/>
      <c r="F358" s="89"/>
    </row>
    <row r="359" spans="5:6" ht="18" customHeight="1">
      <c r="E359" s="89"/>
      <c r="F359" s="89"/>
    </row>
    <row r="360" spans="5:6" ht="18" customHeight="1">
      <c r="E360" s="89"/>
      <c r="F360" s="89"/>
    </row>
    <row r="361" spans="5:6" ht="18" customHeight="1">
      <c r="E361" s="89"/>
      <c r="F361" s="89"/>
    </row>
    <row r="362" spans="5:6" ht="18" customHeight="1">
      <c r="E362" s="89"/>
      <c r="F362" s="89"/>
    </row>
    <row r="363" spans="5:6" ht="18" customHeight="1">
      <c r="E363" s="89"/>
      <c r="F363" s="89"/>
    </row>
    <row r="364" spans="5:6" ht="18" customHeight="1">
      <c r="E364" s="89"/>
      <c r="F364" s="89"/>
    </row>
    <row r="365" spans="5:6" ht="18" customHeight="1">
      <c r="E365" s="89"/>
      <c r="F365" s="89"/>
    </row>
    <row r="366" spans="5:6" ht="18" customHeight="1">
      <c r="E366" s="89"/>
      <c r="F366" s="89"/>
    </row>
    <row r="367" spans="5:6" ht="18" customHeight="1">
      <c r="E367" s="89"/>
      <c r="F367" s="89"/>
    </row>
    <row r="368" spans="5:6" ht="18" customHeight="1">
      <c r="E368" s="89"/>
      <c r="F368" s="89"/>
    </row>
    <row r="369" spans="5:6" ht="18" customHeight="1">
      <c r="E369" s="89"/>
      <c r="F369" s="89"/>
    </row>
    <row r="370" spans="5:6" ht="18" customHeight="1">
      <c r="E370" s="89"/>
      <c r="F370" s="89"/>
    </row>
    <row r="371" spans="5:6" ht="18" customHeight="1">
      <c r="E371" s="89"/>
      <c r="F371" s="89"/>
    </row>
    <row r="372" spans="5:6" ht="18" customHeight="1">
      <c r="E372" s="89"/>
      <c r="F372" s="89"/>
    </row>
    <row r="373" spans="5:6" ht="18" customHeight="1">
      <c r="E373" s="89"/>
      <c r="F373" s="89"/>
    </row>
    <row r="374" spans="5:6" ht="18" customHeight="1">
      <c r="E374" s="89"/>
      <c r="F374" s="89"/>
    </row>
    <row r="375" spans="5:6" ht="18" customHeight="1">
      <c r="E375" s="89"/>
      <c r="F375" s="89"/>
    </row>
    <row r="376" spans="5:6" ht="18" customHeight="1">
      <c r="E376" s="89"/>
      <c r="F376" s="89"/>
    </row>
    <row r="377" spans="5:6" ht="18" customHeight="1">
      <c r="E377" s="89"/>
      <c r="F377" s="89"/>
    </row>
    <row r="378" spans="5:6" ht="18" customHeight="1">
      <c r="E378" s="89"/>
      <c r="F378" s="89"/>
    </row>
    <row r="379" spans="5:6" ht="18" customHeight="1">
      <c r="E379" s="89"/>
      <c r="F379" s="89"/>
    </row>
    <row r="380" spans="5:6" ht="18" customHeight="1">
      <c r="E380" s="89"/>
      <c r="F380" s="89"/>
    </row>
    <row r="381" spans="5:6" ht="18" customHeight="1">
      <c r="E381" s="89"/>
      <c r="F381" s="89"/>
    </row>
    <row r="382" spans="5:6" ht="18" customHeight="1">
      <c r="E382" s="89"/>
      <c r="F382" s="89"/>
    </row>
    <row r="383" spans="5:6" ht="18" customHeight="1">
      <c r="E383" s="89"/>
      <c r="F383" s="89"/>
    </row>
    <row r="384" spans="5:6" ht="18" customHeight="1">
      <c r="E384" s="89"/>
      <c r="F384" s="89"/>
    </row>
    <row r="385" spans="5:6" ht="18" customHeight="1">
      <c r="E385" s="89"/>
      <c r="F385" s="89"/>
    </row>
    <row r="386" spans="5:6" ht="18" customHeight="1">
      <c r="E386" s="89"/>
      <c r="F386" s="89"/>
    </row>
    <row r="387" spans="5:6" ht="18" customHeight="1">
      <c r="E387" s="89"/>
      <c r="F387" s="89"/>
    </row>
    <row r="388" spans="5:6" ht="18" customHeight="1">
      <c r="E388" s="89"/>
      <c r="F388" s="89"/>
    </row>
    <row r="389" spans="5:6" ht="18" customHeight="1">
      <c r="E389" s="89"/>
      <c r="F389" s="89"/>
    </row>
    <row r="390" spans="5:6" ht="18" customHeight="1">
      <c r="E390" s="89"/>
      <c r="F390" s="89"/>
    </row>
    <row r="391" spans="5:6" ht="18" customHeight="1">
      <c r="E391" s="89"/>
      <c r="F391" s="89"/>
    </row>
    <row r="392" spans="5:6" ht="18" customHeight="1">
      <c r="E392" s="89"/>
      <c r="F392" s="89"/>
    </row>
    <row r="393" spans="5:6" ht="18" customHeight="1">
      <c r="E393" s="89"/>
      <c r="F393" s="89"/>
    </row>
    <row r="394" spans="5:6" ht="18" customHeight="1">
      <c r="E394" s="89"/>
      <c r="F394" s="89"/>
    </row>
    <row r="395" spans="5:6" ht="18" customHeight="1">
      <c r="E395" s="89"/>
      <c r="F395" s="89"/>
    </row>
    <row r="396" spans="5:6" ht="18" customHeight="1">
      <c r="E396" s="89"/>
      <c r="F396" s="89"/>
    </row>
    <row r="397" spans="5:6" ht="18" customHeight="1">
      <c r="E397" s="89"/>
      <c r="F397" s="89"/>
    </row>
    <row r="398" spans="5:6" ht="18" customHeight="1">
      <c r="E398" s="89"/>
      <c r="F398" s="89"/>
    </row>
    <row r="399" spans="5:6" ht="18" customHeight="1">
      <c r="E399" s="89"/>
      <c r="F399" s="89"/>
    </row>
    <row r="400" spans="5:6" ht="18" customHeight="1">
      <c r="E400" s="89"/>
      <c r="F400" s="89"/>
    </row>
    <row r="401" spans="5:6" ht="18" customHeight="1">
      <c r="E401" s="89"/>
      <c r="F401" s="89"/>
    </row>
    <row r="402" spans="5:6" ht="18" customHeight="1">
      <c r="E402" s="89"/>
      <c r="F402" s="89"/>
    </row>
    <row r="403" spans="5:6" ht="18" customHeight="1">
      <c r="E403" s="89"/>
      <c r="F403" s="89"/>
    </row>
    <row r="404" spans="5:6" ht="18" customHeight="1">
      <c r="E404" s="89"/>
      <c r="F404" s="89"/>
    </row>
    <row r="405" spans="5:6" ht="18" customHeight="1">
      <c r="E405" s="89"/>
      <c r="F405" s="89"/>
    </row>
    <row r="406" spans="5:6" ht="18" customHeight="1">
      <c r="E406" s="89"/>
      <c r="F406" s="89"/>
    </row>
    <row r="407" spans="5:6" ht="18" customHeight="1">
      <c r="E407" s="89"/>
      <c r="F407" s="89"/>
    </row>
    <row r="408" spans="5:6" ht="18" customHeight="1">
      <c r="E408" s="89"/>
      <c r="F408" s="89"/>
    </row>
    <row r="409" spans="5:6" ht="18" customHeight="1">
      <c r="E409" s="89"/>
      <c r="F409" s="89"/>
    </row>
    <row r="410" spans="5:6" ht="18" customHeight="1">
      <c r="E410" s="89"/>
      <c r="F410" s="89"/>
    </row>
    <row r="411" spans="5:6" ht="18" customHeight="1">
      <c r="E411" s="89"/>
      <c r="F411" s="89"/>
    </row>
    <row r="412" spans="5:6" ht="18" customHeight="1">
      <c r="E412" s="89"/>
      <c r="F412" s="89"/>
    </row>
    <row r="413" spans="5:6" ht="18" customHeight="1">
      <c r="E413" s="89"/>
      <c r="F413" s="89"/>
    </row>
    <row r="414" spans="5:6" ht="18" customHeight="1">
      <c r="E414" s="89"/>
      <c r="F414" s="89"/>
    </row>
    <row r="415" spans="5:6" ht="18" customHeight="1">
      <c r="E415" s="89"/>
      <c r="F415" s="89"/>
    </row>
    <row r="416" spans="5:6" ht="18" customHeight="1">
      <c r="E416" s="89"/>
      <c r="F416" s="89"/>
    </row>
    <row r="417" spans="5:6" ht="18" customHeight="1">
      <c r="E417" s="89"/>
      <c r="F417" s="89"/>
    </row>
    <row r="418" spans="5:6" ht="18" customHeight="1">
      <c r="E418" s="89"/>
      <c r="F418" s="89"/>
    </row>
    <row r="419" spans="5:6" ht="18" customHeight="1">
      <c r="E419" s="89"/>
      <c r="F419" s="89"/>
    </row>
    <row r="420" spans="5:6" ht="18" customHeight="1">
      <c r="E420" s="89"/>
      <c r="F420" s="89"/>
    </row>
    <row r="421" spans="5:6" ht="18" customHeight="1">
      <c r="E421" s="89"/>
      <c r="F421" s="89"/>
    </row>
    <row r="422" spans="5:6" ht="18" customHeight="1">
      <c r="E422" s="89"/>
      <c r="F422" s="89"/>
    </row>
    <row r="423" spans="5:6" ht="18" customHeight="1">
      <c r="E423" s="89"/>
      <c r="F423" s="89"/>
    </row>
    <row r="424" spans="5:6" ht="18" customHeight="1">
      <c r="E424" s="89"/>
      <c r="F424" s="89"/>
    </row>
    <row r="425" spans="5:6" ht="18" customHeight="1">
      <c r="E425" s="89"/>
      <c r="F425" s="89"/>
    </row>
    <row r="426" spans="5:6" ht="18" customHeight="1">
      <c r="E426" s="89"/>
      <c r="F426" s="89"/>
    </row>
    <row r="427" spans="5:6" ht="18" customHeight="1">
      <c r="E427" s="89"/>
      <c r="F427" s="89"/>
    </row>
    <row r="428" spans="5:6" ht="18" customHeight="1">
      <c r="E428" s="89"/>
      <c r="F428" s="89"/>
    </row>
    <row r="429" spans="5:6" ht="18" customHeight="1">
      <c r="E429" s="89"/>
      <c r="F429" s="89"/>
    </row>
    <row r="430" spans="5:6" ht="18" customHeight="1">
      <c r="E430" s="89"/>
      <c r="F430" s="89"/>
    </row>
    <row r="431" spans="5:6" ht="18" customHeight="1">
      <c r="E431" s="89"/>
      <c r="F431" s="89"/>
    </row>
    <row r="432" spans="5:6" ht="18" customHeight="1">
      <c r="E432" s="89"/>
      <c r="F432" s="89"/>
    </row>
    <row r="433" spans="5:6" ht="18" customHeight="1">
      <c r="E433" s="89"/>
      <c r="F433" s="89"/>
    </row>
    <row r="434" spans="5:6" ht="18" customHeight="1">
      <c r="E434" s="89"/>
      <c r="F434" s="89"/>
    </row>
    <row r="435" spans="5:6" ht="18" customHeight="1">
      <c r="E435" s="89"/>
      <c r="F435" s="89"/>
    </row>
    <row r="436" spans="5:6" ht="18" customHeight="1">
      <c r="E436" s="89"/>
      <c r="F436" s="89"/>
    </row>
    <row r="437" spans="5:6" ht="18" customHeight="1">
      <c r="E437" s="89"/>
      <c r="F437" s="89"/>
    </row>
    <row r="438" spans="5:6" ht="18" customHeight="1">
      <c r="E438" s="89"/>
      <c r="F438" s="89"/>
    </row>
    <row r="439" spans="5:6" ht="18" customHeight="1">
      <c r="E439" s="89"/>
      <c r="F439" s="89"/>
    </row>
    <row r="440" spans="5:6" ht="18" customHeight="1">
      <c r="E440" s="89"/>
      <c r="F440" s="89"/>
    </row>
    <row r="441" spans="5:6" ht="18" customHeight="1">
      <c r="E441" s="89"/>
      <c r="F441" s="89"/>
    </row>
    <row r="442" spans="5:6" ht="18" customHeight="1">
      <c r="E442" s="89"/>
      <c r="F442" s="89"/>
    </row>
    <row r="443" spans="5:6" ht="18" customHeight="1">
      <c r="E443" s="89"/>
      <c r="F443" s="89"/>
    </row>
    <row r="444" spans="5:6" ht="18" customHeight="1">
      <c r="E444" s="89"/>
      <c r="F444" s="89"/>
    </row>
    <row r="445" spans="5:6" ht="18" customHeight="1">
      <c r="E445" s="89"/>
      <c r="F445" s="89"/>
    </row>
    <row r="446" spans="5:6" ht="18" customHeight="1">
      <c r="E446" s="89"/>
      <c r="F446" s="89"/>
    </row>
    <row r="447" spans="5:6" ht="18" customHeight="1">
      <c r="E447" s="89"/>
      <c r="F447" s="89"/>
    </row>
    <row r="448" spans="5:6" ht="18" customHeight="1">
      <c r="E448" s="89"/>
      <c r="F448" s="89"/>
    </row>
    <row r="449" spans="5:6" ht="18" customHeight="1">
      <c r="E449" s="89"/>
      <c r="F449" s="89"/>
    </row>
    <row r="450" spans="5:6" ht="18" customHeight="1">
      <c r="E450" s="89"/>
      <c r="F450" s="89"/>
    </row>
    <row r="451" spans="5:6" ht="18" customHeight="1">
      <c r="E451" s="89"/>
      <c r="F451" s="89"/>
    </row>
    <row r="452" spans="5:6" ht="18" customHeight="1">
      <c r="E452" s="89"/>
      <c r="F452" s="89"/>
    </row>
    <row r="453" spans="5:6" ht="18" customHeight="1">
      <c r="E453" s="89"/>
      <c r="F453" s="89"/>
    </row>
    <row r="454" spans="5:6" ht="18" customHeight="1">
      <c r="E454" s="89"/>
      <c r="F454" s="89"/>
    </row>
    <row r="455" spans="5:6" ht="18" customHeight="1">
      <c r="E455" s="89"/>
      <c r="F455" s="89"/>
    </row>
    <row r="456" spans="5:6" ht="18" customHeight="1">
      <c r="E456" s="89"/>
      <c r="F456" s="89"/>
    </row>
    <row r="457" spans="5:6" ht="18" customHeight="1">
      <c r="E457" s="89"/>
      <c r="F457" s="89"/>
    </row>
    <row r="458" spans="5:6" ht="18" customHeight="1">
      <c r="E458" s="89"/>
      <c r="F458" s="89"/>
    </row>
    <row r="459" spans="5:6" ht="18" customHeight="1">
      <c r="E459" s="89"/>
      <c r="F459" s="89"/>
    </row>
    <row r="460" spans="5:6" ht="18" customHeight="1">
      <c r="E460" s="89"/>
      <c r="F460" s="89"/>
    </row>
    <row r="461" spans="5:6" ht="18" customHeight="1">
      <c r="E461" s="89"/>
      <c r="F461" s="89"/>
    </row>
    <row r="462" spans="5:6" ht="18" customHeight="1">
      <c r="E462" s="89"/>
      <c r="F462" s="89"/>
    </row>
    <row r="463" spans="5:6" ht="18" customHeight="1">
      <c r="E463" s="89"/>
      <c r="F463" s="89"/>
    </row>
    <row r="464" spans="5:6" ht="18" customHeight="1">
      <c r="E464" s="89"/>
      <c r="F464" s="89"/>
    </row>
    <row r="465" spans="5:6" ht="18" customHeight="1">
      <c r="E465" s="89"/>
      <c r="F465" s="89"/>
    </row>
    <row r="466" spans="5:6" ht="18" customHeight="1">
      <c r="E466" s="89"/>
      <c r="F466" s="89"/>
    </row>
    <row r="467" spans="5:6" ht="18" customHeight="1">
      <c r="E467" s="89"/>
      <c r="F467" s="89"/>
    </row>
    <row r="468" spans="5:6" ht="18" customHeight="1">
      <c r="E468" s="89"/>
      <c r="F468" s="89"/>
    </row>
    <row r="469" spans="5:6" ht="18" customHeight="1">
      <c r="E469" s="89"/>
      <c r="F469" s="89"/>
    </row>
    <row r="470" spans="5:6" ht="18" customHeight="1">
      <c r="E470" s="89"/>
      <c r="F470" s="89"/>
    </row>
    <row r="471" spans="5:6" ht="18" customHeight="1">
      <c r="E471" s="89"/>
      <c r="F471" s="89"/>
    </row>
    <row r="472" spans="5:6" ht="18" customHeight="1">
      <c r="E472" s="89"/>
      <c r="F472" s="89"/>
    </row>
    <row r="473" spans="5:6" ht="18" customHeight="1">
      <c r="E473" s="89"/>
      <c r="F473" s="89"/>
    </row>
    <row r="474" spans="5:6" ht="18" customHeight="1">
      <c r="E474" s="89"/>
      <c r="F474" s="89"/>
    </row>
    <row r="475" spans="5:6" ht="18" customHeight="1">
      <c r="E475" s="89"/>
      <c r="F475" s="89"/>
    </row>
    <row r="476" spans="5:6" ht="18" customHeight="1">
      <c r="E476" s="89"/>
      <c r="F476" s="89"/>
    </row>
    <row r="477" spans="5:6" ht="18" customHeight="1">
      <c r="E477" s="89"/>
      <c r="F477" s="89"/>
    </row>
    <row r="478" spans="5:6" ht="18" customHeight="1">
      <c r="E478" s="89"/>
      <c r="F478" s="89"/>
    </row>
    <row r="479" spans="5:6" ht="18" customHeight="1">
      <c r="E479" s="89"/>
      <c r="F479" s="89"/>
    </row>
    <row r="480" spans="5:6" ht="18" customHeight="1">
      <c r="E480" s="89"/>
      <c r="F480" s="89"/>
    </row>
    <row r="481" spans="5:6" ht="18" customHeight="1">
      <c r="E481" s="89"/>
      <c r="F481" s="89"/>
    </row>
    <row r="482" spans="5:6" ht="18" customHeight="1">
      <c r="E482" s="89"/>
      <c r="F482" s="89"/>
    </row>
    <row r="483" spans="5:6" ht="18" customHeight="1">
      <c r="E483" s="89"/>
      <c r="F483" s="89"/>
    </row>
    <row r="484" spans="5:6" ht="18" customHeight="1">
      <c r="E484" s="89"/>
      <c r="F484" s="89"/>
    </row>
    <row r="485" spans="5:6" ht="18" customHeight="1">
      <c r="E485" s="89"/>
      <c r="F485" s="89"/>
    </row>
    <row r="486" spans="5:6" ht="18" customHeight="1">
      <c r="E486" s="89"/>
      <c r="F486" s="89"/>
    </row>
    <row r="487" spans="5:6" ht="18" customHeight="1">
      <c r="E487" s="89"/>
      <c r="F487" s="89"/>
    </row>
    <row r="488" spans="5:6" ht="18" customHeight="1">
      <c r="E488" s="89"/>
      <c r="F488" s="89"/>
    </row>
    <row r="489" spans="5:6" ht="18" customHeight="1">
      <c r="E489" s="89"/>
      <c r="F489" s="89"/>
    </row>
    <row r="490" spans="5:6" ht="18" customHeight="1">
      <c r="E490" s="89"/>
      <c r="F490" s="89"/>
    </row>
    <row r="491" spans="5:6" ht="18" customHeight="1">
      <c r="E491" s="89"/>
      <c r="F491" s="89"/>
    </row>
    <row r="492" spans="5:6" ht="18" customHeight="1">
      <c r="E492" s="89"/>
      <c r="F492" s="89"/>
    </row>
    <row r="493" spans="5:6" ht="18" customHeight="1">
      <c r="E493" s="89"/>
      <c r="F493" s="89"/>
    </row>
    <row r="494" spans="5:6" ht="18" customHeight="1">
      <c r="E494" s="89"/>
      <c r="F494" s="89"/>
    </row>
    <row r="495" spans="5:6" ht="18" customHeight="1">
      <c r="E495" s="89"/>
      <c r="F495" s="89"/>
    </row>
    <row r="496" spans="5:6" ht="18" customHeight="1">
      <c r="E496" s="89"/>
      <c r="F496" s="89"/>
    </row>
    <row r="497" spans="5:6" ht="18" customHeight="1">
      <c r="E497" s="89"/>
      <c r="F497" s="89"/>
    </row>
    <row r="498" spans="5:6" ht="18" customHeight="1">
      <c r="E498" s="89"/>
      <c r="F498" s="89"/>
    </row>
    <row r="499" spans="5:6" ht="18" customHeight="1">
      <c r="E499" s="89"/>
      <c r="F499" s="89"/>
    </row>
    <row r="500" spans="5:6" ht="18" customHeight="1">
      <c r="E500" s="89"/>
      <c r="F500" s="89"/>
    </row>
    <row r="501" spans="5:6" ht="18" customHeight="1">
      <c r="E501" s="89"/>
      <c r="F501" s="89"/>
    </row>
    <row r="502" spans="5:6" ht="18" customHeight="1">
      <c r="E502" s="89"/>
      <c r="F502" s="89"/>
    </row>
    <row r="503" spans="5:6" ht="18" customHeight="1">
      <c r="E503" s="89"/>
      <c r="F503" s="89"/>
    </row>
    <row r="504" spans="5:6" ht="18" customHeight="1">
      <c r="E504" s="89"/>
      <c r="F504" s="89"/>
    </row>
    <row r="505" spans="5:6" ht="18" customHeight="1">
      <c r="E505" s="89"/>
      <c r="F505" s="89"/>
    </row>
    <row r="506" spans="5:6" ht="18" customHeight="1">
      <c r="E506" s="89"/>
      <c r="F506" s="89"/>
    </row>
    <row r="507" spans="5:6" ht="18" customHeight="1">
      <c r="E507" s="89"/>
      <c r="F507" s="89"/>
    </row>
    <row r="508" spans="5:6" ht="18" customHeight="1">
      <c r="E508" s="89"/>
      <c r="F508" s="89"/>
    </row>
    <row r="509" spans="5:6" ht="18" customHeight="1">
      <c r="E509" s="89"/>
      <c r="F509" s="89"/>
    </row>
    <row r="510" spans="5:6" ht="18" customHeight="1">
      <c r="E510" s="89"/>
      <c r="F510" s="89"/>
    </row>
    <row r="511" spans="5:6" ht="18" customHeight="1">
      <c r="E511" s="89"/>
      <c r="F511" s="89"/>
    </row>
    <row r="512" spans="5:6" ht="18" customHeight="1">
      <c r="E512" s="89"/>
      <c r="F512" s="89"/>
    </row>
    <row r="513" spans="5:6" ht="18" customHeight="1">
      <c r="E513" s="89"/>
      <c r="F513" s="89"/>
    </row>
    <row r="514" spans="5:6" ht="18" customHeight="1">
      <c r="E514" s="89"/>
      <c r="F514" s="89"/>
    </row>
    <row r="515" spans="5:6" ht="18" customHeight="1">
      <c r="E515" s="89"/>
      <c r="F515" s="89"/>
    </row>
    <row r="516" spans="5:6" ht="18" customHeight="1">
      <c r="E516" s="89"/>
      <c r="F516" s="89"/>
    </row>
    <row r="517" spans="5:6" ht="18" customHeight="1">
      <c r="E517" s="89"/>
      <c r="F517" s="89"/>
    </row>
    <row r="518" spans="5:6" ht="18" customHeight="1">
      <c r="E518" s="89"/>
      <c r="F518" s="89"/>
    </row>
    <row r="519" spans="5:6" ht="18" customHeight="1">
      <c r="E519" s="89"/>
      <c r="F519" s="89"/>
    </row>
    <row r="520" spans="5:6" ht="18" customHeight="1">
      <c r="E520" s="89"/>
      <c r="F520" s="89"/>
    </row>
    <row r="521" spans="5:6" ht="18" customHeight="1">
      <c r="E521" s="89"/>
      <c r="F521" s="89"/>
    </row>
    <row r="522" spans="5:6" ht="18" customHeight="1">
      <c r="E522" s="89"/>
      <c r="F522" s="89"/>
    </row>
    <row r="523" spans="5:6" ht="18" customHeight="1">
      <c r="E523" s="89"/>
      <c r="F523" s="89"/>
    </row>
    <row r="524" spans="5:6" ht="18" customHeight="1">
      <c r="E524" s="89"/>
      <c r="F524" s="89"/>
    </row>
    <row r="525" spans="5:6" ht="18" customHeight="1">
      <c r="E525" s="89"/>
      <c r="F525" s="89"/>
    </row>
    <row r="526" spans="5:6" ht="18" customHeight="1">
      <c r="E526" s="89"/>
      <c r="F526" s="89"/>
    </row>
    <row r="527" spans="5:6" ht="18" customHeight="1">
      <c r="E527" s="89"/>
      <c r="F527" s="89"/>
    </row>
    <row r="528" spans="5:6" ht="18" customHeight="1">
      <c r="E528" s="89"/>
      <c r="F528" s="89"/>
    </row>
    <row r="529" spans="5:6" ht="18" customHeight="1">
      <c r="E529" s="89"/>
      <c r="F529" s="89"/>
    </row>
    <row r="530" spans="5:6" ht="18" customHeight="1">
      <c r="E530" s="89"/>
      <c r="F530" s="89"/>
    </row>
    <row r="531" spans="5:6" ht="18" customHeight="1">
      <c r="E531" s="89"/>
      <c r="F531" s="89"/>
    </row>
    <row r="532" spans="5:6" ht="18" customHeight="1">
      <c r="E532" s="89"/>
      <c r="F532" s="89"/>
    </row>
    <row r="533" spans="5:6" ht="18" customHeight="1">
      <c r="E533" s="89"/>
      <c r="F533" s="89"/>
    </row>
    <row r="534" spans="5:6" ht="18" customHeight="1">
      <c r="E534" s="89"/>
      <c r="F534" s="89"/>
    </row>
    <row r="535" spans="5:6" ht="18" customHeight="1">
      <c r="E535" s="89"/>
      <c r="F535" s="89"/>
    </row>
    <row r="536" spans="5:6" ht="18" customHeight="1">
      <c r="E536" s="89"/>
      <c r="F536" s="89"/>
    </row>
    <row r="537" spans="5:6" ht="18" customHeight="1">
      <c r="E537" s="89"/>
      <c r="F537" s="89"/>
    </row>
    <row r="538" spans="5:6" ht="18" customHeight="1">
      <c r="E538" s="89"/>
      <c r="F538" s="89"/>
    </row>
    <row r="539" spans="5:6" ht="18" customHeight="1">
      <c r="E539" s="89"/>
      <c r="F539" s="89"/>
    </row>
    <row r="540" spans="5:6" ht="18" customHeight="1">
      <c r="E540" s="89"/>
      <c r="F540" s="89"/>
    </row>
    <row r="541" spans="5:6" ht="18" customHeight="1">
      <c r="E541" s="89"/>
      <c r="F541" s="89"/>
    </row>
    <row r="542" spans="5:6" ht="18" customHeight="1">
      <c r="E542" s="89"/>
      <c r="F542" s="89"/>
    </row>
    <row r="543" spans="5:6" ht="18" customHeight="1">
      <c r="E543" s="89"/>
      <c r="F543" s="89"/>
    </row>
    <row r="544" spans="5:6" ht="18" customHeight="1">
      <c r="E544" s="89"/>
      <c r="F544" s="89"/>
    </row>
    <row r="545" spans="5:6" ht="18" customHeight="1">
      <c r="E545" s="89"/>
      <c r="F545" s="89"/>
    </row>
    <row r="546" spans="5:6" ht="18" customHeight="1">
      <c r="E546" s="89"/>
      <c r="F546" s="89"/>
    </row>
    <row r="547" spans="5:6" ht="18" customHeight="1">
      <c r="E547" s="89"/>
      <c r="F547" s="89"/>
    </row>
    <row r="548" spans="5:6" ht="18" customHeight="1">
      <c r="E548" s="89"/>
      <c r="F548" s="89"/>
    </row>
    <row r="549" spans="5:6" ht="18" customHeight="1">
      <c r="E549" s="89"/>
      <c r="F549" s="89"/>
    </row>
    <row r="550" spans="5:6" ht="18" customHeight="1">
      <c r="E550" s="89"/>
      <c r="F550" s="89"/>
    </row>
    <row r="551" spans="5:6" ht="18" customHeight="1">
      <c r="E551" s="89"/>
      <c r="F551" s="89"/>
    </row>
    <row r="552" spans="5:6" ht="18" customHeight="1">
      <c r="E552" s="89"/>
      <c r="F552" s="89"/>
    </row>
    <row r="553" spans="5:6" ht="18" customHeight="1">
      <c r="E553" s="89"/>
      <c r="F553" s="89"/>
    </row>
    <row r="554" spans="5:6" ht="18" customHeight="1">
      <c r="E554" s="89"/>
      <c r="F554" s="89"/>
    </row>
    <row r="555" spans="5:6" ht="18" customHeight="1">
      <c r="E555" s="89"/>
      <c r="F555" s="89"/>
    </row>
    <row r="556" spans="5:6" ht="18" customHeight="1">
      <c r="E556" s="89"/>
      <c r="F556" s="89"/>
    </row>
    <row r="557" spans="5:6" ht="18" customHeight="1">
      <c r="E557" s="89"/>
      <c r="F557" s="89"/>
    </row>
    <row r="558" spans="5:6" ht="18" customHeight="1">
      <c r="E558" s="89"/>
      <c r="F558" s="89"/>
    </row>
    <row r="559" spans="5:6" ht="18" customHeight="1">
      <c r="E559" s="89"/>
      <c r="F559" s="89"/>
    </row>
    <row r="560" spans="5:6" ht="18" customHeight="1">
      <c r="E560" s="89"/>
      <c r="F560" s="89"/>
    </row>
    <row r="561" spans="5:6" ht="18" customHeight="1">
      <c r="E561" s="89"/>
      <c r="F561" s="89"/>
    </row>
    <row r="562" spans="5:6" ht="18" customHeight="1">
      <c r="E562" s="89"/>
      <c r="F562" s="89"/>
    </row>
    <row r="563" spans="5:6" ht="18" customHeight="1">
      <c r="E563" s="89"/>
      <c r="F563" s="89"/>
    </row>
    <row r="564" spans="5:6" ht="18" customHeight="1">
      <c r="E564" s="89"/>
      <c r="F564" s="89"/>
    </row>
    <row r="565" spans="5:6" ht="18" customHeight="1">
      <c r="E565" s="89"/>
      <c r="F565" s="89"/>
    </row>
    <row r="566" spans="5:6" ht="18" customHeight="1">
      <c r="E566" s="89"/>
      <c r="F566" s="89"/>
    </row>
    <row r="567" spans="5:6" ht="18" customHeight="1">
      <c r="E567" s="89"/>
      <c r="F567" s="89"/>
    </row>
    <row r="568" spans="5:6" ht="18" customHeight="1">
      <c r="E568" s="89"/>
      <c r="F568" s="89"/>
    </row>
    <row r="569" spans="5:6" ht="18" customHeight="1">
      <c r="E569" s="89"/>
      <c r="F569" s="89"/>
    </row>
    <row r="570" spans="5:6" ht="18" customHeight="1">
      <c r="E570" s="89"/>
      <c r="F570" s="89"/>
    </row>
    <row r="571" spans="5:6" ht="18" customHeight="1">
      <c r="E571" s="89"/>
      <c r="F571" s="89"/>
    </row>
    <row r="572" spans="5:6" ht="18" customHeight="1">
      <c r="E572" s="89"/>
      <c r="F572" s="89"/>
    </row>
    <row r="573" spans="5:6" ht="18" customHeight="1">
      <c r="E573" s="89"/>
      <c r="F573" s="89"/>
    </row>
    <row r="574" spans="5:6" ht="18" customHeight="1">
      <c r="E574" s="89"/>
      <c r="F574" s="89"/>
    </row>
    <row r="575" spans="5:6" ht="18" customHeight="1">
      <c r="E575" s="89"/>
      <c r="F575" s="89"/>
    </row>
    <row r="576" spans="5:6" ht="18" customHeight="1">
      <c r="E576" s="89"/>
      <c r="F576" s="89"/>
    </row>
    <row r="577" spans="5:6" ht="18" customHeight="1">
      <c r="E577" s="89"/>
      <c r="F577" s="89"/>
    </row>
    <row r="578" spans="5:6" ht="18" customHeight="1">
      <c r="E578" s="89"/>
      <c r="F578" s="89"/>
    </row>
    <row r="579" spans="5:6" ht="18" customHeight="1">
      <c r="E579" s="89"/>
      <c r="F579" s="89"/>
    </row>
    <row r="580" spans="5:6" ht="18" customHeight="1">
      <c r="E580" s="89"/>
      <c r="F580" s="89"/>
    </row>
    <row r="581" spans="5:6" ht="18" customHeight="1">
      <c r="E581" s="89"/>
      <c r="F581" s="89"/>
    </row>
    <row r="582" spans="5:6" ht="18" customHeight="1">
      <c r="E582" s="89"/>
      <c r="F582" s="89"/>
    </row>
    <row r="583" spans="5:6" ht="18" customHeight="1">
      <c r="E583" s="89"/>
      <c r="F583" s="89"/>
    </row>
    <row r="584" spans="5:6" ht="18" customHeight="1">
      <c r="E584" s="89"/>
      <c r="F584" s="89"/>
    </row>
    <row r="585" spans="5:6" ht="18" customHeight="1">
      <c r="E585" s="89"/>
      <c r="F585" s="89"/>
    </row>
    <row r="586" spans="5:6" ht="18" customHeight="1">
      <c r="E586" s="89"/>
      <c r="F586" s="89"/>
    </row>
    <row r="587" spans="5:6" ht="18" customHeight="1">
      <c r="E587" s="89"/>
      <c r="F587" s="89"/>
    </row>
    <row r="588" spans="5:6" ht="18" customHeight="1">
      <c r="E588" s="89"/>
      <c r="F588" s="89"/>
    </row>
    <row r="589" spans="5:6" ht="18" customHeight="1">
      <c r="E589" s="89"/>
      <c r="F589" s="89"/>
    </row>
    <row r="590" spans="5:6" ht="18" customHeight="1">
      <c r="E590" s="89"/>
      <c r="F590" s="89"/>
    </row>
    <row r="591" spans="5:6" ht="18" customHeight="1">
      <c r="E591" s="89"/>
      <c r="F591" s="89"/>
    </row>
    <row r="592" spans="5:6" ht="18" customHeight="1">
      <c r="E592" s="89"/>
      <c r="F592" s="89"/>
    </row>
    <row r="593" spans="5:6" ht="18" customHeight="1">
      <c r="E593" s="89"/>
      <c r="F593" s="89"/>
    </row>
    <row r="594" spans="5:6" ht="18" customHeight="1">
      <c r="E594" s="89"/>
      <c r="F594" s="89"/>
    </row>
    <row r="595" spans="5:6" ht="18" customHeight="1">
      <c r="E595" s="89"/>
      <c r="F595" s="89"/>
    </row>
    <row r="596" spans="5:6" ht="18" customHeight="1">
      <c r="E596" s="89"/>
      <c r="F596" s="89"/>
    </row>
    <row r="597" spans="5:6" ht="18" customHeight="1">
      <c r="E597" s="89"/>
      <c r="F597" s="89"/>
    </row>
    <row r="598" spans="5:6" ht="18" customHeight="1">
      <c r="E598" s="89"/>
      <c r="F598" s="89"/>
    </row>
    <row r="599" spans="5:6" ht="18" customHeight="1">
      <c r="E599" s="89"/>
      <c r="F599" s="89"/>
    </row>
    <row r="600" spans="5:6" ht="18" customHeight="1">
      <c r="E600" s="89"/>
      <c r="F600" s="89"/>
    </row>
    <row r="601" spans="5:6" ht="18" customHeight="1">
      <c r="E601" s="89"/>
      <c r="F601" s="89"/>
    </row>
    <row r="602" spans="5:6" ht="18" customHeight="1">
      <c r="E602" s="89"/>
      <c r="F602" s="89"/>
    </row>
    <row r="603" spans="5:6" ht="18" customHeight="1">
      <c r="E603" s="89"/>
      <c r="F603" s="89"/>
    </row>
    <row r="604" spans="5:6" ht="18" customHeight="1">
      <c r="E604" s="89"/>
      <c r="F604" s="89"/>
    </row>
    <row r="605" spans="5:6" ht="18" customHeight="1">
      <c r="E605" s="89"/>
      <c r="F605" s="89"/>
    </row>
    <row r="606" spans="5:6" ht="18" customHeight="1">
      <c r="E606" s="89"/>
      <c r="F606" s="89"/>
    </row>
    <row r="607" spans="5:6" ht="18" customHeight="1">
      <c r="E607" s="89"/>
      <c r="F607" s="89"/>
    </row>
    <row r="608" spans="5:6" ht="18" customHeight="1">
      <c r="E608" s="89"/>
      <c r="F608" s="89"/>
    </row>
    <row r="609" spans="5:6" ht="18" customHeight="1">
      <c r="E609" s="89"/>
      <c r="F609" s="89"/>
    </row>
    <row r="610" spans="5:6" ht="18" customHeight="1">
      <c r="E610" s="89"/>
      <c r="F610" s="89"/>
    </row>
    <row r="611" spans="5:6" ht="18" customHeight="1">
      <c r="E611" s="89"/>
      <c r="F611" s="89"/>
    </row>
    <row r="612" spans="5:6" ht="18" customHeight="1">
      <c r="E612" s="89"/>
      <c r="F612" s="89"/>
    </row>
    <row r="613" spans="5:6" ht="18" customHeight="1">
      <c r="E613" s="89"/>
      <c r="F613" s="89"/>
    </row>
    <row r="614" spans="5:6" ht="18" customHeight="1">
      <c r="E614" s="89"/>
      <c r="F614" s="89"/>
    </row>
    <row r="615" spans="5:6" ht="18" customHeight="1">
      <c r="E615" s="89"/>
      <c r="F615" s="89"/>
    </row>
    <row r="616" spans="5:6" ht="18" customHeight="1">
      <c r="E616" s="89"/>
      <c r="F616" s="89"/>
    </row>
    <row r="617" spans="5:6" ht="18" customHeight="1">
      <c r="E617" s="89"/>
      <c r="F617" s="89"/>
    </row>
    <row r="618" spans="5:6" ht="18" customHeight="1">
      <c r="E618" s="89"/>
      <c r="F618" s="89"/>
    </row>
    <row r="619" spans="5:6" ht="18" customHeight="1">
      <c r="E619" s="89"/>
      <c r="F619" s="89"/>
    </row>
    <row r="620" spans="5:6" ht="18" customHeight="1">
      <c r="E620" s="89"/>
      <c r="F620" s="89"/>
    </row>
    <row r="621" spans="5:6" ht="18" customHeight="1">
      <c r="E621" s="89"/>
      <c r="F621" s="89"/>
    </row>
    <row r="622" spans="5:6" ht="18" customHeight="1">
      <c r="E622" s="89"/>
      <c r="F622" s="89"/>
    </row>
    <row r="623" spans="5:6" ht="18" customHeight="1">
      <c r="E623" s="89"/>
      <c r="F623" s="89"/>
    </row>
    <row r="624" spans="5:6" ht="18" customHeight="1">
      <c r="E624" s="89"/>
      <c r="F624" s="89"/>
    </row>
    <row r="625" spans="5:6" ht="18" customHeight="1">
      <c r="E625" s="89"/>
      <c r="F625" s="89"/>
    </row>
    <row r="626" spans="5:6" ht="18" customHeight="1">
      <c r="E626" s="89"/>
      <c r="F626" s="89"/>
    </row>
    <row r="627" spans="5:6" ht="18" customHeight="1">
      <c r="E627" s="89"/>
      <c r="F627" s="89"/>
    </row>
    <row r="628" spans="5:6" ht="18" customHeight="1">
      <c r="E628" s="89"/>
      <c r="F628" s="89"/>
    </row>
    <row r="629" spans="5:6" ht="18" customHeight="1">
      <c r="E629" s="89"/>
      <c r="F629" s="89"/>
    </row>
    <row r="630" spans="5:6" ht="18" customHeight="1">
      <c r="E630" s="89"/>
      <c r="F630" s="89"/>
    </row>
    <row r="631" spans="5:6" ht="18" customHeight="1">
      <c r="E631" s="89"/>
      <c r="F631" s="89"/>
    </row>
    <row r="632" spans="5:6" ht="18" customHeight="1">
      <c r="E632" s="89"/>
      <c r="F632" s="89"/>
    </row>
    <row r="633" spans="5:6" ht="18" customHeight="1">
      <c r="E633" s="89"/>
      <c r="F633" s="89"/>
    </row>
    <row r="634" spans="5:6" ht="18" customHeight="1">
      <c r="E634" s="89"/>
      <c r="F634" s="89"/>
    </row>
    <row r="635" spans="5:6" ht="18" customHeight="1">
      <c r="E635" s="89"/>
      <c r="F635" s="89"/>
    </row>
    <row r="636" spans="5:6" ht="18" customHeight="1">
      <c r="E636" s="89"/>
      <c r="F636" s="89"/>
    </row>
    <row r="637" spans="5:6" ht="18" customHeight="1">
      <c r="E637" s="89"/>
      <c r="F637" s="89"/>
    </row>
    <row r="638" spans="5:6" ht="18" customHeight="1">
      <c r="E638" s="89"/>
      <c r="F638" s="89"/>
    </row>
    <row r="639" spans="5:6" ht="18" customHeight="1">
      <c r="E639" s="89"/>
      <c r="F639" s="89"/>
    </row>
    <row r="640" spans="5:6" ht="18" customHeight="1">
      <c r="E640" s="89"/>
      <c r="F640" s="89"/>
    </row>
    <row r="641" spans="5:6" ht="18" customHeight="1">
      <c r="E641" s="89"/>
      <c r="F641" s="89"/>
    </row>
    <row r="642" spans="5:6" ht="18" customHeight="1">
      <c r="E642" s="89"/>
      <c r="F642" s="89"/>
    </row>
    <row r="643" spans="5:6" ht="18" customHeight="1">
      <c r="E643" s="89"/>
      <c r="F643" s="89"/>
    </row>
    <row r="644" spans="5:6" ht="18" customHeight="1">
      <c r="E644" s="89"/>
      <c r="F644" s="89"/>
    </row>
    <row r="645" spans="5:6" ht="18" customHeight="1">
      <c r="E645" s="89"/>
      <c r="F645" s="89"/>
    </row>
    <row r="646" spans="5:6" ht="18" customHeight="1">
      <c r="E646" s="89"/>
      <c r="F646" s="89"/>
    </row>
    <row r="647" spans="5:6" ht="18" customHeight="1">
      <c r="E647" s="89"/>
      <c r="F647" s="89"/>
    </row>
    <row r="648" spans="5:6" ht="18" customHeight="1">
      <c r="E648" s="89"/>
      <c r="F648" s="89"/>
    </row>
    <row r="649" spans="5:6" ht="18" customHeight="1">
      <c r="E649" s="89"/>
      <c r="F649" s="89"/>
    </row>
    <row r="650" spans="5:6" ht="18" customHeight="1">
      <c r="E650" s="89"/>
      <c r="F650" s="89"/>
    </row>
    <row r="651" spans="5:6" ht="18" customHeight="1">
      <c r="E651" s="89"/>
      <c r="F651" s="89"/>
    </row>
    <row r="652" spans="5:6" ht="18" customHeight="1">
      <c r="E652" s="89"/>
      <c r="F652" s="89"/>
    </row>
    <row r="653" spans="5:6" ht="18" customHeight="1">
      <c r="E653" s="89"/>
      <c r="F653" s="89"/>
    </row>
    <row r="654" spans="5:6" ht="18" customHeight="1">
      <c r="E654" s="89"/>
      <c r="F654" s="89"/>
    </row>
    <row r="655" spans="5:6" ht="18" customHeight="1">
      <c r="E655" s="89"/>
      <c r="F655" s="89"/>
    </row>
    <row r="656" spans="5:6" ht="18" customHeight="1">
      <c r="E656" s="89"/>
      <c r="F656" s="89"/>
    </row>
    <row r="657" spans="5:6" ht="18" customHeight="1">
      <c r="E657" s="89"/>
      <c r="F657" s="89"/>
    </row>
    <row r="658" spans="5:6" ht="18" customHeight="1">
      <c r="E658" s="89"/>
      <c r="F658" s="89"/>
    </row>
    <row r="659" spans="5:6" ht="18" customHeight="1">
      <c r="E659" s="89"/>
      <c r="F659" s="89"/>
    </row>
    <row r="660" spans="5:6" ht="18" customHeight="1">
      <c r="E660" s="89"/>
      <c r="F660" s="89"/>
    </row>
    <row r="661" spans="5:6" ht="18" customHeight="1">
      <c r="E661" s="89"/>
      <c r="F661" s="89"/>
    </row>
    <row r="662" spans="5:6" ht="18" customHeight="1">
      <c r="E662" s="89"/>
      <c r="F662" s="89"/>
    </row>
    <row r="663" spans="5:6" ht="18" customHeight="1">
      <c r="E663" s="89"/>
      <c r="F663" s="89"/>
    </row>
    <row r="664" spans="5:6" ht="18" customHeight="1">
      <c r="E664" s="89"/>
      <c r="F664" s="89"/>
    </row>
    <row r="665" spans="5:6" ht="18" customHeight="1">
      <c r="E665" s="89"/>
      <c r="F665" s="89"/>
    </row>
    <row r="666" spans="5:6" ht="18" customHeight="1">
      <c r="E666" s="89"/>
      <c r="F666" s="89"/>
    </row>
    <row r="667" spans="5:6" ht="18" customHeight="1">
      <c r="E667" s="89"/>
      <c r="F667" s="89"/>
    </row>
    <row r="668" spans="5:6" ht="18" customHeight="1">
      <c r="E668" s="89"/>
      <c r="F668" s="89"/>
    </row>
    <row r="669" spans="5:6" ht="18" customHeight="1">
      <c r="E669" s="89"/>
      <c r="F669" s="89"/>
    </row>
    <row r="670" spans="5:6" ht="18" customHeight="1">
      <c r="E670" s="89"/>
      <c r="F670" s="89"/>
    </row>
    <row r="671" spans="5:6" ht="18" customHeight="1">
      <c r="E671" s="89"/>
      <c r="F671" s="89"/>
    </row>
    <row r="672" spans="5:6" ht="18" customHeight="1">
      <c r="E672" s="89"/>
      <c r="F672" s="89"/>
    </row>
    <row r="673" spans="5:6" ht="18" customHeight="1">
      <c r="E673" s="89"/>
      <c r="F673" s="89"/>
    </row>
    <row r="674" spans="5:6" ht="18" customHeight="1">
      <c r="E674" s="89"/>
      <c r="F674" s="89"/>
    </row>
    <row r="675" spans="5:6" ht="18" customHeight="1">
      <c r="E675" s="89"/>
      <c r="F675" s="89"/>
    </row>
    <row r="676" spans="5:6" ht="18" customHeight="1">
      <c r="E676" s="89"/>
      <c r="F676" s="89"/>
    </row>
    <row r="677" spans="5:6" ht="18" customHeight="1">
      <c r="E677" s="89"/>
      <c r="F677" s="89"/>
    </row>
    <row r="678" spans="5:6" ht="18" customHeight="1">
      <c r="E678" s="89"/>
      <c r="F678" s="89"/>
    </row>
    <row r="679" spans="5:6" ht="18" customHeight="1">
      <c r="E679" s="89"/>
      <c r="F679" s="89"/>
    </row>
    <row r="680" spans="5:6" ht="18" customHeight="1">
      <c r="E680" s="89"/>
      <c r="F680" s="89"/>
    </row>
    <row r="681" spans="5:6" ht="18" customHeight="1">
      <c r="E681" s="89"/>
      <c r="F681" s="89"/>
    </row>
    <row r="682" spans="5:6" ht="18" customHeight="1">
      <c r="E682" s="89"/>
      <c r="F682" s="89"/>
    </row>
    <row r="683" spans="5:6" ht="18" customHeight="1">
      <c r="E683" s="89"/>
      <c r="F683" s="89"/>
    </row>
    <row r="684" spans="5:6" ht="18" customHeight="1">
      <c r="E684" s="89"/>
      <c r="F684" s="89"/>
    </row>
    <row r="685" spans="5:6" ht="18" customHeight="1">
      <c r="E685" s="89"/>
      <c r="F685" s="89"/>
    </row>
    <row r="686" spans="5:6" ht="18" customHeight="1">
      <c r="E686" s="89"/>
      <c r="F686" s="89"/>
    </row>
    <row r="687" spans="5:6" ht="18" customHeight="1">
      <c r="E687" s="89"/>
      <c r="F687" s="89"/>
    </row>
    <row r="688" spans="5:6" ht="18" customHeight="1">
      <c r="E688" s="89"/>
      <c r="F688" s="89"/>
    </row>
    <row r="689" spans="5:6" ht="18" customHeight="1">
      <c r="E689" s="89"/>
      <c r="F689" s="89"/>
    </row>
    <row r="690" spans="5:6" ht="18" customHeight="1">
      <c r="E690" s="89"/>
      <c r="F690" s="89"/>
    </row>
    <row r="691" spans="5:6" ht="18" customHeight="1">
      <c r="E691" s="89"/>
      <c r="F691" s="89"/>
    </row>
    <row r="692" spans="5:6" ht="18" customHeight="1">
      <c r="E692" s="89"/>
      <c r="F692" s="89"/>
    </row>
    <row r="693" spans="5:6" ht="18" customHeight="1">
      <c r="E693" s="89"/>
      <c r="F693" s="89"/>
    </row>
    <row r="694" spans="5:6" ht="18" customHeight="1">
      <c r="E694" s="89"/>
      <c r="F694" s="89"/>
    </row>
    <row r="695" spans="5:6" ht="18" customHeight="1">
      <c r="E695" s="89"/>
      <c r="F695" s="89"/>
    </row>
    <row r="696" spans="5:6" ht="18" customHeight="1">
      <c r="E696" s="89"/>
      <c r="F696" s="89"/>
    </row>
    <row r="697" spans="5:6" ht="18" customHeight="1">
      <c r="E697" s="89"/>
      <c r="F697" s="89"/>
    </row>
    <row r="698" spans="5:6" ht="18" customHeight="1">
      <c r="E698" s="89"/>
      <c r="F698" s="89"/>
    </row>
    <row r="699" spans="5:6" ht="18" customHeight="1">
      <c r="E699" s="89"/>
      <c r="F699" s="89"/>
    </row>
    <row r="700" spans="5:6" ht="18" customHeight="1">
      <c r="E700" s="89"/>
      <c r="F700" s="89"/>
    </row>
    <row r="701" spans="5:6" ht="18" customHeight="1">
      <c r="E701" s="89"/>
      <c r="F701" s="89"/>
    </row>
    <row r="702" spans="5:6" ht="18" customHeight="1">
      <c r="E702" s="89"/>
      <c r="F702" s="89"/>
    </row>
    <row r="703" spans="5:6" ht="18" customHeight="1">
      <c r="E703" s="89"/>
      <c r="F703" s="89"/>
    </row>
    <row r="704" spans="5:6" ht="18" customHeight="1">
      <c r="E704" s="89"/>
      <c r="F704" s="89"/>
    </row>
    <row r="705" spans="5:6" ht="18" customHeight="1">
      <c r="E705" s="89"/>
      <c r="F705" s="89"/>
    </row>
    <row r="706" spans="5:6" ht="18" customHeight="1">
      <c r="E706" s="89"/>
      <c r="F706" s="89"/>
    </row>
    <row r="707" spans="5:6" ht="18" customHeight="1">
      <c r="E707" s="89"/>
      <c r="F707" s="89"/>
    </row>
    <row r="708" spans="5:6" ht="18" customHeight="1">
      <c r="E708" s="89"/>
      <c r="F708" s="89"/>
    </row>
    <row r="709" spans="5:6" ht="18" customHeight="1">
      <c r="E709" s="89"/>
      <c r="F709" s="89"/>
    </row>
    <row r="710" spans="5:6" ht="18" customHeight="1">
      <c r="E710" s="89"/>
      <c r="F710" s="89"/>
    </row>
    <row r="711" spans="5:6" ht="18" customHeight="1">
      <c r="E711" s="89"/>
      <c r="F711" s="89"/>
    </row>
    <row r="712" spans="5:6" ht="18" customHeight="1">
      <c r="E712" s="89"/>
      <c r="F712" s="89"/>
    </row>
    <row r="713" spans="5:6" ht="18" customHeight="1">
      <c r="E713" s="89"/>
      <c r="F713" s="89"/>
    </row>
    <row r="714" spans="5:6" ht="18" customHeight="1">
      <c r="E714" s="89"/>
      <c r="F714" s="89"/>
    </row>
    <row r="715" spans="5:6" ht="18" customHeight="1">
      <c r="E715" s="89"/>
      <c r="F715" s="89"/>
    </row>
    <row r="716" spans="5:6" ht="18" customHeight="1">
      <c r="E716" s="89"/>
      <c r="F716" s="89"/>
    </row>
    <row r="717" spans="5:6" ht="18" customHeight="1">
      <c r="E717" s="89"/>
      <c r="F717" s="89"/>
    </row>
    <row r="718" spans="5:6" ht="18" customHeight="1">
      <c r="E718" s="89"/>
      <c r="F718" s="89"/>
    </row>
    <row r="719" spans="5:6" ht="18" customHeight="1">
      <c r="E719" s="89"/>
      <c r="F719" s="89"/>
    </row>
    <row r="720" spans="5:6" ht="18" customHeight="1">
      <c r="E720" s="89"/>
      <c r="F720" s="89"/>
    </row>
    <row r="721" spans="5:6" ht="18" customHeight="1">
      <c r="E721" s="89"/>
      <c r="F721" s="89"/>
    </row>
    <row r="722" spans="5:6" ht="18" customHeight="1">
      <c r="E722" s="89"/>
      <c r="F722" s="89"/>
    </row>
    <row r="723" spans="5:6" ht="18" customHeight="1">
      <c r="E723" s="89"/>
      <c r="F723" s="89"/>
    </row>
    <row r="724" spans="5:6" ht="18" customHeight="1">
      <c r="E724" s="89"/>
      <c r="F724" s="89"/>
    </row>
    <row r="725" spans="5:6" ht="18" customHeight="1">
      <c r="E725" s="89"/>
      <c r="F725" s="89"/>
    </row>
    <row r="726" spans="5:6" ht="18" customHeight="1">
      <c r="E726" s="89"/>
      <c r="F726" s="89"/>
    </row>
    <row r="727" spans="5:6" ht="18" customHeight="1">
      <c r="E727" s="89"/>
      <c r="F727" s="89"/>
    </row>
    <row r="728" spans="5:6" ht="18" customHeight="1">
      <c r="E728" s="89"/>
      <c r="F728" s="89"/>
    </row>
    <row r="729" spans="5:6" ht="18" customHeight="1">
      <c r="E729" s="89"/>
      <c r="F729" s="89"/>
    </row>
    <row r="730" spans="5:6" ht="18" customHeight="1">
      <c r="E730" s="89"/>
      <c r="F730" s="89"/>
    </row>
    <row r="731" spans="5:6" ht="18" customHeight="1">
      <c r="E731" s="89"/>
      <c r="F731" s="89"/>
    </row>
    <row r="732" spans="5:6" ht="18" customHeight="1">
      <c r="E732" s="89"/>
      <c r="F732" s="89"/>
    </row>
    <row r="733" spans="5:6" ht="18" customHeight="1">
      <c r="E733" s="89"/>
      <c r="F733" s="89"/>
    </row>
    <row r="734" spans="5:6" ht="18" customHeight="1">
      <c r="E734" s="89"/>
      <c r="F734" s="89"/>
    </row>
    <row r="735" spans="5:6" ht="18" customHeight="1">
      <c r="E735" s="89"/>
      <c r="F735" s="89"/>
    </row>
    <row r="736" spans="5:6" ht="18" customHeight="1">
      <c r="E736" s="89"/>
      <c r="F736" s="89"/>
    </row>
    <row r="737" spans="5:6" ht="18" customHeight="1">
      <c r="E737" s="89"/>
      <c r="F737" s="89"/>
    </row>
    <row r="738" spans="5:6" ht="18" customHeight="1">
      <c r="E738" s="89"/>
      <c r="F738" s="89"/>
    </row>
    <row r="739" spans="5:6" ht="18" customHeight="1">
      <c r="E739" s="89"/>
      <c r="F739" s="89"/>
    </row>
    <row r="740" spans="5:6" ht="18" customHeight="1">
      <c r="E740" s="89"/>
      <c r="F740" s="89"/>
    </row>
    <row r="741" spans="5:6" ht="18" customHeight="1">
      <c r="E741" s="89"/>
      <c r="F741" s="89"/>
    </row>
    <row r="742" spans="5:6" ht="18" customHeight="1">
      <c r="E742" s="89"/>
      <c r="F742" s="89"/>
    </row>
    <row r="743" spans="5:6" ht="18" customHeight="1">
      <c r="E743" s="89"/>
      <c r="F743" s="89"/>
    </row>
    <row r="744" spans="5:6" ht="18" customHeight="1">
      <c r="E744" s="89"/>
      <c r="F744" s="89"/>
    </row>
    <row r="745" spans="5:6" ht="18" customHeight="1">
      <c r="E745" s="89"/>
      <c r="F745" s="89"/>
    </row>
    <row r="746" spans="5:6" ht="18" customHeight="1">
      <c r="E746" s="89"/>
      <c r="F746" s="89"/>
    </row>
    <row r="747" spans="5:6" ht="18" customHeight="1">
      <c r="E747" s="89"/>
      <c r="F747" s="89"/>
    </row>
    <row r="748" spans="5:6" ht="18" customHeight="1">
      <c r="E748" s="89"/>
      <c r="F748" s="89"/>
    </row>
    <row r="749" spans="5:6" ht="18" customHeight="1">
      <c r="E749" s="89"/>
      <c r="F749" s="89"/>
    </row>
    <row r="750" spans="5:6" ht="18" customHeight="1">
      <c r="E750" s="89"/>
      <c r="F750" s="89"/>
    </row>
    <row r="751" spans="5:6" ht="18" customHeight="1">
      <c r="E751" s="89"/>
      <c r="F751" s="89"/>
    </row>
    <row r="752" spans="5:6" ht="18" customHeight="1">
      <c r="E752" s="89"/>
      <c r="F752" s="89"/>
    </row>
    <row r="753" spans="5:6" ht="18" customHeight="1">
      <c r="E753" s="89"/>
      <c r="F753" s="89"/>
    </row>
    <row r="754" spans="5:6" ht="18" customHeight="1">
      <c r="E754" s="89"/>
      <c r="F754" s="89"/>
    </row>
    <row r="755" spans="5:6" ht="18" customHeight="1">
      <c r="E755" s="89"/>
      <c r="F755" s="89"/>
    </row>
    <row r="756" spans="5:6" ht="18" customHeight="1">
      <c r="E756" s="89"/>
      <c r="F756" s="89"/>
    </row>
    <row r="757" spans="5:6" ht="18" customHeight="1">
      <c r="E757" s="89"/>
      <c r="F757" s="89"/>
    </row>
    <row r="758" spans="5:6" ht="18" customHeight="1">
      <c r="E758" s="89"/>
      <c r="F758" s="89"/>
    </row>
    <row r="759" spans="5:6" ht="18" customHeight="1">
      <c r="E759" s="89"/>
      <c r="F759" s="89"/>
    </row>
    <row r="760" spans="5:6" ht="18" customHeight="1">
      <c r="E760" s="89"/>
      <c r="F760" s="89"/>
    </row>
    <row r="761" spans="5:6" ht="18" customHeight="1">
      <c r="E761" s="89"/>
      <c r="F761" s="89"/>
    </row>
    <row r="762" spans="5:6" ht="18" customHeight="1">
      <c r="E762" s="89"/>
      <c r="F762" s="89"/>
    </row>
    <row r="763" spans="5:6" ht="18" customHeight="1">
      <c r="E763" s="89"/>
      <c r="F763" s="89"/>
    </row>
    <row r="764" spans="5:6" ht="18" customHeight="1">
      <c r="E764" s="89"/>
      <c r="F764" s="89"/>
    </row>
    <row r="765" spans="5:6" ht="18" customHeight="1">
      <c r="E765" s="89"/>
      <c r="F765" s="89"/>
    </row>
    <row r="766" spans="5:6" ht="18" customHeight="1">
      <c r="E766" s="89"/>
      <c r="F766" s="89"/>
    </row>
    <row r="767" spans="5:6" ht="18" customHeight="1">
      <c r="E767" s="89"/>
      <c r="F767" s="89"/>
    </row>
    <row r="768" spans="5:6" ht="18" customHeight="1">
      <c r="E768" s="89"/>
      <c r="F768" s="89"/>
    </row>
    <row r="769" spans="5:6" ht="18" customHeight="1">
      <c r="E769" s="89"/>
      <c r="F769" s="89"/>
    </row>
    <row r="770" spans="5:6" ht="18" customHeight="1">
      <c r="E770" s="89"/>
      <c r="F770" s="89"/>
    </row>
    <row r="771" spans="5:6" ht="18" customHeight="1">
      <c r="E771" s="89"/>
      <c r="F771" s="89"/>
    </row>
    <row r="772" spans="5:6" ht="18" customHeight="1">
      <c r="E772" s="89"/>
      <c r="F772" s="89"/>
    </row>
    <row r="773" spans="5:6" ht="18" customHeight="1">
      <c r="E773" s="89"/>
      <c r="F773" s="89"/>
    </row>
    <row r="774" spans="5:6" ht="18" customHeight="1">
      <c r="E774" s="89"/>
      <c r="F774" s="89"/>
    </row>
    <row r="775" spans="5:6" ht="18" customHeight="1">
      <c r="E775" s="89"/>
      <c r="F775" s="89"/>
    </row>
    <row r="776" spans="5:6" ht="18" customHeight="1">
      <c r="E776" s="89"/>
      <c r="F776" s="89"/>
    </row>
    <row r="777" spans="5:6" ht="18" customHeight="1">
      <c r="E777" s="89"/>
      <c r="F777" s="89"/>
    </row>
    <row r="778" spans="5:6" ht="18" customHeight="1">
      <c r="E778" s="89"/>
      <c r="F778" s="89"/>
    </row>
    <row r="779" spans="5:6" ht="18" customHeight="1">
      <c r="E779" s="89"/>
      <c r="F779" s="89"/>
    </row>
    <row r="780" spans="5:6" ht="18" customHeight="1">
      <c r="E780" s="89"/>
      <c r="F780" s="89"/>
    </row>
    <row r="781" spans="5:6" ht="18" customHeight="1">
      <c r="E781" s="89"/>
      <c r="F781" s="89"/>
    </row>
    <row r="782" spans="5:6" ht="18" customHeight="1">
      <c r="E782" s="89"/>
      <c r="F782" s="89"/>
    </row>
    <row r="783" spans="5:6" ht="18" customHeight="1">
      <c r="E783" s="89"/>
      <c r="F783" s="89"/>
    </row>
    <row r="784" spans="5:6" ht="18" customHeight="1">
      <c r="E784" s="89"/>
      <c r="F784" s="89"/>
    </row>
    <row r="785" spans="5:6" ht="18" customHeight="1">
      <c r="E785" s="89"/>
      <c r="F785" s="89"/>
    </row>
    <row r="786" spans="5:6" ht="18" customHeight="1">
      <c r="E786" s="89"/>
      <c r="F786" s="89"/>
    </row>
    <row r="787" spans="5:6" ht="18" customHeight="1">
      <c r="E787" s="89"/>
      <c r="F787" s="89"/>
    </row>
    <row r="788" spans="5:6" ht="18" customHeight="1">
      <c r="E788" s="89"/>
      <c r="F788" s="89"/>
    </row>
    <row r="789" spans="5:6" ht="18" customHeight="1">
      <c r="E789" s="89"/>
      <c r="F789" s="89"/>
    </row>
    <row r="790" spans="5:6" ht="18" customHeight="1">
      <c r="E790" s="89"/>
      <c r="F790" s="89"/>
    </row>
    <row r="791" spans="5:6" ht="18" customHeight="1">
      <c r="E791" s="89"/>
      <c r="F791" s="89"/>
    </row>
    <row r="792" spans="5:6" ht="18" customHeight="1">
      <c r="E792" s="89"/>
      <c r="F792" s="89"/>
    </row>
    <row r="793" spans="5:6" ht="18" customHeight="1">
      <c r="E793" s="89"/>
      <c r="F793" s="89"/>
    </row>
    <row r="794" spans="5:6" ht="18" customHeight="1">
      <c r="E794" s="89"/>
      <c r="F794" s="89"/>
    </row>
    <row r="795" spans="5:6" ht="18" customHeight="1">
      <c r="E795" s="89"/>
      <c r="F795" s="89"/>
    </row>
    <row r="796" spans="5:6" ht="18" customHeight="1">
      <c r="E796" s="89"/>
      <c r="F796" s="89"/>
    </row>
    <row r="797" spans="5:6" ht="18" customHeight="1">
      <c r="E797" s="89"/>
      <c r="F797" s="89"/>
    </row>
    <row r="798" spans="5:6" ht="18" customHeight="1">
      <c r="E798" s="89"/>
      <c r="F798" s="89"/>
    </row>
    <row r="799" spans="5:6" ht="18" customHeight="1">
      <c r="E799" s="89"/>
      <c r="F799" s="89"/>
    </row>
    <row r="800" spans="5:6" ht="18" customHeight="1">
      <c r="E800" s="89"/>
      <c r="F800" s="89"/>
    </row>
    <row r="801" spans="5:6" ht="18" customHeight="1">
      <c r="E801" s="89"/>
      <c r="F801" s="89"/>
    </row>
    <row r="802" spans="5:6" ht="18" customHeight="1">
      <c r="E802" s="89"/>
      <c r="F802" s="89"/>
    </row>
    <row r="803" spans="5:6" ht="18" customHeight="1">
      <c r="E803" s="89"/>
      <c r="F803" s="89"/>
    </row>
    <row r="804" spans="5:6" ht="18" customHeight="1">
      <c r="E804" s="89"/>
      <c r="F804" s="89"/>
    </row>
    <row r="805" spans="5:6" ht="18" customHeight="1">
      <c r="E805" s="89"/>
      <c r="F805" s="89"/>
    </row>
    <row r="806" spans="5:6" ht="18" customHeight="1">
      <c r="E806" s="89"/>
      <c r="F806" s="89"/>
    </row>
    <row r="807" spans="5:6" ht="18" customHeight="1">
      <c r="E807" s="89"/>
      <c r="F807" s="89"/>
    </row>
    <row r="808" spans="5:6" ht="18" customHeight="1">
      <c r="E808" s="89"/>
      <c r="F808" s="89"/>
    </row>
    <row r="809" spans="5:6" ht="18" customHeight="1">
      <c r="E809" s="89"/>
      <c r="F809" s="89"/>
    </row>
    <row r="810" spans="5:6" ht="18" customHeight="1">
      <c r="E810" s="89"/>
      <c r="F810" s="89"/>
    </row>
    <row r="811" spans="5:6" ht="18" customHeight="1">
      <c r="E811" s="89"/>
      <c r="F811" s="89"/>
    </row>
    <row r="812" spans="5:6" ht="18" customHeight="1">
      <c r="E812" s="89"/>
      <c r="F812" s="89"/>
    </row>
    <row r="813" spans="5:6" ht="18" customHeight="1">
      <c r="E813" s="89"/>
      <c r="F813" s="89"/>
    </row>
    <row r="814" spans="5:6" ht="18" customHeight="1">
      <c r="E814" s="89"/>
      <c r="F814" s="89"/>
    </row>
    <row r="815" spans="5:6" ht="18" customHeight="1">
      <c r="E815" s="89"/>
      <c r="F815" s="89"/>
    </row>
    <row r="816" spans="5:6" ht="18" customHeight="1">
      <c r="E816" s="89"/>
      <c r="F816" s="89"/>
    </row>
    <row r="817" spans="5:6" ht="18" customHeight="1">
      <c r="E817" s="89"/>
      <c r="F817" s="89"/>
    </row>
    <row r="818" spans="5:6" ht="18" customHeight="1">
      <c r="E818" s="89"/>
      <c r="F818" s="89"/>
    </row>
    <row r="819" spans="5:6" ht="18" customHeight="1">
      <c r="E819" s="89"/>
      <c r="F819" s="89"/>
    </row>
    <row r="820" spans="5:6" ht="18" customHeight="1">
      <c r="E820" s="89"/>
      <c r="F820" s="89"/>
    </row>
    <row r="821" spans="5:6" ht="18" customHeight="1">
      <c r="E821" s="89"/>
      <c r="F821" s="89"/>
    </row>
    <row r="822" spans="5:6" ht="18" customHeight="1">
      <c r="E822" s="89"/>
      <c r="F822" s="89"/>
    </row>
    <row r="823" spans="5:6" ht="18" customHeight="1">
      <c r="E823" s="89"/>
      <c r="F823" s="89"/>
    </row>
    <row r="824" spans="5:6" ht="18" customHeight="1">
      <c r="E824" s="89"/>
      <c r="F824" s="89"/>
    </row>
    <row r="825" spans="5:6" ht="18" customHeight="1">
      <c r="E825" s="89"/>
      <c r="F825" s="89"/>
    </row>
    <row r="826" spans="5:6" ht="18" customHeight="1">
      <c r="E826" s="89"/>
      <c r="F826" s="89"/>
    </row>
    <row r="827" spans="5:6" ht="18" customHeight="1">
      <c r="E827" s="89"/>
      <c r="F827" s="89"/>
    </row>
    <row r="828" spans="5:6" ht="18" customHeight="1">
      <c r="E828" s="89"/>
      <c r="F828" s="89"/>
    </row>
    <row r="829" spans="5:6" ht="18" customHeight="1">
      <c r="E829" s="89"/>
      <c r="F829" s="89"/>
    </row>
    <row r="830" spans="5:6" ht="18" customHeight="1">
      <c r="E830" s="89"/>
      <c r="F830" s="89"/>
    </row>
    <row r="831" spans="5:6" ht="18" customHeight="1">
      <c r="E831" s="89"/>
      <c r="F831" s="89"/>
    </row>
    <row r="832" spans="5:6" ht="18" customHeight="1">
      <c r="E832" s="89"/>
      <c r="F832" s="89"/>
    </row>
    <row r="833" spans="5:6" ht="18" customHeight="1">
      <c r="E833" s="89"/>
      <c r="F833" s="89"/>
    </row>
    <row r="834" spans="5:6" ht="18" customHeight="1">
      <c r="E834" s="89"/>
      <c r="F834" s="89"/>
    </row>
    <row r="835" spans="5:6" ht="18" customHeight="1">
      <c r="E835" s="89"/>
      <c r="F835" s="89"/>
    </row>
    <row r="836" spans="5:6" ht="18" customHeight="1">
      <c r="E836" s="89"/>
      <c r="F836" s="89"/>
    </row>
    <row r="837" spans="5:6" ht="18" customHeight="1">
      <c r="E837" s="89"/>
      <c r="F837" s="89"/>
    </row>
    <row r="838" spans="5:6" ht="18" customHeight="1">
      <c r="E838" s="89"/>
      <c r="F838" s="89"/>
    </row>
    <row r="839" spans="5:6" ht="18" customHeight="1">
      <c r="E839" s="89"/>
      <c r="F839" s="89"/>
    </row>
    <row r="840" spans="5:6" ht="18" customHeight="1">
      <c r="E840" s="89"/>
      <c r="F840" s="89"/>
    </row>
    <row r="841" spans="5:6" ht="18" customHeight="1">
      <c r="E841" s="89"/>
      <c r="F841" s="89"/>
    </row>
    <row r="842" spans="5:6" ht="18" customHeight="1">
      <c r="E842" s="89"/>
      <c r="F842" s="89"/>
    </row>
    <row r="843" spans="5:6" ht="18" customHeight="1">
      <c r="E843" s="89"/>
      <c r="F843" s="89"/>
    </row>
    <row r="844" spans="5:6" ht="18" customHeight="1">
      <c r="E844" s="89"/>
      <c r="F844" s="89"/>
    </row>
    <row r="845" spans="5:6" ht="18" customHeight="1">
      <c r="E845" s="89"/>
      <c r="F845" s="89"/>
    </row>
    <row r="846" spans="5:6" ht="18" customHeight="1">
      <c r="E846" s="89"/>
      <c r="F846" s="89"/>
    </row>
    <row r="847" spans="5:6" ht="18" customHeight="1">
      <c r="E847" s="89"/>
      <c r="F847" s="89"/>
    </row>
    <row r="848" spans="5:6" ht="18" customHeight="1">
      <c r="E848" s="89"/>
      <c r="F848" s="89"/>
    </row>
    <row r="849" spans="5:6" ht="18" customHeight="1">
      <c r="E849" s="89"/>
      <c r="F849" s="89"/>
    </row>
    <row r="850" spans="5:6" ht="18" customHeight="1">
      <c r="E850" s="89"/>
      <c r="F850" s="89"/>
    </row>
    <row r="851" spans="5:6" ht="18" customHeight="1">
      <c r="E851" s="89"/>
      <c r="F851" s="89"/>
    </row>
    <row r="852" spans="5:6" ht="18" customHeight="1">
      <c r="E852" s="89"/>
      <c r="F852" s="89"/>
    </row>
    <row r="853" spans="5:6" ht="18" customHeight="1">
      <c r="E853" s="89"/>
      <c r="F853" s="89"/>
    </row>
    <row r="854" spans="5:6" ht="18" customHeight="1">
      <c r="E854" s="89"/>
      <c r="F854" s="89"/>
    </row>
    <row r="855" spans="5:6" ht="18" customHeight="1">
      <c r="E855" s="89"/>
      <c r="F855" s="89"/>
    </row>
    <row r="856" spans="5:6" ht="18" customHeight="1">
      <c r="E856" s="89"/>
      <c r="F856" s="89"/>
    </row>
    <row r="857" spans="5:6" ht="18" customHeight="1">
      <c r="E857" s="89"/>
      <c r="F857" s="89"/>
    </row>
    <row r="858" spans="5:6" ht="18" customHeight="1">
      <c r="E858" s="89"/>
      <c r="F858" s="89"/>
    </row>
    <row r="859" spans="5:6" ht="18" customHeight="1">
      <c r="E859" s="89"/>
      <c r="F859" s="89"/>
    </row>
    <row r="860" spans="5:6" ht="18" customHeight="1">
      <c r="E860" s="89"/>
      <c r="F860" s="89"/>
    </row>
    <row r="861" spans="5:6" ht="18" customHeight="1">
      <c r="E861" s="89"/>
      <c r="F861" s="89"/>
    </row>
    <row r="862" spans="5:6" ht="18" customHeight="1">
      <c r="E862" s="89"/>
      <c r="F862" s="89"/>
    </row>
    <row r="863" spans="5:6" ht="18" customHeight="1">
      <c r="E863" s="89"/>
      <c r="F863" s="89"/>
    </row>
    <row r="864" spans="5:6" ht="18" customHeight="1">
      <c r="E864" s="89"/>
      <c r="F864" s="89"/>
    </row>
    <row r="865" spans="5:6" ht="18" customHeight="1">
      <c r="E865" s="89"/>
      <c r="F865" s="89"/>
    </row>
    <row r="866" spans="5:6" ht="18" customHeight="1">
      <c r="E866" s="89"/>
      <c r="F866" s="89"/>
    </row>
    <row r="867" spans="5:6" ht="18" customHeight="1">
      <c r="E867" s="89"/>
      <c r="F867" s="89"/>
    </row>
    <row r="868" spans="5:6" ht="18" customHeight="1">
      <c r="E868" s="89"/>
      <c r="F868" s="89"/>
    </row>
    <row r="869" spans="5:6" ht="18" customHeight="1">
      <c r="E869" s="89"/>
      <c r="F869" s="89"/>
    </row>
    <row r="870" spans="5:6" ht="18" customHeight="1">
      <c r="E870" s="89"/>
      <c r="F870" s="89"/>
    </row>
    <row r="871" spans="5:6" ht="18" customHeight="1">
      <c r="E871" s="89"/>
      <c r="F871" s="89"/>
    </row>
    <row r="872" spans="5:6" ht="18" customHeight="1">
      <c r="E872" s="89"/>
      <c r="F872" s="89"/>
    </row>
    <row r="873" spans="5:6" ht="18" customHeight="1">
      <c r="E873" s="89"/>
      <c r="F873" s="89"/>
    </row>
    <row r="874" spans="5:6" ht="18" customHeight="1">
      <c r="E874" s="89"/>
      <c r="F874" s="89"/>
    </row>
    <row r="875" spans="5:6" ht="18" customHeight="1">
      <c r="E875" s="89"/>
      <c r="F875" s="89"/>
    </row>
    <row r="876" spans="5:6" ht="18" customHeight="1">
      <c r="E876" s="89"/>
      <c r="F876" s="89"/>
    </row>
    <row r="877" spans="5:6" ht="18" customHeight="1">
      <c r="E877" s="89"/>
      <c r="F877" s="89"/>
    </row>
    <row r="878" spans="5:6" ht="18" customHeight="1">
      <c r="E878" s="89"/>
      <c r="F878" s="89"/>
    </row>
    <row r="879" spans="5:6" ht="18" customHeight="1">
      <c r="E879" s="89"/>
      <c r="F879" s="89"/>
    </row>
    <row r="880" spans="5:6" ht="18" customHeight="1">
      <c r="E880" s="89"/>
      <c r="F880" s="89"/>
    </row>
    <row r="881" spans="5:6" ht="18" customHeight="1">
      <c r="E881" s="89"/>
      <c r="F881" s="89"/>
    </row>
    <row r="882" spans="5:6" ht="18" customHeight="1">
      <c r="E882" s="89"/>
      <c r="F882" s="89"/>
    </row>
    <row r="883" spans="5:6" ht="18" customHeight="1">
      <c r="E883" s="89"/>
      <c r="F883" s="89"/>
    </row>
    <row r="884" spans="5:6" ht="18" customHeight="1">
      <c r="E884" s="89"/>
      <c r="F884" s="89"/>
    </row>
    <row r="885" spans="5:6" ht="18" customHeight="1">
      <c r="E885" s="89"/>
      <c r="F885" s="89"/>
    </row>
    <row r="886" spans="5:6" ht="18" customHeight="1">
      <c r="E886" s="89"/>
      <c r="F886" s="89"/>
    </row>
    <row r="887" spans="5:6" ht="18" customHeight="1">
      <c r="E887" s="89"/>
      <c r="F887" s="89"/>
    </row>
    <row r="888" spans="5:6" ht="18" customHeight="1">
      <c r="E888" s="89"/>
      <c r="F888" s="89"/>
    </row>
    <row r="889" spans="5:6" ht="18" customHeight="1">
      <c r="E889" s="89"/>
      <c r="F889" s="89"/>
    </row>
    <row r="890" spans="5:6" ht="18" customHeight="1">
      <c r="E890" s="89"/>
      <c r="F890" s="89"/>
    </row>
    <row r="891" spans="5:6" ht="18" customHeight="1">
      <c r="E891" s="89"/>
      <c r="F891" s="89"/>
    </row>
    <row r="892" spans="5:6" ht="18" customHeight="1">
      <c r="E892" s="89"/>
      <c r="F892" s="89"/>
    </row>
    <row r="893" spans="5:6" ht="18" customHeight="1">
      <c r="E893" s="89"/>
      <c r="F893" s="89"/>
    </row>
    <row r="894" spans="5:6" ht="18" customHeight="1">
      <c r="E894" s="89"/>
      <c r="F894" s="89"/>
    </row>
    <row r="895" spans="5:6" ht="18" customHeight="1">
      <c r="E895" s="89"/>
      <c r="F895" s="89"/>
    </row>
    <row r="896" spans="5:6" ht="18" customHeight="1">
      <c r="E896" s="89"/>
      <c r="F896" s="89"/>
    </row>
    <row r="897" spans="5:6" ht="18" customHeight="1">
      <c r="E897" s="89"/>
      <c r="F897" s="89"/>
    </row>
    <row r="898" spans="5:6" ht="18" customHeight="1">
      <c r="E898" s="89"/>
      <c r="F898" s="89"/>
    </row>
    <row r="899" spans="5:6" ht="18" customHeight="1">
      <c r="E899" s="89"/>
      <c r="F899" s="89"/>
    </row>
    <row r="900" spans="5:6" ht="18" customHeight="1">
      <c r="E900" s="89"/>
      <c r="F900" s="89"/>
    </row>
    <row r="901" spans="5:6" ht="18" customHeight="1">
      <c r="E901" s="89"/>
      <c r="F901" s="89"/>
    </row>
    <row r="902" spans="5:6" ht="18" customHeight="1">
      <c r="E902" s="89"/>
      <c r="F902" s="89"/>
    </row>
    <row r="903" spans="5:6" ht="18" customHeight="1">
      <c r="E903" s="89"/>
      <c r="F903" s="89"/>
    </row>
    <row r="904" spans="5:6" ht="18" customHeight="1">
      <c r="E904" s="89"/>
      <c r="F904" s="89"/>
    </row>
    <row r="905" spans="5:6" ht="18" customHeight="1">
      <c r="E905" s="89"/>
      <c r="F905" s="89"/>
    </row>
    <row r="906" spans="5:6" ht="18" customHeight="1">
      <c r="E906" s="89"/>
      <c r="F906" s="89"/>
    </row>
    <row r="907" spans="5:6" ht="18" customHeight="1">
      <c r="E907" s="89"/>
      <c r="F907" s="89"/>
    </row>
    <row r="908" spans="5:6" ht="18" customHeight="1">
      <c r="E908" s="89"/>
      <c r="F908" s="89"/>
    </row>
    <row r="909" spans="5:6" ht="18" customHeight="1">
      <c r="E909" s="89"/>
      <c r="F909" s="89"/>
    </row>
    <row r="910" spans="5:6" ht="18" customHeight="1">
      <c r="E910" s="89"/>
      <c r="F910" s="89"/>
    </row>
    <row r="911" spans="5:6" ht="18" customHeight="1">
      <c r="E911" s="89"/>
      <c r="F911" s="89"/>
    </row>
    <row r="912" spans="5:6" ht="18" customHeight="1">
      <c r="E912" s="89"/>
      <c r="F912" s="89"/>
    </row>
    <row r="913" spans="5:6" ht="18" customHeight="1">
      <c r="E913" s="89"/>
      <c r="F913" s="89"/>
    </row>
    <row r="914" spans="5:6" ht="18" customHeight="1">
      <c r="E914" s="89"/>
      <c r="F914" s="89"/>
    </row>
    <row r="915" spans="5:6" ht="18" customHeight="1">
      <c r="E915" s="89"/>
      <c r="F915" s="89"/>
    </row>
    <row r="916" spans="5:6" ht="18" customHeight="1">
      <c r="E916" s="89"/>
      <c r="F916" s="89"/>
    </row>
    <row r="917" spans="5:6" ht="18" customHeight="1">
      <c r="E917" s="89"/>
      <c r="F917" s="89"/>
    </row>
    <row r="918" spans="5:6" ht="18" customHeight="1">
      <c r="E918" s="89"/>
      <c r="F918" s="89"/>
    </row>
    <row r="919" spans="5:6" ht="18" customHeight="1">
      <c r="E919" s="89"/>
      <c r="F919" s="89"/>
    </row>
    <row r="920" spans="5:6" ht="18" customHeight="1">
      <c r="E920" s="89"/>
      <c r="F920" s="89"/>
    </row>
    <row r="921" spans="5:6" ht="18" customHeight="1">
      <c r="E921" s="89"/>
      <c r="F921" s="89"/>
    </row>
    <row r="922" spans="5:6" ht="18" customHeight="1">
      <c r="E922" s="89"/>
      <c r="F922" s="89"/>
    </row>
    <row r="923" spans="5:6" ht="18" customHeight="1">
      <c r="E923" s="89"/>
      <c r="F923" s="89"/>
    </row>
    <row r="924" spans="5:6" ht="18" customHeight="1">
      <c r="E924" s="89"/>
      <c r="F924" s="89"/>
    </row>
    <row r="925" spans="5:6" ht="18" customHeight="1">
      <c r="E925" s="89"/>
      <c r="F925" s="89"/>
    </row>
    <row r="926" spans="5:6" ht="18" customHeight="1">
      <c r="E926" s="89"/>
      <c r="F926" s="89"/>
    </row>
    <row r="927" spans="5:6" ht="18" customHeight="1">
      <c r="E927" s="89"/>
      <c r="F927" s="89"/>
    </row>
    <row r="928" spans="5:6" ht="18" customHeight="1">
      <c r="E928" s="89"/>
      <c r="F928" s="89"/>
    </row>
    <row r="929" spans="5:6" ht="18" customHeight="1">
      <c r="E929" s="89"/>
      <c r="F929" s="89"/>
    </row>
    <row r="930" spans="5:6" ht="18" customHeight="1">
      <c r="E930" s="89"/>
      <c r="F930" s="89"/>
    </row>
    <row r="931" spans="5:6" ht="18" customHeight="1">
      <c r="E931" s="89"/>
      <c r="F931" s="89"/>
    </row>
    <row r="932" spans="5:6" ht="18" customHeight="1">
      <c r="E932" s="89"/>
      <c r="F932" s="89"/>
    </row>
    <row r="933" spans="5:6" ht="18" customHeight="1">
      <c r="E933" s="89"/>
      <c r="F933" s="89"/>
    </row>
    <row r="934" spans="5:6" ht="18" customHeight="1">
      <c r="E934" s="89"/>
      <c r="F934" s="89"/>
    </row>
    <row r="935" spans="5:6" ht="18" customHeight="1">
      <c r="E935" s="89"/>
      <c r="F935" s="89"/>
    </row>
    <row r="936" spans="5:6" ht="18" customHeight="1">
      <c r="E936" s="89"/>
      <c r="F936" s="89"/>
    </row>
    <row r="937" spans="5:6" ht="18" customHeight="1">
      <c r="E937" s="89"/>
      <c r="F937" s="89"/>
    </row>
    <row r="938" spans="5:6" ht="18" customHeight="1">
      <c r="E938" s="89"/>
      <c r="F938" s="89"/>
    </row>
    <row r="939" spans="5:6" ht="18" customHeight="1">
      <c r="E939" s="89"/>
      <c r="F939" s="89"/>
    </row>
    <row r="940" spans="5:6" ht="18" customHeight="1">
      <c r="E940" s="89"/>
      <c r="F940" s="89"/>
    </row>
    <row r="941" spans="5:6" ht="18" customHeight="1">
      <c r="E941" s="89"/>
      <c r="F941" s="89"/>
    </row>
    <row r="942" spans="5:6" ht="18" customHeight="1">
      <c r="E942" s="89"/>
      <c r="F942" s="89"/>
    </row>
    <row r="943" spans="5:6" ht="18" customHeight="1">
      <c r="E943" s="89"/>
      <c r="F943" s="89"/>
    </row>
    <row r="944" spans="5:6" ht="18" customHeight="1">
      <c r="E944" s="89"/>
      <c r="F944" s="89"/>
    </row>
    <row r="945" spans="5:6" ht="18" customHeight="1">
      <c r="E945" s="89"/>
      <c r="F945" s="89"/>
    </row>
    <row r="946" spans="5:6" ht="18" customHeight="1">
      <c r="E946" s="89"/>
      <c r="F946" s="89"/>
    </row>
    <row r="947" spans="5:6" ht="18" customHeight="1">
      <c r="E947" s="89"/>
      <c r="F947" s="89"/>
    </row>
    <row r="948" spans="5:6" ht="18" customHeight="1">
      <c r="E948" s="89"/>
      <c r="F948" s="89"/>
    </row>
    <row r="949" spans="5:6" ht="18" customHeight="1">
      <c r="E949" s="89"/>
      <c r="F949" s="89"/>
    </row>
    <row r="950" spans="5:6" ht="18" customHeight="1">
      <c r="E950" s="89"/>
      <c r="F950" s="89"/>
    </row>
    <row r="951" spans="5:6" ht="18" customHeight="1">
      <c r="E951" s="89"/>
      <c r="F951" s="89"/>
    </row>
    <row r="952" spans="5:6" ht="18" customHeight="1">
      <c r="E952" s="89"/>
      <c r="F952" s="89"/>
    </row>
    <row r="953" spans="5:6" ht="18" customHeight="1">
      <c r="E953" s="89"/>
      <c r="F953" s="89"/>
    </row>
    <row r="954" spans="5:6" ht="18" customHeight="1">
      <c r="E954" s="89"/>
      <c r="F954" s="89"/>
    </row>
    <row r="955" spans="5:6" ht="18" customHeight="1">
      <c r="E955" s="89"/>
      <c r="F955" s="89"/>
    </row>
    <row r="956" spans="5:6" ht="18" customHeight="1">
      <c r="E956" s="89"/>
      <c r="F956" s="89"/>
    </row>
    <row r="957" spans="5:6" ht="18" customHeight="1">
      <c r="E957" s="89"/>
      <c r="F957" s="89"/>
    </row>
    <row r="958" spans="5:6" ht="18" customHeight="1">
      <c r="E958" s="89"/>
      <c r="F958" s="89"/>
    </row>
    <row r="959" spans="5:6" ht="18" customHeight="1">
      <c r="E959" s="89"/>
      <c r="F959" s="89"/>
    </row>
    <row r="960" spans="5:6" ht="18" customHeight="1">
      <c r="E960" s="89"/>
      <c r="F960" s="89"/>
    </row>
    <row r="961" spans="5:6" ht="18" customHeight="1">
      <c r="E961" s="89"/>
      <c r="F961" s="89"/>
    </row>
    <row r="962" spans="5:6" ht="18" customHeight="1">
      <c r="E962" s="89"/>
      <c r="F962" s="89"/>
    </row>
    <row r="963" spans="5:6" ht="18" customHeight="1">
      <c r="E963" s="89"/>
      <c r="F963" s="89"/>
    </row>
    <row r="964" spans="5:6" ht="18" customHeight="1">
      <c r="E964" s="89"/>
      <c r="F964" s="89"/>
    </row>
    <row r="965" spans="5:6" ht="18" customHeight="1">
      <c r="E965" s="89"/>
      <c r="F965" s="89"/>
    </row>
    <row r="966" spans="5:6" ht="18" customHeight="1">
      <c r="E966" s="89"/>
      <c r="F966" s="89"/>
    </row>
    <row r="967" spans="5:6" ht="18" customHeight="1">
      <c r="E967" s="89"/>
      <c r="F967" s="89"/>
    </row>
    <row r="968" spans="5:6" ht="18" customHeight="1">
      <c r="E968" s="89"/>
      <c r="F968" s="89"/>
    </row>
    <row r="969" spans="5:6" ht="18" customHeight="1">
      <c r="E969" s="89"/>
      <c r="F969" s="89"/>
    </row>
    <row r="970" spans="5:6" ht="18" customHeight="1">
      <c r="E970" s="89"/>
      <c r="F970" s="89"/>
    </row>
    <row r="971" spans="5:6" ht="18" customHeight="1">
      <c r="E971" s="89"/>
      <c r="F971" s="89"/>
    </row>
    <row r="972" spans="5:6" ht="18" customHeight="1">
      <c r="E972" s="89"/>
      <c r="F972" s="89"/>
    </row>
    <row r="973" spans="5:6" ht="18" customHeight="1">
      <c r="E973" s="89"/>
      <c r="F973" s="89"/>
    </row>
    <row r="974" spans="5:6" ht="18" customHeight="1">
      <c r="E974" s="89"/>
      <c r="F974" s="89"/>
    </row>
    <row r="975" spans="5:6" ht="18" customHeight="1">
      <c r="E975" s="89"/>
      <c r="F975" s="89"/>
    </row>
    <row r="976" spans="5:6" ht="18" customHeight="1">
      <c r="E976" s="89"/>
      <c r="F976" s="89"/>
    </row>
    <row r="977" spans="5:6" ht="18" customHeight="1">
      <c r="E977" s="89"/>
      <c r="F977" s="89"/>
    </row>
    <row r="978" spans="5:6" ht="18" customHeight="1">
      <c r="E978" s="89"/>
      <c r="F978" s="89"/>
    </row>
  </sheetData>
  <phoneticPr fontId="4" type="noConversion"/>
  <conditionalFormatting sqref="D1">
    <cfRule type="cellIs" dxfId="77" priority="3" operator="equal">
      <formula>0</formula>
    </cfRule>
  </conditionalFormatting>
  <conditionalFormatting sqref="E1">
    <cfRule type="cellIs" dxfId="76" priority="1" operator="equal">
      <formula>0</formula>
    </cfRule>
  </conditionalFormatting>
  <conditionalFormatting sqref="F1">
    <cfRule type="cellIs" dxfId="75" priority="2" operator="equal">
      <formula>0</formula>
    </cfRule>
  </conditionalFormatting>
  <conditionalFormatting sqref="G1">
    <cfRule type="cellIs" dxfId="74" priority="6" operator="equal">
      <formula>0</formula>
    </cfRule>
  </conditionalFormatting>
  <conditionalFormatting sqref="H1">
    <cfRule type="cellIs" dxfId="73" priority="5" operator="equal">
      <formula>0</formula>
    </cfRule>
  </conditionalFormatting>
  <conditionalFormatting sqref="I1">
    <cfRule type="cellIs" dxfId="72" priority="4" operator="equal">
      <formula>0</formula>
    </cfRule>
  </conditionalFormatting>
  <pageMargins left="0.7" right="0.7" top="0.75" bottom="0.75" header="0.3" footer="0.3"/>
  <pageSetup paperSize="9" orientation="portrait" horizontalDpi="0" verticalDpi="0"/>
  <tableParts count="1">
    <tablePart r:id="rId1"/>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29"/>
  <dimension ref="A1:J17"/>
  <sheetViews>
    <sheetView zoomScaleNormal="100" workbookViewId="0">
      <pane ySplit="1" topLeftCell="A2" activePane="bottomLeft" state="frozen"/>
      <selection pane="bottomLeft" activeCell="G18" sqref="G18"/>
      <selection activeCell="XEK27" sqref="XEK27:XEL27"/>
    </sheetView>
  </sheetViews>
  <sheetFormatPr defaultColWidth="10.875" defaultRowHeight="18" customHeight="1"/>
  <cols>
    <col min="1" max="1" width="9.625" style="88" customWidth="1"/>
    <col min="2" max="2" width="6.625" style="88" customWidth="1"/>
    <col min="3" max="3" width="25.625" style="88" bestFit="1" customWidth="1"/>
    <col min="4" max="4" width="4.625" style="88" customWidth="1"/>
    <col min="5" max="5" width="2" style="88" customWidth="1"/>
    <col min="6" max="6" width="3.125" style="88" customWidth="1"/>
    <col min="7" max="7" width="29.625" style="88" customWidth="1"/>
    <col min="8" max="8" width="27.875" style="88" hidden="1" customWidth="1"/>
    <col min="9" max="9" width="29.5" style="88" customWidth="1"/>
    <col min="10" max="10" width="255.625" style="88" bestFit="1" customWidth="1"/>
    <col min="11" max="16384" width="10.875" style="88"/>
  </cols>
  <sheetData>
    <row r="1" spans="1:10" s="151" customFormat="1" ht="18" customHeight="1">
      <c r="A1" s="93" t="s">
        <v>76</v>
      </c>
      <c r="B1" s="93" t="s">
        <v>77</v>
      </c>
      <c r="C1" s="93" t="s">
        <v>0</v>
      </c>
      <c r="D1" s="73" t="s">
        <v>191</v>
      </c>
      <c r="E1" s="93" t="s">
        <v>192</v>
      </c>
      <c r="F1" s="73" t="s">
        <v>193</v>
      </c>
      <c r="G1" s="93" t="s">
        <v>78</v>
      </c>
      <c r="H1" s="73" t="s">
        <v>79</v>
      </c>
      <c r="I1" s="93" t="s">
        <v>194</v>
      </c>
      <c r="J1" s="99" t="s">
        <v>74</v>
      </c>
    </row>
    <row r="2" spans="1:10" s="151" customFormat="1" ht="18" customHeight="1">
      <c r="C2" s="152"/>
      <c r="D2" s="152"/>
      <c r="J2" s="107" t="s">
        <v>539</v>
      </c>
    </row>
    <row r="3" spans="1:10" ht="18" customHeight="1">
      <c r="A3" s="151"/>
      <c r="B3" s="151">
        <v>2018</v>
      </c>
      <c r="C3" s="152" t="s">
        <v>540</v>
      </c>
      <c r="D3" s="152"/>
      <c r="E3" s="151"/>
      <c r="F3" s="151"/>
      <c r="G3" s="151"/>
      <c r="H3" s="151"/>
      <c r="I3" s="151"/>
      <c r="J3" s="107"/>
    </row>
    <row r="4" spans="1:10" ht="18" customHeight="1">
      <c r="A4" s="151"/>
      <c r="B4" s="151">
        <v>2019</v>
      </c>
      <c r="C4" s="152" t="s">
        <v>540</v>
      </c>
      <c r="D4" s="152"/>
      <c r="E4" s="151"/>
      <c r="F4" s="151"/>
      <c r="G4" s="151">
        <v>298</v>
      </c>
      <c r="H4" s="151"/>
      <c r="I4" s="151"/>
      <c r="J4" s="107"/>
    </row>
    <row r="5" spans="1:10" ht="18" customHeight="1">
      <c r="A5" s="151"/>
      <c r="B5" s="151">
        <v>2020</v>
      </c>
      <c r="C5" s="152" t="s">
        <v>540</v>
      </c>
      <c r="D5" s="152"/>
      <c r="E5" s="151"/>
      <c r="F5" s="151"/>
      <c r="G5" s="151">
        <v>331</v>
      </c>
      <c r="H5" s="151"/>
      <c r="I5" s="151"/>
      <c r="J5" s="107"/>
    </row>
    <row r="6" spans="1:10" ht="18" customHeight="1">
      <c r="A6" s="151"/>
      <c r="B6" s="151">
        <v>2021</v>
      </c>
      <c r="C6" s="152" t="s">
        <v>540</v>
      </c>
      <c r="D6" s="152"/>
      <c r="E6" s="151"/>
      <c r="F6" s="151"/>
      <c r="G6" s="151">
        <v>333</v>
      </c>
      <c r="H6" s="151"/>
      <c r="I6" s="151"/>
      <c r="J6" s="107"/>
    </row>
    <row r="7" spans="1:10" ht="18" customHeight="1">
      <c r="A7" s="151"/>
      <c r="B7" s="151">
        <v>2022</v>
      </c>
      <c r="C7" s="152" t="s">
        <v>540</v>
      </c>
      <c r="D7" s="152"/>
      <c r="E7" s="151"/>
      <c r="F7" s="151"/>
      <c r="G7" s="151">
        <v>297</v>
      </c>
      <c r="H7" s="151"/>
      <c r="I7" s="151"/>
      <c r="J7" s="107"/>
    </row>
    <row r="8" spans="1:10" ht="18" customHeight="1">
      <c r="A8" s="151"/>
      <c r="B8" s="151">
        <v>2018</v>
      </c>
      <c r="C8" s="152" t="s">
        <v>541</v>
      </c>
      <c r="D8" s="152"/>
      <c r="E8" s="151"/>
      <c r="F8" s="151"/>
      <c r="G8" s="151"/>
      <c r="H8" s="151"/>
      <c r="I8" s="151"/>
      <c r="J8" s="107"/>
    </row>
    <row r="9" spans="1:10" ht="18" customHeight="1">
      <c r="A9" s="151"/>
      <c r="B9" s="151">
        <v>2019</v>
      </c>
      <c r="C9" s="152" t="s">
        <v>541</v>
      </c>
      <c r="D9" s="152"/>
      <c r="E9" s="151"/>
      <c r="F9" s="151"/>
      <c r="G9" s="151">
        <v>13804</v>
      </c>
      <c r="H9" s="151"/>
      <c r="I9" s="151"/>
      <c r="J9" s="107"/>
    </row>
    <row r="10" spans="1:10" ht="18" customHeight="1">
      <c r="A10" s="151"/>
      <c r="B10" s="151">
        <v>2020</v>
      </c>
      <c r="C10" s="152" t="s">
        <v>541</v>
      </c>
      <c r="D10" s="152"/>
      <c r="E10" s="151"/>
      <c r="F10" s="151"/>
      <c r="G10" s="151">
        <v>13450</v>
      </c>
      <c r="H10" s="151"/>
      <c r="I10" s="151"/>
      <c r="J10" s="107"/>
    </row>
    <row r="11" spans="1:10" ht="18" customHeight="1">
      <c r="A11" s="151"/>
      <c r="B11" s="151">
        <v>2021</v>
      </c>
      <c r="C11" s="152" t="s">
        <v>541</v>
      </c>
      <c r="D11" s="152"/>
      <c r="E11" s="151"/>
      <c r="F11" s="151"/>
      <c r="G11" s="151">
        <v>13570</v>
      </c>
      <c r="H11" s="151"/>
      <c r="I11" s="151"/>
      <c r="J11" s="107"/>
    </row>
    <row r="12" spans="1:10" ht="18" customHeight="1">
      <c r="A12" s="151"/>
      <c r="B12" s="151">
        <v>2022</v>
      </c>
      <c r="C12" s="152" t="s">
        <v>541</v>
      </c>
      <c r="D12" s="152"/>
      <c r="E12" s="151"/>
      <c r="F12" s="151"/>
      <c r="G12" s="151">
        <v>13754</v>
      </c>
      <c r="H12" s="151"/>
      <c r="I12" s="151"/>
      <c r="J12" s="107"/>
    </row>
    <row r="13" spans="1:10" ht="18" customHeight="1">
      <c r="A13" s="151"/>
      <c r="B13" s="151">
        <v>2018</v>
      </c>
      <c r="C13" s="152" t="s">
        <v>542</v>
      </c>
      <c r="D13" s="152"/>
      <c r="E13" s="151"/>
      <c r="F13" s="151"/>
      <c r="G13" s="151"/>
      <c r="H13" s="151"/>
      <c r="I13" s="151"/>
      <c r="J13" s="107"/>
    </row>
    <row r="14" spans="1:10" ht="18" customHeight="1">
      <c r="A14" s="151"/>
      <c r="B14" s="151">
        <v>2019</v>
      </c>
      <c r="C14" s="152" t="s">
        <v>542</v>
      </c>
      <c r="D14" s="152"/>
      <c r="E14" s="151"/>
      <c r="F14" s="151"/>
      <c r="G14" s="151">
        <v>403</v>
      </c>
      <c r="H14" s="151"/>
      <c r="I14" s="151"/>
      <c r="J14" s="107"/>
    </row>
    <row r="15" spans="1:10" ht="18" customHeight="1">
      <c r="A15" s="151"/>
      <c r="B15" s="151">
        <v>2020</v>
      </c>
      <c r="C15" s="152" t="s">
        <v>542</v>
      </c>
      <c r="D15" s="152"/>
      <c r="E15" s="151"/>
      <c r="F15" s="151"/>
      <c r="G15" s="151">
        <v>382</v>
      </c>
      <c r="H15" s="151"/>
      <c r="I15" s="151"/>
      <c r="J15" s="107"/>
    </row>
    <row r="16" spans="1:10" ht="18" customHeight="1">
      <c r="A16" s="151"/>
      <c r="B16" s="151">
        <v>2021</v>
      </c>
      <c r="C16" s="152" t="s">
        <v>542</v>
      </c>
      <c r="D16" s="152"/>
      <c r="E16" s="151"/>
      <c r="F16" s="151"/>
      <c r="G16" s="151">
        <v>390</v>
      </c>
      <c r="H16" s="151"/>
      <c r="I16" s="151"/>
      <c r="J16" s="107"/>
    </row>
    <row r="17" spans="1:10" ht="18" customHeight="1">
      <c r="A17" s="151"/>
      <c r="B17" s="151">
        <v>2022</v>
      </c>
      <c r="C17" s="152" t="s">
        <v>542</v>
      </c>
      <c r="D17" s="152"/>
      <c r="E17" s="151"/>
      <c r="F17" s="151"/>
      <c r="G17" s="151">
        <v>394</v>
      </c>
      <c r="H17" s="151"/>
      <c r="I17" s="151"/>
      <c r="J17" s="107"/>
    </row>
  </sheetData>
  <phoneticPr fontId="4" type="noConversion"/>
  <conditionalFormatting sqref="D1">
    <cfRule type="cellIs" dxfId="60" priority="2" operator="equal">
      <formula>0</formula>
    </cfRule>
  </conditionalFormatting>
  <conditionalFormatting sqref="F1">
    <cfRule type="cellIs" dxfId="59" priority="1" operator="equal">
      <formula>0</formula>
    </cfRule>
  </conditionalFormatting>
  <conditionalFormatting sqref="G1">
    <cfRule type="cellIs" dxfId="58" priority="5" operator="equal">
      <formula>0</formula>
    </cfRule>
  </conditionalFormatting>
  <conditionalFormatting sqref="H1">
    <cfRule type="cellIs" dxfId="57" priority="4" operator="equal">
      <formula>0</formula>
    </cfRule>
  </conditionalFormatting>
  <conditionalFormatting sqref="I1">
    <cfRule type="cellIs" dxfId="56" priority="3" operator="equal">
      <formula>0</formula>
    </cfRule>
  </conditionalFormatting>
  <pageMargins left="0.7" right="0.7" top="0.75" bottom="0.75" header="0.3" footer="0.3"/>
  <pageSetup paperSize="9" orientation="portrait" horizontalDpi="0" verticalDpi="0"/>
  <tableParts count="1">
    <tablePart r:id="rId1"/>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30"/>
  <dimension ref="A1:J978"/>
  <sheetViews>
    <sheetView zoomScaleNormal="100" workbookViewId="0">
      <pane ySplit="1" topLeftCell="A2" activePane="bottomLeft" state="frozen"/>
      <selection pane="bottomLeft" activeCell="D9" sqref="D9"/>
      <selection activeCell="XEK27" sqref="XEK27:XEL27"/>
    </sheetView>
  </sheetViews>
  <sheetFormatPr defaultColWidth="10.875" defaultRowHeight="18" customHeight="1"/>
  <cols>
    <col min="1" max="1" width="9.625" style="85" customWidth="1"/>
    <col min="2" max="2" width="6.625" style="85" customWidth="1"/>
    <col min="3" max="3" width="10.875" style="85" bestFit="1" customWidth="1"/>
    <col min="4" max="4" width="26.5" style="85" customWidth="1"/>
    <col min="5" max="5" width="27.625" style="85" customWidth="1"/>
    <col min="6" max="6" width="21.875" style="85" customWidth="1"/>
    <col min="7" max="7" width="29.625" style="85" customWidth="1"/>
    <col min="8" max="8" width="27.875" style="87" hidden="1" customWidth="1"/>
    <col min="9" max="9" width="29.5" style="85" customWidth="1"/>
    <col min="10" max="10" width="255.625" style="85" bestFit="1" customWidth="1"/>
    <col min="11" max="16384" width="10.875" style="85"/>
  </cols>
  <sheetData>
    <row r="1" spans="1:10" s="84" customFormat="1" ht="18" customHeight="1">
      <c r="A1" s="93" t="s">
        <v>76</v>
      </c>
      <c r="B1" s="93" t="s">
        <v>77</v>
      </c>
      <c r="C1" s="93" t="s">
        <v>0</v>
      </c>
      <c r="D1" s="73" t="s">
        <v>191</v>
      </c>
      <c r="E1" s="93" t="s">
        <v>192</v>
      </c>
      <c r="F1" s="73" t="s">
        <v>193</v>
      </c>
      <c r="G1" s="93" t="s">
        <v>78</v>
      </c>
      <c r="H1" s="73" t="s">
        <v>79</v>
      </c>
      <c r="I1" s="93" t="s">
        <v>194</v>
      </c>
      <c r="J1" s="99" t="s">
        <v>74</v>
      </c>
    </row>
    <row r="2" spans="1:10" ht="18" customHeight="1">
      <c r="C2" s="75" t="s">
        <v>66</v>
      </c>
      <c r="D2" s="75"/>
      <c r="E2" s="86"/>
      <c r="F2" s="86"/>
      <c r="J2" s="107" t="s">
        <v>543</v>
      </c>
    </row>
    <row r="3" spans="1:10" ht="18" customHeight="1">
      <c r="E3" s="86"/>
      <c r="F3" s="86"/>
    </row>
    <row r="10" spans="1:10" ht="18" customHeight="1">
      <c r="E10" s="86"/>
      <c r="F10" s="86"/>
    </row>
    <row r="11" spans="1:10" ht="18" customHeight="1">
      <c r="C11" s="86"/>
      <c r="D11" s="86"/>
      <c r="E11" s="86"/>
      <c r="F11" s="86"/>
    </row>
    <row r="12" spans="1:10" ht="18" customHeight="1">
      <c r="C12" s="86"/>
      <c r="D12" s="86"/>
      <c r="E12" s="86"/>
      <c r="F12" s="86"/>
    </row>
    <row r="13" spans="1:10" ht="18" customHeight="1">
      <c r="E13" s="86"/>
      <c r="F13" s="86"/>
    </row>
    <row r="21" spans="3:8" ht="18" customHeight="1">
      <c r="C21" s="86"/>
      <c r="D21" s="86"/>
    </row>
    <row r="22" spans="3:8" ht="18" customHeight="1">
      <c r="C22" s="86"/>
      <c r="D22" s="86"/>
    </row>
    <row r="23" spans="3:8" ht="18" customHeight="1">
      <c r="H23" s="75" t="s">
        <v>213</v>
      </c>
    </row>
    <row r="31" spans="3:8" ht="18" customHeight="1">
      <c r="C31" s="86"/>
      <c r="D31" s="86"/>
    </row>
    <row r="32" spans="3:8" ht="18" customHeight="1">
      <c r="C32" s="86"/>
      <c r="D32" s="86"/>
    </row>
    <row r="33" spans="3:6" ht="18" customHeight="1">
      <c r="C33" s="86"/>
      <c r="D33" s="86"/>
    </row>
    <row r="42" spans="3:6" ht="18" customHeight="1">
      <c r="E42" s="86"/>
      <c r="F42" s="86"/>
    </row>
    <row r="44" spans="3:6" ht="18" customHeight="1">
      <c r="C44" s="86"/>
      <c r="D44" s="86"/>
    </row>
    <row r="46" spans="3:6" ht="18" customHeight="1">
      <c r="C46" s="86"/>
      <c r="D46" s="86"/>
    </row>
    <row r="47" spans="3:6" ht="18" customHeight="1">
      <c r="C47" s="86"/>
      <c r="D47" s="86"/>
    </row>
    <row r="54" spans="3:4" ht="18" customHeight="1">
      <c r="C54" s="86"/>
      <c r="D54" s="86"/>
    </row>
    <row r="55" spans="3:4" ht="18" customHeight="1">
      <c r="C55" s="86"/>
      <c r="D55" s="86"/>
    </row>
    <row r="57" spans="3:4" ht="18" customHeight="1">
      <c r="C57" s="86"/>
      <c r="D57" s="86"/>
    </row>
    <row r="58" spans="3:4" ht="18" customHeight="1">
      <c r="C58" s="86"/>
      <c r="D58" s="86"/>
    </row>
    <row r="59" spans="3:4" ht="18" customHeight="1">
      <c r="C59" s="86"/>
      <c r="D59" s="86"/>
    </row>
    <row r="61" spans="3:4" ht="18" customHeight="1">
      <c r="C61" s="86"/>
      <c r="D61" s="86"/>
    </row>
    <row r="62" spans="3:4" ht="18" customHeight="1">
      <c r="C62" s="86"/>
      <c r="D62" s="86"/>
    </row>
    <row r="63" spans="3:4" ht="18" customHeight="1">
      <c r="C63" s="86"/>
      <c r="D63" s="86"/>
    </row>
    <row r="64" spans="3:4" ht="18" customHeight="1">
      <c r="C64" s="86"/>
      <c r="D64" s="86"/>
    </row>
    <row r="69" spans="3:4" ht="18" customHeight="1">
      <c r="C69" s="86"/>
      <c r="D69" s="86"/>
    </row>
    <row r="72" spans="3:4" ht="18" customHeight="1">
      <c r="C72" s="86"/>
      <c r="D72" s="86"/>
    </row>
    <row r="73" spans="3:4" ht="18" customHeight="1">
      <c r="C73" s="86"/>
      <c r="D73" s="86"/>
    </row>
    <row r="75" spans="3:4" ht="18" customHeight="1">
      <c r="C75" s="86"/>
      <c r="D75" s="86"/>
    </row>
    <row r="76" spans="3:4" ht="18" customHeight="1">
      <c r="C76" s="86"/>
      <c r="D76" s="86"/>
    </row>
    <row r="77" spans="3:4" ht="18" customHeight="1">
      <c r="C77" s="86"/>
      <c r="D77" s="86"/>
    </row>
    <row r="78" spans="3:4" ht="18" customHeight="1">
      <c r="C78" s="86"/>
      <c r="D78" s="86"/>
    </row>
    <row r="83" spans="3:4" ht="18" customHeight="1">
      <c r="C83" s="86"/>
      <c r="D83" s="86"/>
    </row>
    <row r="87" spans="3:4" ht="18" customHeight="1">
      <c r="C87" s="86"/>
      <c r="D87" s="86"/>
    </row>
    <row r="88" spans="3:4" ht="18" customHeight="1">
      <c r="C88" s="86"/>
      <c r="D88" s="86"/>
    </row>
    <row r="89" spans="3:4" ht="18" customHeight="1">
      <c r="C89" s="86"/>
      <c r="D89" s="86"/>
    </row>
    <row r="90" spans="3:4" ht="18" customHeight="1">
      <c r="C90" s="86"/>
      <c r="D90" s="86"/>
    </row>
    <row r="91" spans="3:4" ht="18" customHeight="1">
      <c r="C91" s="86"/>
      <c r="D91" s="86"/>
    </row>
    <row r="92" spans="3:4" ht="18" customHeight="1">
      <c r="C92" s="86"/>
      <c r="D92" s="86"/>
    </row>
    <row r="93" spans="3:4" ht="18" customHeight="1">
      <c r="C93" s="86"/>
      <c r="D93" s="86"/>
    </row>
    <row r="94" spans="3:4" ht="18" customHeight="1">
      <c r="C94" s="88"/>
      <c r="D94" s="88"/>
    </row>
    <row r="95" spans="3:4" ht="18" customHeight="1">
      <c r="C95" s="89"/>
      <c r="D95" s="89"/>
    </row>
    <row r="96" spans="3:4" ht="18" customHeight="1">
      <c r="C96" s="89"/>
      <c r="D96" s="89"/>
    </row>
    <row r="97" spans="3:4" ht="18" customHeight="1">
      <c r="C97" s="89"/>
      <c r="D97" s="89"/>
    </row>
    <row r="98" spans="3:4" ht="18" customHeight="1">
      <c r="C98" s="89"/>
      <c r="D98" s="89"/>
    </row>
    <row r="99" spans="3:4" ht="18" customHeight="1">
      <c r="C99" s="89"/>
      <c r="D99" s="89"/>
    </row>
    <row r="100" spans="3:4" ht="18" customHeight="1">
      <c r="C100" s="89"/>
      <c r="D100" s="89"/>
    </row>
    <row r="101" spans="3:4" ht="18" customHeight="1">
      <c r="C101" s="89"/>
      <c r="D101" s="89"/>
    </row>
    <row r="102" spans="3:4" ht="18" customHeight="1">
      <c r="C102" s="89"/>
      <c r="D102" s="89"/>
    </row>
    <row r="103" spans="3:4" ht="18" customHeight="1">
      <c r="C103" s="89"/>
      <c r="D103" s="89"/>
    </row>
    <row r="104" spans="3:4" ht="18" customHeight="1">
      <c r="C104" s="89"/>
      <c r="D104" s="89"/>
    </row>
    <row r="105" spans="3:4" ht="18" customHeight="1">
      <c r="C105" s="89"/>
      <c r="D105" s="89"/>
    </row>
    <row r="106" spans="3:4" ht="18" customHeight="1">
      <c r="C106" s="89"/>
      <c r="D106" s="89"/>
    </row>
    <row r="107" spans="3:4" ht="18" customHeight="1">
      <c r="C107" s="89"/>
      <c r="D107" s="89"/>
    </row>
    <row r="108" spans="3:4" ht="18" customHeight="1">
      <c r="C108" s="89"/>
      <c r="D108" s="89"/>
    </row>
    <row r="109" spans="3:4" ht="18" customHeight="1">
      <c r="C109" s="89"/>
      <c r="D109" s="89"/>
    </row>
    <row r="110" spans="3:4" ht="18" customHeight="1">
      <c r="C110" s="89"/>
      <c r="D110" s="89"/>
    </row>
    <row r="111" spans="3:4" ht="18" customHeight="1">
      <c r="C111" s="89"/>
      <c r="D111" s="89"/>
    </row>
    <row r="112" spans="3:4" ht="18" customHeight="1">
      <c r="C112" s="89"/>
      <c r="D112" s="89"/>
    </row>
    <row r="113" spans="3:4" ht="18" customHeight="1">
      <c r="C113" s="89"/>
      <c r="D113" s="89"/>
    </row>
    <row r="114" spans="3:4" ht="18" customHeight="1">
      <c r="C114" s="89"/>
      <c r="D114" s="89"/>
    </row>
    <row r="115" spans="3:4" ht="18" customHeight="1">
      <c r="C115" s="89"/>
      <c r="D115" s="89"/>
    </row>
    <row r="116" spans="3:4" ht="18" customHeight="1">
      <c r="C116" s="89"/>
      <c r="D116" s="89"/>
    </row>
    <row r="117" spans="3:4" ht="18" customHeight="1">
      <c r="C117" s="89"/>
      <c r="D117" s="89"/>
    </row>
    <row r="118" spans="3:4" ht="18" customHeight="1">
      <c r="C118" s="89"/>
      <c r="D118" s="89"/>
    </row>
    <row r="119" spans="3:4" ht="18" customHeight="1">
      <c r="C119" s="89"/>
      <c r="D119" s="89"/>
    </row>
    <row r="120" spans="3:4" ht="18" customHeight="1">
      <c r="C120" s="89"/>
      <c r="D120" s="89"/>
    </row>
    <row r="121" spans="3:4" ht="18" customHeight="1">
      <c r="C121" s="89"/>
      <c r="D121" s="89"/>
    </row>
    <row r="122" spans="3:4" ht="18" customHeight="1">
      <c r="C122" s="89"/>
      <c r="D122" s="89"/>
    </row>
    <row r="123" spans="3:4" ht="18" customHeight="1">
      <c r="C123" s="89"/>
      <c r="D123" s="89"/>
    </row>
    <row r="124" spans="3:4" ht="18" customHeight="1">
      <c r="C124" s="89"/>
      <c r="D124" s="89"/>
    </row>
    <row r="125" spans="3:4" ht="18" customHeight="1">
      <c r="C125" s="89"/>
      <c r="D125" s="89"/>
    </row>
    <row r="126" spans="3:4" ht="18" customHeight="1">
      <c r="C126" s="89"/>
      <c r="D126" s="89"/>
    </row>
    <row r="127" spans="3:4" ht="18" customHeight="1">
      <c r="C127" s="89"/>
      <c r="D127" s="89"/>
    </row>
    <row r="128" spans="3:4" ht="18" customHeight="1">
      <c r="C128" s="89"/>
      <c r="D128" s="89"/>
    </row>
    <row r="129" spans="3:4" ht="18" customHeight="1">
      <c r="C129" s="89"/>
      <c r="D129" s="89"/>
    </row>
    <row r="130" spans="3:4" ht="18" customHeight="1">
      <c r="C130" s="89"/>
      <c r="D130" s="89"/>
    </row>
    <row r="131" spans="3:4" ht="18" customHeight="1">
      <c r="C131" s="89"/>
      <c r="D131" s="89"/>
    </row>
    <row r="132" spans="3:4" ht="18" customHeight="1">
      <c r="C132" s="89"/>
      <c r="D132" s="89"/>
    </row>
    <row r="133" spans="3:4" ht="18" customHeight="1">
      <c r="C133" s="89"/>
      <c r="D133" s="89"/>
    </row>
    <row r="134" spans="3:4" ht="18" customHeight="1">
      <c r="C134" s="89"/>
      <c r="D134" s="89"/>
    </row>
    <row r="135" spans="3:4" ht="18" customHeight="1">
      <c r="C135" s="89"/>
      <c r="D135" s="89"/>
    </row>
    <row r="136" spans="3:4" ht="18" customHeight="1">
      <c r="C136" s="89"/>
      <c r="D136" s="89"/>
    </row>
    <row r="137" spans="3:4" ht="18" customHeight="1">
      <c r="C137" s="89"/>
      <c r="D137" s="89"/>
    </row>
    <row r="138" spans="3:4" ht="18" customHeight="1">
      <c r="C138" s="89"/>
      <c r="D138" s="89"/>
    </row>
    <row r="139" spans="3:4" ht="18" customHeight="1">
      <c r="C139" s="89"/>
      <c r="D139" s="89"/>
    </row>
    <row r="140" spans="3:4" ht="18" customHeight="1">
      <c r="C140" s="89"/>
      <c r="D140" s="89"/>
    </row>
    <row r="141" spans="3:4" ht="18" customHeight="1">
      <c r="C141" s="89"/>
      <c r="D141" s="89"/>
    </row>
    <row r="142" spans="3:4" ht="18" customHeight="1">
      <c r="C142" s="89"/>
      <c r="D142" s="89"/>
    </row>
    <row r="143" spans="3:4" ht="18" customHeight="1">
      <c r="C143" s="89"/>
      <c r="D143" s="89"/>
    </row>
    <row r="144" spans="3:4" ht="18" customHeight="1">
      <c r="C144" s="89"/>
      <c r="D144" s="89"/>
    </row>
    <row r="145" spans="3:4" ht="18" customHeight="1">
      <c r="C145" s="89"/>
      <c r="D145" s="89"/>
    </row>
    <row r="146" spans="3:4" ht="18" customHeight="1">
      <c r="C146" s="89"/>
      <c r="D146" s="89"/>
    </row>
    <row r="147" spans="3:4" ht="18" customHeight="1">
      <c r="C147" s="89"/>
      <c r="D147" s="89"/>
    </row>
    <row r="148" spans="3:4" ht="18" customHeight="1">
      <c r="C148" s="89"/>
      <c r="D148" s="89"/>
    </row>
    <row r="149" spans="3:4" ht="18" customHeight="1">
      <c r="C149" s="89"/>
      <c r="D149" s="89"/>
    </row>
    <row r="150" spans="3:4" ht="18" customHeight="1">
      <c r="C150" s="89"/>
      <c r="D150" s="89"/>
    </row>
    <row r="151" spans="3:4" ht="18" customHeight="1">
      <c r="C151" s="89"/>
      <c r="D151" s="89"/>
    </row>
    <row r="152" spans="3:4" ht="18" customHeight="1">
      <c r="C152" s="89"/>
      <c r="D152" s="89"/>
    </row>
    <row r="153" spans="3:4" ht="18" customHeight="1">
      <c r="C153" s="89"/>
      <c r="D153" s="89"/>
    </row>
    <row r="154" spans="3:4" ht="18" customHeight="1">
      <c r="C154" s="89"/>
      <c r="D154" s="89"/>
    </row>
    <row r="155" spans="3:4" ht="18" customHeight="1">
      <c r="C155" s="89"/>
      <c r="D155" s="89"/>
    </row>
    <row r="156" spans="3:4" ht="18" customHeight="1">
      <c r="C156" s="89"/>
      <c r="D156" s="89"/>
    </row>
    <row r="157" spans="3:4" ht="18" customHeight="1">
      <c r="C157" s="89"/>
      <c r="D157" s="89"/>
    </row>
    <row r="158" spans="3:4" ht="18" customHeight="1">
      <c r="C158" s="89"/>
      <c r="D158" s="89"/>
    </row>
    <row r="159" spans="3:4" ht="18" customHeight="1">
      <c r="C159" s="89"/>
      <c r="D159" s="89"/>
    </row>
    <row r="160" spans="3:4" ht="18" customHeight="1">
      <c r="C160" s="89"/>
      <c r="D160" s="89"/>
    </row>
    <row r="161" spans="3:4" ht="18" customHeight="1">
      <c r="C161" s="89"/>
      <c r="D161" s="89"/>
    </row>
    <row r="162" spans="3:4" ht="18" customHeight="1">
      <c r="C162" s="89"/>
      <c r="D162" s="89"/>
    </row>
    <row r="163" spans="3:4" ht="18" customHeight="1">
      <c r="C163" s="89"/>
      <c r="D163" s="89"/>
    </row>
    <row r="164" spans="3:4" ht="18" customHeight="1">
      <c r="C164" s="89"/>
      <c r="D164" s="89"/>
    </row>
    <row r="165" spans="3:4" ht="18" customHeight="1">
      <c r="C165" s="89"/>
      <c r="D165" s="89"/>
    </row>
    <row r="166" spans="3:4" ht="18" customHeight="1">
      <c r="C166" s="89"/>
      <c r="D166" s="89"/>
    </row>
    <row r="167" spans="3:4" ht="18" customHeight="1">
      <c r="C167" s="89"/>
      <c r="D167" s="89"/>
    </row>
    <row r="168" spans="3:4" ht="18" customHeight="1">
      <c r="C168" s="89"/>
      <c r="D168" s="89"/>
    </row>
    <row r="169" spans="3:4" ht="18" customHeight="1">
      <c r="C169" s="89"/>
      <c r="D169" s="89"/>
    </row>
    <row r="170" spans="3:4" ht="18" customHeight="1">
      <c r="C170" s="89"/>
      <c r="D170" s="89"/>
    </row>
    <row r="171" spans="3:4" ht="18" customHeight="1">
      <c r="C171" s="89"/>
      <c r="D171" s="89"/>
    </row>
    <row r="172" spans="3:4" ht="18" customHeight="1">
      <c r="C172" s="89"/>
      <c r="D172" s="89"/>
    </row>
    <row r="173" spans="3:4" ht="18" customHeight="1">
      <c r="C173" s="89"/>
      <c r="D173" s="89"/>
    </row>
    <row r="174" spans="3:4" ht="18" customHeight="1">
      <c r="C174" s="89"/>
      <c r="D174" s="89"/>
    </row>
    <row r="175" spans="3:4" ht="18" customHeight="1">
      <c r="C175" s="89"/>
      <c r="D175" s="89"/>
    </row>
    <row r="176" spans="3:4" ht="18" customHeight="1">
      <c r="C176" s="89"/>
      <c r="D176" s="89"/>
    </row>
    <row r="177" spans="3:4" ht="18" customHeight="1">
      <c r="C177" s="89"/>
      <c r="D177" s="89"/>
    </row>
    <row r="178" spans="3:4" ht="18" customHeight="1">
      <c r="C178" s="89"/>
      <c r="D178" s="89"/>
    </row>
    <row r="179" spans="3:4" ht="18" customHeight="1">
      <c r="C179" s="89"/>
      <c r="D179" s="89"/>
    </row>
    <row r="180" spans="3:4" ht="18" customHeight="1">
      <c r="C180" s="89"/>
      <c r="D180" s="89"/>
    </row>
    <row r="181" spans="3:4" ht="18" customHeight="1">
      <c r="C181" s="89"/>
      <c r="D181" s="89"/>
    </row>
    <row r="182" spans="3:4" ht="18" customHeight="1">
      <c r="C182" s="89"/>
      <c r="D182" s="89"/>
    </row>
    <row r="183" spans="3:4" ht="18" customHeight="1">
      <c r="C183" s="89"/>
      <c r="D183" s="89"/>
    </row>
    <row r="184" spans="3:4" ht="18" customHeight="1">
      <c r="C184" s="89"/>
      <c r="D184" s="89"/>
    </row>
    <row r="185" spans="3:4" ht="18" customHeight="1">
      <c r="C185" s="89"/>
      <c r="D185" s="89"/>
    </row>
    <row r="186" spans="3:4" ht="18" customHeight="1">
      <c r="C186" s="89"/>
      <c r="D186" s="89"/>
    </row>
    <row r="187" spans="3:4" ht="18" customHeight="1">
      <c r="C187" s="89"/>
      <c r="D187" s="89"/>
    </row>
    <row r="188" spans="3:4" ht="18" customHeight="1">
      <c r="C188" s="89"/>
      <c r="D188" s="89"/>
    </row>
    <row r="189" spans="3:4" ht="18" customHeight="1">
      <c r="C189" s="89"/>
      <c r="D189" s="89"/>
    </row>
    <row r="190" spans="3:4" ht="18" customHeight="1">
      <c r="C190" s="89"/>
      <c r="D190" s="89"/>
    </row>
    <row r="191" spans="3:4" ht="18" customHeight="1">
      <c r="C191" s="89"/>
      <c r="D191" s="89"/>
    </row>
    <row r="192" spans="3:4" ht="18" customHeight="1">
      <c r="C192" s="89"/>
      <c r="D192" s="89"/>
    </row>
    <row r="193" spans="3:4" ht="18" customHeight="1">
      <c r="C193" s="89"/>
      <c r="D193" s="89"/>
    </row>
    <row r="194" spans="3:4" ht="18" customHeight="1">
      <c r="C194" s="89"/>
      <c r="D194" s="89"/>
    </row>
    <row r="195" spans="3:4" ht="18" customHeight="1">
      <c r="C195" s="89"/>
      <c r="D195" s="89"/>
    </row>
    <row r="196" spans="3:4" ht="18" customHeight="1">
      <c r="C196" s="89"/>
      <c r="D196" s="89"/>
    </row>
    <row r="197" spans="3:4" ht="18" customHeight="1">
      <c r="C197" s="89"/>
      <c r="D197" s="89"/>
    </row>
    <row r="198" spans="3:4" ht="18" customHeight="1">
      <c r="C198" s="89"/>
      <c r="D198" s="89"/>
    </row>
    <row r="199" spans="3:4" ht="18" customHeight="1">
      <c r="C199" s="89"/>
      <c r="D199" s="89"/>
    </row>
    <row r="200" spans="3:4" ht="18" customHeight="1">
      <c r="C200" s="89"/>
      <c r="D200" s="89"/>
    </row>
    <row r="201" spans="3:4" ht="18" customHeight="1">
      <c r="C201" s="89"/>
      <c r="D201" s="89"/>
    </row>
    <row r="202" spans="3:4" ht="18" customHeight="1">
      <c r="C202" s="89"/>
      <c r="D202" s="89"/>
    </row>
    <row r="203" spans="3:4" ht="18" customHeight="1">
      <c r="C203" s="89"/>
      <c r="D203" s="89"/>
    </row>
    <row r="204" spans="3:4" ht="18" customHeight="1">
      <c r="C204" s="89"/>
      <c r="D204" s="89"/>
    </row>
    <row r="205" spans="3:4" ht="18" customHeight="1">
      <c r="C205" s="89"/>
      <c r="D205" s="89"/>
    </row>
    <row r="206" spans="3:4" ht="18" customHeight="1">
      <c r="C206" s="89"/>
      <c r="D206" s="89"/>
    </row>
    <row r="207" spans="3:4" ht="18" customHeight="1">
      <c r="C207" s="89"/>
      <c r="D207" s="89"/>
    </row>
    <row r="208" spans="3:4" ht="18" customHeight="1">
      <c r="C208" s="89"/>
      <c r="D208" s="89"/>
    </row>
    <row r="209" spans="3:4" ht="18" customHeight="1">
      <c r="C209" s="89"/>
      <c r="D209" s="89"/>
    </row>
    <row r="210" spans="3:4" ht="18" customHeight="1">
      <c r="C210" s="89"/>
      <c r="D210" s="89"/>
    </row>
    <row r="211" spans="3:4" ht="18" customHeight="1">
      <c r="C211" s="89"/>
      <c r="D211" s="89"/>
    </row>
    <row r="212" spans="3:4" ht="18" customHeight="1">
      <c r="C212" s="89"/>
      <c r="D212" s="89"/>
    </row>
    <row r="213" spans="3:4" ht="18" customHeight="1">
      <c r="C213" s="89"/>
      <c r="D213" s="89"/>
    </row>
    <row r="214" spans="3:4" ht="18" customHeight="1">
      <c r="C214" s="89"/>
      <c r="D214" s="89"/>
    </row>
    <row r="215" spans="3:4" ht="18" customHeight="1">
      <c r="C215" s="89"/>
      <c r="D215" s="89"/>
    </row>
    <row r="216" spans="3:4" ht="18" customHeight="1">
      <c r="C216" s="89"/>
      <c r="D216" s="89"/>
    </row>
    <row r="217" spans="3:4" ht="18" customHeight="1">
      <c r="C217" s="89"/>
      <c r="D217" s="89"/>
    </row>
    <row r="218" spans="3:4" ht="18" customHeight="1">
      <c r="C218" s="89"/>
      <c r="D218" s="89"/>
    </row>
    <row r="219" spans="3:4" ht="18" customHeight="1">
      <c r="C219" s="89"/>
      <c r="D219" s="89"/>
    </row>
    <row r="220" spans="3:4" ht="18" customHeight="1">
      <c r="C220" s="89"/>
      <c r="D220" s="89"/>
    </row>
    <row r="221" spans="3:4" ht="18" customHeight="1">
      <c r="C221" s="89"/>
      <c r="D221" s="89"/>
    </row>
    <row r="222" spans="3:4" ht="18" customHeight="1">
      <c r="C222" s="89"/>
      <c r="D222" s="89"/>
    </row>
    <row r="223" spans="3:4" ht="18" customHeight="1">
      <c r="C223" s="89"/>
      <c r="D223" s="89"/>
    </row>
    <row r="224" spans="3:4" ht="18" customHeight="1">
      <c r="C224" s="89"/>
      <c r="D224" s="89"/>
    </row>
    <row r="225" spans="3:4" ht="18" customHeight="1">
      <c r="C225" s="89"/>
      <c r="D225" s="89"/>
    </row>
    <row r="226" spans="3:4" ht="18" customHeight="1">
      <c r="C226" s="89"/>
      <c r="D226" s="89"/>
    </row>
    <row r="227" spans="3:4" ht="18" customHeight="1">
      <c r="C227" s="89"/>
      <c r="D227" s="89"/>
    </row>
    <row r="228" spans="3:4" ht="18" customHeight="1">
      <c r="C228" s="89"/>
      <c r="D228" s="89"/>
    </row>
    <row r="229" spans="3:4" ht="18" customHeight="1">
      <c r="C229" s="89"/>
      <c r="D229" s="89"/>
    </row>
    <row r="230" spans="3:4" ht="18" customHeight="1">
      <c r="C230" s="89"/>
      <c r="D230" s="89"/>
    </row>
    <row r="231" spans="3:4" ht="18" customHeight="1">
      <c r="C231" s="89"/>
      <c r="D231" s="89"/>
    </row>
    <row r="232" spans="3:4" ht="18" customHeight="1">
      <c r="C232" s="89"/>
      <c r="D232" s="89"/>
    </row>
    <row r="233" spans="3:4" ht="18" customHeight="1">
      <c r="C233" s="89"/>
      <c r="D233" s="89"/>
    </row>
    <row r="234" spans="3:4" ht="18" customHeight="1">
      <c r="C234" s="89"/>
      <c r="D234" s="89"/>
    </row>
    <row r="235" spans="3:4" ht="18" customHeight="1">
      <c r="C235" s="89"/>
      <c r="D235" s="89"/>
    </row>
    <row r="236" spans="3:4" ht="18" customHeight="1">
      <c r="C236" s="89"/>
      <c r="D236" s="89"/>
    </row>
    <row r="237" spans="3:4" ht="18" customHeight="1">
      <c r="C237" s="89"/>
      <c r="D237" s="89"/>
    </row>
    <row r="238" spans="3:4" ht="18" customHeight="1">
      <c r="C238" s="89"/>
      <c r="D238" s="89"/>
    </row>
    <row r="239" spans="3:4" ht="18" customHeight="1">
      <c r="C239" s="89"/>
      <c r="D239" s="89"/>
    </row>
    <row r="240" spans="3:4" ht="18" customHeight="1">
      <c r="C240" s="89"/>
      <c r="D240" s="89"/>
    </row>
    <row r="241" spans="3:4" ht="18" customHeight="1">
      <c r="C241" s="89"/>
      <c r="D241" s="89"/>
    </row>
    <row r="242" spans="3:4" ht="18" customHeight="1">
      <c r="C242" s="89"/>
      <c r="D242" s="89"/>
    </row>
    <row r="243" spans="3:4" ht="18" customHeight="1">
      <c r="C243" s="89"/>
      <c r="D243" s="89"/>
    </row>
    <row r="244" spans="3:4" ht="18" customHeight="1">
      <c r="C244" s="89"/>
      <c r="D244" s="89"/>
    </row>
    <row r="245" spans="3:4" ht="18" customHeight="1">
      <c r="C245" s="89"/>
      <c r="D245" s="89"/>
    </row>
    <row r="246" spans="3:4" ht="18" customHeight="1">
      <c r="C246" s="89"/>
      <c r="D246" s="89"/>
    </row>
    <row r="247" spans="3:4" ht="18" customHeight="1">
      <c r="C247" s="89"/>
      <c r="D247" s="89"/>
    </row>
    <row r="248" spans="3:4" ht="18" customHeight="1">
      <c r="C248" s="89"/>
      <c r="D248" s="89"/>
    </row>
    <row r="249" spans="3:4" ht="18" customHeight="1">
      <c r="C249" s="89"/>
      <c r="D249" s="89"/>
    </row>
    <row r="250" spans="3:4" ht="18" customHeight="1">
      <c r="C250" s="89"/>
      <c r="D250" s="89"/>
    </row>
    <row r="251" spans="3:4" ht="18" customHeight="1">
      <c r="C251" s="89"/>
      <c r="D251" s="89"/>
    </row>
    <row r="252" spans="3:4" ht="18" customHeight="1">
      <c r="C252" s="89"/>
      <c r="D252" s="89"/>
    </row>
    <row r="253" spans="3:4" ht="18" customHeight="1">
      <c r="C253" s="89"/>
      <c r="D253" s="89"/>
    </row>
    <row r="254" spans="3:4" ht="18" customHeight="1">
      <c r="C254" s="89"/>
      <c r="D254" s="89"/>
    </row>
    <row r="255" spans="3:4" ht="18" customHeight="1">
      <c r="C255" s="89"/>
      <c r="D255" s="89"/>
    </row>
    <row r="256" spans="3:4" ht="18" customHeight="1">
      <c r="C256" s="89"/>
      <c r="D256" s="89"/>
    </row>
    <row r="257" spans="3:4" ht="18" customHeight="1">
      <c r="C257" s="89"/>
      <c r="D257" s="89"/>
    </row>
    <row r="258" spans="3:4" ht="18" customHeight="1">
      <c r="C258" s="89"/>
      <c r="D258" s="89"/>
    </row>
    <row r="259" spans="3:4" ht="18" customHeight="1">
      <c r="C259" s="89"/>
      <c r="D259" s="89"/>
    </row>
    <row r="260" spans="3:4" ht="18" customHeight="1">
      <c r="C260" s="89"/>
      <c r="D260" s="89"/>
    </row>
    <row r="261" spans="3:4" ht="18" customHeight="1">
      <c r="C261" s="89"/>
      <c r="D261" s="89"/>
    </row>
    <row r="262" spans="3:4" ht="18" customHeight="1">
      <c r="C262" s="89"/>
      <c r="D262" s="89"/>
    </row>
    <row r="263" spans="3:4" ht="18" customHeight="1">
      <c r="C263" s="89"/>
      <c r="D263" s="89"/>
    </row>
    <row r="264" spans="3:4" ht="18" customHeight="1">
      <c r="C264" s="89"/>
      <c r="D264" s="89"/>
    </row>
    <row r="265" spans="3:4" ht="18" customHeight="1">
      <c r="C265" s="89"/>
      <c r="D265" s="89"/>
    </row>
    <row r="266" spans="3:4" ht="18" customHeight="1">
      <c r="C266" s="89"/>
      <c r="D266" s="89"/>
    </row>
    <row r="267" spans="3:4" ht="18" customHeight="1">
      <c r="C267" s="89"/>
      <c r="D267" s="89"/>
    </row>
    <row r="268" spans="3:4" ht="18" customHeight="1">
      <c r="C268" s="89"/>
      <c r="D268" s="89"/>
    </row>
    <row r="269" spans="3:4" ht="18" customHeight="1">
      <c r="C269" s="89"/>
      <c r="D269" s="89"/>
    </row>
    <row r="270" spans="3:4" ht="18" customHeight="1">
      <c r="C270" s="89"/>
      <c r="D270" s="89"/>
    </row>
    <row r="271" spans="3:4" ht="18" customHeight="1">
      <c r="C271" s="89"/>
      <c r="D271" s="89"/>
    </row>
    <row r="272" spans="3:4" ht="18" customHeight="1">
      <c r="C272" s="89"/>
      <c r="D272" s="89"/>
    </row>
    <row r="273" spans="3:4" ht="18" customHeight="1">
      <c r="C273" s="89"/>
      <c r="D273" s="89"/>
    </row>
    <row r="274" spans="3:4" ht="18" customHeight="1">
      <c r="C274" s="89"/>
      <c r="D274" s="89"/>
    </row>
    <row r="275" spans="3:4" ht="18" customHeight="1">
      <c r="C275" s="89"/>
      <c r="D275" s="89"/>
    </row>
    <row r="276" spans="3:4" ht="18" customHeight="1">
      <c r="C276" s="89"/>
      <c r="D276" s="89"/>
    </row>
    <row r="277" spans="3:4" ht="18" customHeight="1">
      <c r="C277" s="89"/>
      <c r="D277" s="89"/>
    </row>
    <row r="278" spans="3:4" ht="18" customHeight="1">
      <c r="C278" s="89"/>
      <c r="D278" s="89"/>
    </row>
    <row r="279" spans="3:4" ht="18" customHeight="1">
      <c r="C279" s="89"/>
      <c r="D279" s="89"/>
    </row>
    <row r="280" spans="3:4" ht="18" customHeight="1">
      <c r="C280" s="89"/>
      <c r="D280" s="89"/>
    </row>
    <row r="281" spans="3:4" ht="18" customHeight="1">
      <c r="C281" s="89"/>
      <c r="D281" s="89"/>
    </row>
    <row r="282" spans="3:4" ht="18" customHeight="1">
      <c r="C282" s="89"/>
      <c r="D282" s="89"/>
    </row>
    <row r="283" spans="3:4" ht="18" customHeight="1">
      <c r="C283" s="89"/>
      <c r="D283" s="89"/>
    </row>
    <row r="284" spans="3:4" ht="18" customHeight="1">
      <c r="C284" s="89"/>
      <c r="D284" s="89"/>
    </row>
    <row r="285" spans="3:4" ht="18" customHeight="1">
      <c r="C285" s="89"/>
      <c r="D285" s="89"/>
    </row>
    <row r="286" spans="3:4" ht="18" customHeight="1">
      <c r="C286" s="89"/>
      <c r="D286" s="89"/>
    </row>
    <row r="287" spans="3:4" ht="18" customHeight="1">
      <c r="C287" s="89"/>
      <c r="D287" s="89"/>
    </row>
    <row r="288" spans="3:4" ht="18" customHeight="1">
      <c r="C288" s="89"/>
      <c r="D288" s="89"/>
    </row>
    <row r="289" spans="3:4" ht="18" customHeight="1">
      <c r="C289" s="89"/>
      <c r="D289" s="89"/>
    </row>
    <row r="290" spans="3:4" ht="18" customHeight="1">
      <c r="C290" s="89"/>
      <c r="D290" s="89"/>
    </row>
    <row r="291" spans="3:4" ht="18" customHeight="1">
      <c r="C291" s="89"/>
      <c r="D291" s="89"/>
    </row>
    <row r="292" spans="3:4" ht="18" customHeight="1">
      <c r="C292" s="89"/>
      <c r="D292" s="89"/>
    </row>
    <row r="293" spans="3:4" ht="18" customHeight="1">
      <c r="C293" s="89"/>
      <c r="D293" s="89"/>
    </row>
    <row r="294" spans="3:4" ht="18" customHeight="1">
      <c r="C294" s="89"/>
      <c r="D294" s="89"/>
    </row>
    <row r="295" spans="3:4" ht="18" customHeight="1">
      <c r="C295" s="89"/>
      <c r="D295" s="89"/>
    </row>
    <row r="296" spans="3:4" ht="18" customHeight="1">
      <c r="C296" s="89"/>
      <c r="D296" s="89"/>
    </row>
    <row r="297" spans="3:4" ht="18" customHeight="1">
      <c r="C297" s="89"/>
      <c r="D297" s="89"/>
    </row>
    <row r="298" spans="3:4" ht="18" customHeight="1">
      <c r="C298" s="89"/>
      <c r="D298" s="89"/>
    </row>
    <row r="299" spans="3:4" ht="18" customHeight="1">
      <c r="C299" s="89"/>
      <c r="D299" s="89"/>
    </row>
    <row r="300" spans="3:4" ht="18" customHeight="1">
      <c r="C300" s="89"/>
      <c r="D300" s="89"/>
    </row>
    <row r="301" spans="3:4" ht="18" customHeight="1">
      <c r="C301" s="89"/>
      <c r="D301" s="89"/>
    </row>
    <row r="302" spans="3:4" ht="18" customHeight="1">
      <c r="C302" s="89"/>
      <c r="D302" s="89"/>
    </row>
    <row r="303" spans="3:4" ht="18" customHeight="1">
      <c r="C303" s="89"/>
      <c r="D303" s="89"/>
    </row>
    <row r="304" spans="3:4" ht="18" customHeight="1">
      <c r="C304" s="89"/>
      <c r="D304" s="89"/>
    </row>
    <row r="305" spans="3:4" ht="18" customHeight="1">
      <c r="C305" s="89"/>
      <c r="D305" s="89"/>
    </row>
    <row r="306" spans="3:4" ht="18" customHeight="1">
      <c r="C306" s="89"/>
      <c r="D306" s="89"/>
    </row>
    <row r="307" spans="3:4" ht="18" customHeight="1">
      <c r="C307" s="89"/>
      <c r="D307" s="89"/>
    </row>
    <row r="308" spans="3:4" ht="18" customHeight="1">
      <c r="C308" s="89"/>
      <c r="D308" s="89"/>
    </row>
    <row r="309" spans="3:4" ht="18" customHeight="1">
      <c r="C309" s="89"/>
      <c r="D309" s="89"/>
    </row>
    <row r="310" spans="3:4" ht="18" customHeight="1">
      <c r="C310" s="89"/>
      <c r="D310" s="89"/>
    </row>
    <row r="311" spans="3:4" ht="18" customHeight="1">
      <c r="C311" s="89"/>
      <c r="D311" s="89"/>
    </row>
    <row r="312" spans="3:4" ht="18" customHeight="1">
      <c r="C312" s="89"/>
      <c r="D312" s="89"/>
    </row>
    <row r="313" spans="3:4" ht="18" customHeight="1">
      <c r="C313" s="89"/>
      <c r="D313" s="89"/>
    </row>
    <row r="314" spans="3:4" ht="18" customHeight="1">
      <c r="C314" s="89"/>
      <c r="D314" s="89"/>
    </row>
    <row r="315" spans="3:4" ht="18" customHeight="1">
      <c r="C315" s="89"/>
      <c r="D315" s="89"/>
    </row>
    <row r="316" spans="3:4" ht="18" customHeight="1">
      <c r="C316" s="89"/>
      <c r="D316" s="89"/>
    </row>
    <row r="317" spans="3:4" ht="18" customHeight="1">
      <c r="C317" s="89"/>
      <c r="D317" s="89"/>
    </row>
    <row r="318" spans="3:4" ht="18" customHeight="1">
      <c r="C318" s="89"/>
      <c r="D318" s="89"/>
    </row>
    <row r="319" spans="3:4" ht="18" customHeight="1">
      <c r="C319" s="89"/>
      <c r="D319" s="89"/>
    </row>
    <row r="320" spans="3:4" ht="18" customHeight="1">
      <c r="C320" s="89"/>
      <c r="D320" s="89"/>
    </row>
    <row r="321" spans="3:4" ht="18" customHeight="1">
      <c r="C321" s="89"/>
      <c r="D321" s="89"/>
    </row>
    <row r="322" spans="3:4" ht="18" customHeight="1">
      <c r="C322" s="89"/>
      <c r="D322" s="89"/>
    </row>
    <row r="323" spans="3:4" ht="18" customHeight="1">
      <c r="C323" s="89"/>
      <c r="D323" s="89"/>
    </row>
    <row r="324" spans="3:4" ht="18" customHeight="1">
      <c r="C324" s="89"/>
      <c r="D324" s="89"/>
    </row>
    <row r="325" spans="3:4" ht="18" customHeight="1">
      <c r="C325" s="89"/>
      <c r="D325" s="89"/>
    </row>
    <row r="326" spans="3:4" ht="18" customHeight="1">
      <c r="C326" s="89"/>
      <c r="D326" s="89"/>
    </row>
    <row r="327" spans="3:4" ht="18" customHeight="1">
      <c r="C327" s="89"/>
      <c r="D327" s="89"/>
    </row>
    <row r="328" spans="3:4" ht="18" customHeight="1">
      <c r="C328" s="89"/>
      <c r="D328" s="89"/>
    </row>
    <row r="329" spans="3:4" ht="18" customHeight="1">
      <c r="C329" s="89"/>
      <c r="D329" s="89"/>
    </row>
    <row r="330" spans="3:4" ht="18" customHeight="1">
      <c r="C330" s="89"/>
      <c r="D330" s="89"/>
    </row>
    <row r="331" spans="3:4" ht="18" customHeight="1">
      <c r="C331" s="89"/>
      <c r="D331" s="89"/>
    </row>
    <row r="332" spans="3:4" ht="18" customHeight="1">
      <c r="C332" s="89"/>
      <c r="D332" s="89"/>
    </row>
    <row r="333" spans="3:4" ht="18" customHeight="1">
      <c r="C333" s="89"/>
      <c r="D333" s="89"/>
    </row>
    <row r="334" spans="3:4" ht="18" customHeight="1">
      <c r="C334" s="89"/>
      <c r="D334" s="89"/>
    </row>
    <row r="335" spans="3:4" ht="18" customHeight="1">
      <c r="C335" s="89"/>
      <c r="D335" s="89"/>
    </row>
    <row r="336" spans="3:4" ht="18" customHeight="1">
      <c r="C336" s="89"/>
      <c r="D336" s="89"/>
    </row>
    <row r="337" spans="3:4" ht="18" customHeight="1">
      <c r="C337" s="89"/>
      <c r="D337" s="89"/>
    </row>
    <row r="338" spans="3:4" ht="18" customHeight="1">
      <c r="C338" s="89"/>
      <c r="D338" s="89"/>
    </row>
    <row r="339" spans="3:4" ht="18" customHeight="1">
      <c r="C339" s="89"/>
      <c r="D339" s="89"/>
    </row>
    <row r="340" spans="3:4" ht="18" customHeight="1">
      <c r="C340" s="89"/>
      <c r="D340" s="89"/>
    </row>
    <row r="341" spans="3:4" ht="18" customHeight="1">
      <c r="C341" s="89"/>
      <c r="D341" s="89"/>
    </row>
    <row r="342" spans="3:4" ht="18" customHeight="1">
      <c r="C342" s="89"/>
      <c r="D342" s="89"/>
    </row>
    <row r="343" spans="3:4" ht="18" customHeight="1">
      <c r="C343" s="89"/>
      <c r="D343" s="89"/>
    </row>
    <row r="344" spans="3:4" ht="18" customHeight="1">
      <c r="C344" s="89"/>
      <c r="D344" s="89"/>
    </row>
    <row r="345" spans="3:4" ht="18" customHeight="1">
      <c r="C345" s="89"/>
      <c r="D345" s="89"/>
    </row>
    <row r="346" spans="3:4" ht="18" customHeight="1">
      <c r="C346" s="89"/>
      <c r="D346" s="89"/>
    </row>
    <row r="347" spans="3:4" ht="18" customHeight="1">
      <c r="C347" s="89"/>
      <c r="D347" s="89"/>
    </row>
    <row r="348" spans="3:4" ht="18" customHeight="1">
      <c r="C348" s="89"/>
      <c r="D348" s="89"/>
    </row>
    <row r="349" spans="3:4" ht="18" customHeight="1">
      <c r="C349" s="89"/>
      <c r="D349" s="89"/>
    </row>
    <row r="350" spans="3:4" ht="18" customHeight="1">
      <c r="C350" s="89"/>
      <c r="D350" s="89"/>
    </row>
    <row r="351" spans="3:4" ht="18" customHeight="1">
      <c r="C351" s="89"/>
      <c r="D351" s="89"/>
    </row>
    <row r="352" spans="3:4" ht="18" customHeight="1">
      <c r="C352" s="89"/>
      <c r="D352" s="89"/>
    </row>
    <row r="353" spans="3:4" ht="18" customHeight="1">
      <c r="C353" s="89"/>
      <c r="D353" s="89"/>
    </row>
    <row r="354" spans="3:4" ht="18" customHeight="1">
      <c r="C354" s="89"/>
      <c r="D354" s="89"/>
    </row>
    <row r="355" spans="3:4" ht="18" customHeight="1">
      <c r="C355" s="89"/>
      <c r="D355" s="89"/>
    </row>
    <row r="356" spans="3:4" ht="18" customHeight="1">
      <c r="C356" s="89"/>
      <c r="D356" s="89"/>
    </row>
    <row r="357" spans="3:4" ht="18" customHeight="1">
      <c r="C357" s="89"/>
      <c r="D357" s="89"/>
    </row>
    <row r="358" spans="3:4" ht="18" customHeight="1">
      <c r="C358" s="89"/>
      <c r="D358" s="89"/>
    </row>
    <row r="359" spans="3:4" ht="18" customHeight="1">
      <c r="C359" s="89"/>
      <c r="D359" s="89"/>
    </row>
    <row r="360" spans="3:4" ht="18" customHeight="1">
      <c r="C360" s="89"/>
      <c r="D360" s="89"/>
    </row>
    <row r="361" spans="3:4" ht="18" customHeight="1">
      <c r="C361" s="89"/>
      <c r="D361" s="89"/>
    </row>
    <row r="362" spans="3:4" ht="18" customHeight="1">
      <c r="C362" s="89"/>
      <c r="D362" s="89"/>
    </row>
    <row r="363" spans="3:4" ht="18" customHeight="1">
      <c r="C363" s="89"/>
      <c r="D363" s="89"/>
    </row>
    <row r="364" spans="3:4" ht="18" customHeight="1">
      <c r="C364" s="89"/>
      <c r="D364" s="89"/>
    </row>
    <row r="365" spans="3:4" ht="18" customHeight="1">
      <c r="C365" s="89"/>
      <c r="D365" s="89"/>
    </row>
    <row r="366" spans="3:4" ht="18" customHeight="1">
      <c r="C366" s="89"/>
      <c r="D366" s="89"/>
    </row>
    <row r="367" spans="3:4" ht="18" customHeight="1">
      <c r="C367" s="89"/>
      <c r="D367" s="89"/>
    </row>
    <row r="368" spans="3:4" ht="18" customHeight="1">
      <c r="C368" s="89"/>
      <c r="D368" s="89"/>
    </row>
    <row r="369" spans="3:4" ht="18" customHeight="1">
      <c r="C369" s="89"/>
      <c r="D369" s="89"/>
    </row>
    <row r="370" spans="3:4" ht="18" customHeight="1">
      <c r="C370" s="89"/>
      <c r="D370" s="89"/>
    </row>
    <row r="371" spans="3:4" ht="18" customHeight="1">
      <c r="C371" s="89"/>
      <c r="D371" s="89"/>
    </row>
    <row r="372" spans="3:4" ht="18" customHeight="1">
      <c r="C372" s="89"/>
      <c r="D372" s="89"/>
    </row>
    <row r="373" spans="3:4" ht="18" customHeight="1">
      <c r="C373" s="89"/>
      <c r="D373" s="89"/>
    </row>
    <row r="374" spans="3:4" ht="18" customHeight="1">
      <c r="C374" s="89"/>
      <c r="D374" s="89"/>
    </row>
    <row r="375" spans="3:4" ht="18" customHeight="1">
      <c r="C375" s="89"/>
      <c r="D375" s="89"/>
    </row>
    <row r="376" spans="3:4" ht="18" customHeight="1">
      <c r="C376" s="89"/>
      <c r="D376" s="89"/>
    </row>
    <row r="377" spans="3:4" ht="18" customHeight="1">
      <c r="C377" s="89"/>
      <c r="D377" s="89"/>
    </row>
    <row r="378" spans="3:4" ht="18" customHeight="1">
      <c r="C378" s="89"/>
      <c r="D378" s="89"/>
    </row>
    <row r="379" spans="3:4" ht="18" customHeight="1">
      <c r="C379" s="89"/>
      <c r="D379" s="89"/>
    </row>
    <row r="380" spans="3:4" ht="18" customHeight="1">
      <c r="C380" s="89"/>
      <c r="D380" s="89"/>
    </row>
    <row r="381" spans="3:4" ht="18" customHeight="1">
      <c r="C381" s="89"/>
      <c r="D381" s="89"/>
    </row>
    <row r="382" spans="3:4" ht="18" customHeight="1">
      <c r="C382" s="89"/>
      <c r="D382" s="89"/>
    </row>
    <row r="383" spans="3:4" ht="18" customHeight="1">
      <c r="C383" s="89"/>
      <c r="D383" s="89"/>
    </row>
    <row r="384" spans="3:4" ht="18" customHeight="1">
      <c r="C384" s="89"/>
      <c r="D384" s="89"/>
    </row>
    <row r="385" spans="3:4" ht="18" customHeight="1">
      <c r="C385" s="89"/>
      <c r="D385" s="89"/>
    </row>
    <row r="386" spans="3:4" ht="18" customHeight="1">
      <c r="C386" s="89"/>
      <c r="D386" s="89"/>
    </row>
    <row r="387" spans="3:4" ht="18" customHeight="1">
      <c r="C387" s="89"/>
      <c r="D387" s="89"/>
    </row>
    <row r="388" spans="3:4" ht="18" customHeight="1">
      <c r="C388" s="89"/>
      <c r="D388" s="89"/>
    </row>
    <row r="389" spans="3:4" ht="18" customHeight="1">
      <c r="C389" s="89"/>
      <c r="D389" s="89"/>
    </row>
    <row r="390" spans="3:4" ht="18" customHeight="1">
      <c r="C390" s="89"/>
      <c r="D390" s="89"/>
    </row>
    <row r="391" spans="3:4" ht="18" customHeight="1">
      <c r="C391" s="89"/>
      <c r="D391" s="89"/>
    </row>
    <row r="392" spans="3:4" ht="18" customHeight="1">
      <c r="C392" s="89"/>
      <c r="D392" s="89"/>
    </row>
    <row r="393" spans="3:4" ht="18" customHeight="1">
      <c r="C393" s="89"/>
      <c r="D393" s="89"/>
    </row>
    <row r="394" spans="3:4" ht="18" customHeight="1">
      <c r="C394" s="89"/>
      <c r="D394" s="89"/>
    </row>
    <row r="395" spans="3:4" ht="18" customHeight="1">
      <c r="C395" s="89"/>
      <c r="D395" s="89"/>
    </row>
    <row r="396" spans="3:4" ht="18" customHeight="1">
      <c r="C396" s="89"/>
      <c r="D396" s="89"/>
    </row>
    <row r="397" spans="3:4" ht="18" customHeight="1">
      <c r="C397" s="89"/>
      <c r="D397" s="89"/>
    </row>
    <row r="398" spans="3:4" ht="18" customHeight="1">
      <c r="C398" s="89"/>
      <c r="D398" s="89"/>
    </row>
    <row r="399" spans="3:4" ht="18" customHeight="1">
      <c r="C399" s="89"/>
      <c r="D399" s="89"/>
    </row>
    <row r="400" spans="3:4" ht="18" customHeight="1">
      <c r="C400" s="89"/>
      <c r="D400" s="89"/>
    </row>
    <row r="401" spans="3:4" ht="18" customHeight="1">
      <c r="C401" s="89"/>
      <c r="D401" s="89"/>
    </row>
    <row r="402" spans="3:4" ht="18" customHeight="1">
      <c r="C402" s="89"/>
      <c r="D402" s="89"/>
    </row>
    <row r="403" spans="3:4" ht="18" customHeight="1">
      <c r="C403" s="89"/>
      <c r="D403" s="89"/>
    </row>
    <row r="404" spans="3:4" ht="18" customHeight="1">
      <c r="C404" s="89"/>
      <c r="D404" s="89"/>
    </row>
    <row r="405" spans="3:4" ht="18" customHeight="1">
      <c r="C405" s="89"/>
      <c r="D405" s="89"/>
    </row>
    <row r="406" spans="3:4" ht="18" customHeight="1">
      <c r="C406" s="89"/>
      <c r="D406" s="89"/>
    </row>
    <row r="407" spans="3:4" ht="18" customHeight="1">
      <c r="C407" s="89"/>
      <c r="D407" s="89"/>
    </row>
    <row r="408" spans="3:4" ht="18" customHeight="1">
      <c r="C408" s="89"/>
      <c r="D408" s="89"/>
    </row>
    <row r="409" spans="3:4" ht="18" customHeight="1">
      <c r="C409" s="89"/>
      <c r="D409" s="89"/>
    </row>
    <row r="410" spans="3:4" ht="18" customHeight="1">
      <c r="C410" s="89"/>
      <c r="D410" s="89"/>
    </row>
    <row r="411" spans="3:4" ht="18" customHeight="1">
      <c r="C411" s="89"/>
      <c r="D411" s="89"/>
    </row>
    <row r="412" spans="3:4" ht="18" customHeight="1">
      <c r="C412" s="89"/>
      <c r="D412" s="89"/>
    </row>
    <row r="413" spans="3:4" ht="18" customHeight="1">
      <c r="C413" s="89"/>
      <c r="D413" s="89"/>
    </row>
    <row r="414" spans="3:4" ht="18" customHeight="1">
      <c r="C414" s="89"/>
      <c r="D414" s="89"/>
    </row>
    <row r="415" spans="3:4" ht="18" customHeight="1">
      <c r="C415" s="89"/>
      <c r="D415" s="89"/>
    </row>
    <row r="416" spans="3:4" ht="18" customHeight="1">
      <c r="C416" s="89"/>
      <c r="D416" s="89"/>
    </row>
    <row r="417" spans="3:4" ht="18" customHeight="1">
      <c r="C417" s="89"/>
      <c r="D417" s="89"/>
    </row>
    <row r="418" spans="3:4" ht="18" customHeight="1">
      <c r="C418" s="89"/>
      <c r="D418" s="89"/>
    </row>
    <row r="419" spans="3:4" ht="18" customHeight="1">
      <c r="C419" s="89"/>
      <c r="D419" s="89"/>
    </row>
    <row r="420" spans="3:4" ht="18" customHeight="1">
      <c r="C420" s="89"/>
      <c r="D420" s="89"/>
    </row>
    <row r="421" spans="3:4" ht="18" customHeight="1">
      <c r="C421" s="89"/>
      <c r="D421" s="89"/>
    </row>
    <row r="422" spans="3:4" ht="18" customHeight="1">
      <c r="C422" s="89"/>
      <c r="D422" s="89"/>
    </row>
    <row r="423" spans="3:4" ht="18" customHeight="1">
      <c r="C423" s="89"/>
      <c r="D423" s="89"/>
    </row>
    <row r="424" spans="3:4" ht="18" customHeight="1">
      <c r="C424" s="89"/>
      <c r="D424" s="89"/>
    </row>
    <row r="425" spans="3:4" ht="18" customHeight="1">
      <c r="C425" s="89"/>
      <c r="D425" s="89"/>
    </row>
    <row r="426" spans="3:4" ht="18" customHeight="1">
      <c r="C426" s="89"/>
      <c r="D426" s="89"/>
    </row>
    <row r="427" spans="3:4" ht="18" customHeight="1">
      <c r="C427" s="89"/>
      <c r="D427" s="89"/>
    </row>
    <row r="428" spans="3:4" ht="18" customHeight="1">
      <c r="C428" s="89"/>
      <c r="D428" s="89"/>
    </row>
    <row r="429" spans="3:4" ht="18" customHeight="1">
      <c r="C429" s="89"/>
      <c r="D429" s="89"/>
    </row>
    <row r="430" spans="3:4" ht="18" customHeight="1">
      <c r="C430" s="89"/>
      <c r="D430" s="89"/>
    </row>
    <row r="431" spans="3:4" ht="18" customHeight="1">
      <c r="C431" s="89"/>
      <c r="D431" s="89"/>
    </row>
    <row r="432" spans="3:4" ht="18" customHeight="1">
      <c r="C432" s="89"/>
      <c r="D432" s="89"/>
    </row>
    <row r="433" spans="3:4" ht="18" customHeight="1">
      <c r="C433" s="89"/>
      <c r="D433" s="89"/>
    </row>
    <row r="434" spans="3:4" ht="18" customHeight="1">
      <c r="C434" s="89"/>
      <c r="D434" s="89"/>
    </row>
    <row r="435" spans="3:4" ht="18" customHeight="1">
      <c r="C435" s="89"/>
      <c r="D435" s="89"/>
    </row>
    <row r="436" spans="3:4" ht="18" customHeight="1">
      <c r="C436" s="89"/>
      <c r="D436" s="89"/>
    </row>
    <row r="437" spans="3:4" ht="18" customHeight="1">
      <c r="C437" s="89"/>
      <c r="D437" s="89"/>
    </row>
    <row r="438" spans="3:4" ht="18" customHeight="1">
      <c r="C438" s="89"/>
      <c r="D438" s="89"/>
    </row>
    <row r="439" spans="3:4" ht="18" customHeight="1">
      <c r="C439" s="89"/>
      <c r="D439" s="89"/>
    </row>
    <row r="440" spans="3:4" ht="18" customHeight="1">
      <c r="C440" s="89"/>
      <c r="D440" s="89"/>
    </row>
    <row r="441" spans="3:4" ht="18" customHeight="1">
      <c r="C441" s="89"/>
      <c r="D441" s="89"/>
    </row>
    <row r="442" spans="3:4" ht="18" customHeight="1">
      <c r="C442" s="89"/>
      <c r="D442" s="89"/>
    </row>
    <row r="443" spans="3:4" ht="18" customHeight="1">
      <c r="C443" s="89"/>
      <c r="D443" s="89"/>
    </row>
    <row r="444" spans="3:4" ht="18" customHeight="1">
      <c r="C444" s="89"/>
      <c r="D444" s="89"/>
    </row>
    <row r="445" spans="3:4" ht="18" customHeight="1">
      <c r="C445" s="89"/>
      <c r="D445" s="89"/>
    </row>
    <row r="446" spans="3:4" ht="18" customHeight="1">
      <c r="C446" s="89"/>
      <c r="D446" s="89"/>
    </row>
    <row r="447" spans="3:4" ht="18" customHeight="1">
      <c r="C447" s="89"/>
      <c r="D447" s="89"/>
    </row>
    <row r="448" spans="3:4" ht="18" customHeight="1">
      <c r="C448" s="89"/>
      <c r="D448" s="89"/>
    </row>
    <row r="449" spans="3:4" ht="18" customHeight="1">
      <c r="C449" s="89"/>
      <c r="D449" s="89"/>
    </row>
    <row r="450" spans="3:4" ht="18" customHeight="1">
      <c r="C450" s="89"/>
      <c r="D450" s="89"/>
    </row>
    <row r="451" spans="3:4" ht="18" customHeight="1">
      <c r="C451" s="89"/>
      <c r="D451" s="89"/>
    </row>
    <row r="452" spans="3:4" ht="18" customHeight="1">
      <c r="C452" s="89"/>
      <c r="D452" s="89"/>
    </row>
    <row r="453" spans="3:4" ht="18" customHeight="1">
      <c r="C453" s="89"/>
      <c r="D453" s="89"/>
    </row>
    <row r="454" spans="3:4" ht="18" customHeight="1">
      <c r="C454" s="89"/>
      <c r="D454" s="89"/>
    </row>
    <row r="455" spans="3:4" ht="18" customHeight="1">
      <c r="C455" s="89"/>
      <c r="D455" s="89"/>
    </row>
    <row r="456" spans="3:4" ht="18" customHeight="1">
      <c r="C456" s="89"/>
      <c r="D456" s="89"/>
    </row>
    <row r="457" spans="3:4" ht="18" customHeight="1">
      <c r="C457" s="89"/>
      <c r="D457" s="89"/>
    </row>
    <row r="458" spans="3:4" ht="18" customHeight="1">
      <c r="C458" s="89"/>
      <c r="D458" s="89"/>
    </row>
    <row r="459" spans="3:4" ht="18" customHeight="1">
      <c r="C459" s="89"/>
      <c r="D459" s="89"/>
    </row>
    <row r="460" spans="3:4" ht="18" customHeight="1">
      <c r="C460" s="89"/>
      <c r="D460" s="89"/>
    </row>
    <row r="461" spans="3:4" ht="18" customHeight="1">
      <c r="C461" s="89"/>
      <c r="D461" s="89"/>
    </row>
    <row r="462" spans="3:4" ht="18" customHeight="1">
      <c r="C462" s="89"/>
      <c r="D462" s="89"/>
    </row>
    <row r="463" spans="3:4" ht="18" customHeight="1">
      <c r="C463" s="89"/>
      <c r="D463" s="89"/>
    </row>
    <row r="464" spans="3:4" ht="18" customHeight="1">
      <c r="C464" s="89"/>
      <c r="D464" s="89"/>
    </row>
    <row r="465" spans="3:4" ht="18" customHeight="1">
      <c r="C465" s="89"/>
      <c r="D465" s="89"/>
    </row>
    <row r="466" spans="3:4" ht="18" customHeight="1">
      <c r="C466" s="89"/>
      <c r="D466" s="89"/>
    </row>
    <row r="467" spans="3:4" ht="18" customHeight="1">
      <c r="C467" s="89"/>
      <c r="D467" s="89"/>
    </row>
    <row r="468" spans="3:4" ht="18" customHeight="1">
      <c r="C468" s="89"/>
      <c r="D468" s="89"/>
    </row>
    <row r="469" spans="3:4" ht="18" customHeight="1">
      <c r="C469" s="89"/>
      <c r="D469" s="89"/>
    </row>
    <row r="470" spans="3:4" ht="18" customHeight="1">
      <c r="C470" s="89"/>
      <c r="D470" s="89"/>
    </row>
    <row r="471" spans="3:4" ht="18" customHeight="1">
      <c r="C471" s="89"/>
      <c r="D471" s="89"/>
    </row>
    <row r="472" spans="3:4" ht="18" customHeight="1">
      <c r="C472" s="89"/>
      <c r="D472" s="89"/>
    </row>
    <row r="473" spans="3:4" ht="18" customHeight="1">
      <c r="C473" s="89"/>
      <c r="D473" s="89"/>
    </row>
    <row r="474" spans="3:4" ht="18" customHeight="1">
      <c r="C474" s="89"/>
      <c r="D474" s="89"/>
    </row>
    <row r="475" spans="3:4" ht="18" customHeight="1">
      <c r="C475" s="89"/>
      <c r="D475" s="89"/>
    </row>
    <row r="476" spans="3:4" ht="18" customHeight="1">
      <c r="C476" s="89"/>
      <c r="D476" s="89"/>
    </row>
    <row r="477" spans="3:4" ht="18" customHeight="1">
      <c r="C477" s="89"/>
      <c r="D477" s="89"/>
    </row>
    <row r="478" spans="3:4" ht="18" customHeight="1">
      <c r="C478" s="89"/>
      <c r="D478" s="89"/>
    </row>
    <row r="479" spans="3:4" ht="18" customHeight="1">
      <c r="C479" s="89"/>
      <c r="D479" s="89"/>
    </row>
    <row r="480" spans="3:4" ht="18" customHeight="1">
      <c r="C480" s="89"/>
      <c r="D480" s="89"/>
    </row>
    <row r="481" spans="3:4" ht="18" customHeight="1">
      <c r="C481" s="89"/>
      <c r="D481" s="89"/>
    </row>
    <row r="482" spans="3:4" ht="18" customHeight="1">
      <c r="C482" s="89"/>
      <c r="D482" s="89"/>
    </row>
    <row r="483" spans="3:4" ht="18" customHeight="1">
      <c r="C483" s="89"/>
      <c r="D483" s="89"/>
    </row>
    <row r="484" spans="3:4" ht="18" customHeight="1">
      <c r="C484" s="89"/>
      <c r="D484" s="89"/>
    </row>
    <row r="485" spans="3:4" ht="18" customHeight="1">
      <c r="C485" s="89"/>
      <c r="D485" s="89"/>
    </row>
    <row r="486" spans="3:4" ht="18" customHeight="1">
      <c r="C486" s="89"/>
      <c r="D486" s="89"/>
    </row>
    <row r="487" spans="3:4" ht="18" customHeight="1">
      <c r="C487" s="89"/>
      <c r="D487" s="89"/>
    </row>
    <row r="488" spans="3:4" ht="18" customHeight="1">
      <c r="C488" s="89"/>
      <c r="D488" s="89"/>
    </row>
    <row r="489" spans="3:4" ht="18" customHeight="1">
      <c r="C489" s="89"/>
      <c r="D489" s="89"/>
    </row>
    <row r="490" spans="3:4" ht="18" customHeight="1">
      <c r="C490" s="89"/>
      <c r="D490" s="89"/>
    </row>
    <row r="491" spans="3:4" ht="18" customHeight="1">
      <c r="C491" s="89"/>
      <c r="D491" s="89"/>
    </row>
    <row r="492" spans="3:4" ht="18" customHeight="1">
      <c r="C492" s="89"/>
      <c r="D492" s="89"/>
    </row>
    <row r="493" spans="3:4" ht="18" customHeight="1">
      <c r="C493" s="89"/>
      <c r="D493" s="89"/>
    </row>
    <row r="494" spans="3:4" ht="18" customHeight="1">
      <c r="C494" s="89"/>
      <c r="D494" s="89"/>
    </row>
    <row r="495" spans="3:4" ht="18" customHeight="1">
      <c r="C495" s="89"/>
      <c r="D495" s="89"/>
    </row>
    <row r="496" spans="3:4" ht="18" customHeight="1">
      <c r="C496" s="89"/>
      <c r="D496" s="89"/>
    </row>
    <row r="497" spans="3:4" ht="18" customHeight="1">
      <c r="C497" s="89"/>
      <c r="D497" s="89"/>
    </row>
    <row r="498" spans="3:4" ht="18" customHeight="1">
      <c r="C498" s="89"/>
      <c r="D498" s="89"/>
    </row>
    <row r="499" spans="3:4" ht="18" customHeight="1">
      <c r="C499" s="89"/>
      <c r="D499" s="89"/>
    </row>
    <row r="500" spans="3:4" ht="18" customHeight="1">
      <c r="C500" s="89"/>
      <c r="D500" s="89"/>
    </row>
    <row r="501" spans="3:4" ht="18" customHeight="1">
      <c r="C501" s="89"/>
      <c r="D501" s="89"/>
    </row>
    <row r="502" spans="3:4" ht="18" customHeight="1">
      <c r="C502" s="89"/>
      <c r="D502" s="89"/>
    </row>
    <row r="503" spans="3:4" ht="18" customHeight="1">
      <c r="C503" s="89"/>
      <c r="D503" s="89"/>
    </row>
    <row r="504" spans="3:4" ht="18" customHeight="1">
      <c r="C504" s="89"/>
      <c r="D504" s="89"/>
    </row>
    <row r="505" spans="3:4" ht="18" customHeight="1">
      <c r="C505" s="89"/>
      <c r="D505" s="89"/>
    </row>
    <row r="506" spans="3:4" ht="18" customHeight="1">
      <c r="C506" s="89"/>
      <c r="D506" s="89"/>
    </row>
    <row r="507" spans="3:4" ht="18" customHeight="1">
      <c r="C507" s="89"/>
      <c r="D507" s="89"/>
    </row>
    <row r="508" spans="3:4" ht="18" customHeight="1">
      <c r="C508" s="89"/>
      <c r="D508" s="89"/>
    </row>
    <row r="509" spans="3:4" ht="18" customHeight="1">
      <c r="C509" s="89"/>
      <c r="D509" s="89"/>
    </row>
    <row r="510" spans="3:4" ht="18" customHeight="1">
      <c r="C510" s="89"/>
      <c r="D510" s="89"/>
    </row>
    <row r="511" spans="3:4" ht="18" customHeight="1">
      <c r="C511" s="89"/>
      <c r="D511" s="89"/>
    </row>
    <row r="512" spans="3:4" ht="18" customHeight="1">
      <c r="C512" s="89"/>
      <c r="D512" s="89"/>
    </row>
    <row r="513" spans="3:4" ht="18" customHeight="1">
      <c r="C513" s="89"/>
      <c r="D513" s="89"/>
    </row>
    <row r="514" spans="3:4" ht="18" customHeight="1">
      <c r="C514" s="89"/>
      <c r="D514" s="89"/>
    </row>
    <row r="515" spans="3:4" ht="18" customHeight="1">
      <c r="C515" s="89"/>
      <c r="D515" s="89"/>
    </row>
    <row r="516" spans="3:4" ht="18" customHeight="1">
      <c r="C516" s="89"/>
      <c r="D516" s="89"/>
    </row>
    <row r="517" spans="3:4" ht="18" customHeight="1">
      <c r="C517" s="89"/>
      <c r="D517" s="89"/>
    </row>
    <row r="518" spans="3:4" ht="18" customHeight="1">
      <c r="C518" s="89"/>
      <c r="D518" s="89"/>
    </row>
    <row r="519" spans="3:4" ht="18" customHeight="1">
      <c r="C519" s="89"/>
      <c r="D519" s="89"/>
    </row>
    <row r="520" spans="3:4" ht="18" customHeight="1">
      <c r="C520" s="89"/>
      <c r="D520" s="89"/>
    </row>
    <row r="521" spans="3:4" ht="18" customHeight="1">
      <c r="C521" s="89"/>
      <c r="D521" s="89"/>
    </row>
    <row r="522" spans="3:4" ht="18" customHeight="1">
      <c r="C522" s="89"/>
      <c r="D522" s="89"/>
    </row>
    <row r="523" spans="3:4" ht="18" customHeight="1">
      <c r="C523" s="89"/>
      <c r="D523" s="89"/>
    </row>
    <row r="524" spans="3:4" ht="18" customHeight="1">
      <c r="C524" s="89"/>
      <c r="D524" s="89"/>
    </row>
    <row r="525" spans="3:4" ht="18" customHeight="1">
      <c r="C525" s="89"/>
      <c r="D525" s="89"/>
    </row>
    <row r="526" spans="3:4" ht="18" customHeight="1">
      <c r="C526" s="89"/>
      <c r="D526" s="89"/>
    </row>
    <row r="527" spans="3:4" ht="18" customHeight="1">
      <c r="C527" s="89"/>
      <c r="D527" s="89"/>
    </row>
    <row r="528" spans="3:4" ht="18" customHeight="1">
      <c r="C528" s="89"/>
      <c r="D528" s="89"/>
    </row>
    <row r="529" spans="3:4" ht="18" customHeight="1">
      <c r="C529" s="89"/>
      <c r="D529" s="89"/>
    </row>
    <row r="530" spans="3:4" ht="18" customHeight="1">
      <c r="C530" s="89"/>
      <c r="D530" s="89"/>
    </row>
    <row r="531" spans="3:4" ht="18" customHeight="1">
      <c r="C531" s="89"/>
      <c r="D531" s="89"/>
    </row>
    <row r="532" spans="3:4" ht="18" customHeight="1">
      <c r="C532" s="89"/>
      <c r="D532" s="89"/>
    </row>
    <row r="533" spans="3:4" ht="18" customHeight="1">
      <c r="C533" s="89"/>
      <c r="D533" s="89"/>
    </row>
    <row r="534" spans="3:4" ht="18" customHeight="1">
      <c r="C534" s="89"/>
      <c r="D534" s="89"/>
    </row>
    <row r="535" spans="3:4" ht="18" customHeight="1">
      <c r="C535" s="89"/>
      <c r="D535" s="89"/>
    </row>
    <row r="536" spans="3:4" ht="18" customHeight="1">
      <c r="C536" s="89"/>
      <c r="D536" s="89"/>
    </row>
    <row r="537" spans="3:4" ht="18" customHeight="1">
      <c r="C537" s="89"/>
      <c r="D537" s="89"/>
    </row>
    <row r="538" spans="3:4" ht="18" customHeight="1">
      <c r="C538" s="89"/>
      <c r="D538" s="89"/>
    </row>
    <row r="539" spans="3:4" ht="18" customHeight="1">
      <c r="C539" s="89"/>
      <c r="D539" s="89"/>
    </row>
    <row r="540" spans="3:4" ht="18" customHeight="1">
      <c r="C540" s="89"/>
      <c r="D540" s="89"/>
    </row>
    <row r="541" spans="3:4" ht="18" customHeight="1">
      <c r="C541" s="89"/>
      <c r="D541" s="89"/>
    </row>
    <row r="542" spans="3:4" ht="18" customHeight="1">
      <c r="C542" s="89"/>
      <c r="D542" s="89"/>
    </row>
    <row r="543" spans="3:4" ht="18" customHeight="1">
      <c r="C543" s="89"/>
      <c r="D543" s="89"/>
    </row>
    <row r="544" spans="3:4" ht="18" customHeight="1">
      <c r="C544" s="89"/>
      <c r="D544" s="89"/>
    </row>
    <row r="545" spans="3:4" ht="18" customHeight="1">
      <c r="C545" s="89"/>
      <c r="D545" s="89"/>
    </row>
    <row r="546" spans="3:4" ht="18" customHeight="1">
      <c r="C546" s="89"/>
      <c r="D546" s="89"/>
    </row>
    <row r="547" spans="3:4" ht="18" customHeight="1">
      <c r="C547" s="89"/>
      <c r="D547" s="89"/>
    </row>
    <row r="548" spans="3:4" ht="18" customHeight="1">
      <c r="C548" s="89"/>
      <c r="D548" s="89"/>
    </row>
    <row r="549" spans="3:4" ht="18" customHeight="1">
      <c r="C549" s="89"/>
      <c r="D549" s="89"/>
    </row>
    <row r="550" spans="3:4" ht="18" customHeight="1">
      <c r="C550" s="89"/>
      <c r="D550" s="89"/>
    </row>
    <row r="551" spans="3:4" ht="18" customHeight="1">
      <c r="C551" s="89"/>
      <c r="D551" s="89"/>
    </row>
    <row r="552" spans="3:4" ht="18" customHeight="1">
      <c r="C552" s="89"/>
      <c r="D552" s="89"/>
    </row>
    <row r="553" spans="3:4" ht="18" customHeight="1">
      <c r="C553" s="89"/>
      <c r="D553" s="89"/>
    </row>
    <row r="554" spans="3:4" ht="18" customHeight="1">
      <c r="C554" s="89"/>
      <c r="D554" s="89"/>
    </row>
    <row r="555" spans="3:4" ht="18" customHeight="1">
      <c r="C555" s="89"/>
      <c r="D555" s="89"/>
    </row>
    <row r="556" spans="3:4" ht="18" customHeight="1">
      <c r="C556" s="89"/>
      <c r="D556" s="89"/>
    </row>
    <row r="557" spans="3:4" ht="18" customHeight="1">
      <c r="C557" s="89"/>
      <c r="D557" s="89"/>
    </row>
    <row r="558" spans="3:4" ht="18" customHeight="1">
      <c r="C558" s="89"/>
      <c r="D558" s="89"/>
    </row>
    <row r="559" spans="3:4" ht="18" customHeight="1">
      <c r="C559" s="89"/>
      <c r="D559" s="89"/>
    </row>
    <row r="560" spans="3:4" ht="18" customHeight="1">
      <c r="C560" s="89"/>
      <c r="D560" s="89"/>
    </row>
    <row r="561" spans="3:4" ht="18" customHeight="1">
      <c r="C561" s="89"/>
      <c r="D561" s="89"/>
    </row>
    <row r="562" spans="3:4" ht="18" customHeight="1">
      <c r="C562" s="89"/>
      <c r="D562" s="89"/>
    </row>
    <row r="563" spans="3:4" ht="18" customHeight="1">
      <c r="C563" s="89"/>
      <c r="D563" s="89"/>
    </row>
    <row r="564" spans="3:4" ht="18" customHeight="1">
      <c r="C564" s="89"/>
      <c r="D564" s="89"/>
    </row>
    <row r="565" spans="3:4" ht="18" customHeight="1">
      <c r="C565" s="89"/>
      <c r="D565" s="89"/>
    </row>
    <row r="566" spans="3:4" ht="18" customHeight="1">
      <c r="C566" s="89"/>
      <c r="D566" s="89"/>
    </row>
    <row r="567" spans="3:4" ht="18" customHeight="1">
      <c r="C567" s="89"/>
      <c r="D567" s="89"/>
    </row>
    <row r="568" spans="3:4" ht="18" customHeight="1">
      <c r="C568" s="89"/>
      <c r="D568" s="89"/>
    </row>
    <row r="569" spans="3:4" ht="18" customHeight="1">
      <c r="C569" s="89"/>
      <c r="D569" s="89"/>
    </row>
    <row r="570" spans="3:4" ht="18" customHeight="1">
      <c r="C570" s="89"/>
      <c r="D570" s="89"/>
    </row>
    <row r="571" spans="3:4" ht="18" customHeight="1">
      <c r="C571" s="89"/>
      <c r="D571" s="89"/>
    </row>
    <row r="572" spans="3:4" ht="18" customHeight="1">
      <c r="C572" s="89"/>
      <c r="D572" s="89"/>
    </row>
    <row r="573" spans="3:4" ht="18" customHeight="1">
      <c r="C573" s="89"/>
      <c r="D573" s="89"/>
    </row>
    <row r="574" spans="3:4" ht="18" customHeight="1">
      <c r="C574" s="89"/>
      <c r="D574" s="89"/>
    </row>
    <row r="575" spans="3:4" ht="18" customHeight="1">
      <c r="C575" s="89"/>
      <c r="D575" s="89"/>
    </row>
    <row r="576" spans="3:4" ht="18" customHeight="1">
      <c r="C576" s="89"/>
      <c r="D576" s="89"/>
    </row>
    <row r="577" spans="3:4" ht="18" customHeight="1">
      <c r="C577" s="89"/>
      <c r="D577" s="89"/>
    </row>
    <row r="578" spans="3:4" ht="18" customHeight="1">
      <c r="C578" s="89"/>
      <c r="D578" s="89"/>
    </row>
    <row r="579" spans="3:4" ht="18" customHeight="1">
      <c r="C579" s="89"/>
      <c r="D579" s="89"/>
    </row>
    <row r="580" spans="3:4" ht="18" customHeight="1">
      <c r="C580" s="89"/>
      <c r="D580" s="89"/>
    </row>
    <row r="581" spans="3:4" ht="18" customHeight="1">
      <c r="C581" s="89"/>
      <c r="D581" s="89"/>
    </row>
    <row r="582" spans="3:4" ht="18" customHeight="1">
      <c r="C582" s="89"/>
      <c r="D582" s="89"/>
    </row>
    <row r="583" spans="3:4" ht="18" customHeight="1">
      <c r="C583" s="89"/>
      <c r="D583" s="89"/>
    </row>
    <row r="584" spans="3:4" ht="18" customHeight="1">
      <c r="C584" s="89"/>
      <c r="D584" s="89"/>
    </row>
    <row r="585" spans="3:4" ht="18" customHeight="1">
      <c r="C585" s="89"/>
      <c r="D585" s="89"/>
    </row>
    <row r="586" spans="3:4" ht="18" customHeight="1">
      <c r="C586" s="89"/>
      <c r="D586" s="89"/>
    </row>
    <row r="587" spans="3:4" ht="18" customHeight="1">
      <c r="C587" s="89"/>
      <c r="D587" s="89"/>
    </row>
    <row r="588" spans="3:4" ht="18" customHeight="1">
      <c r="C588" s="89"/>
      <c r="D588" s="89"/>
    </row>
    <row r="589" spans="3:4" ht="18" customHeight="1">
      <c r="C589" s="89"/>
      <c r="D589" s="89"/>
    </row>
    <row r="590" spans="3:4" ht="18" customHeight="1">
      <c r="C590" s="89"/>
      <c r="D590" s="89"/>
    </row>
    <row r="591" spans="3:4" ht="18" customHeight="1">
      <c r="C591" s="89"/>
      <c r="D591" s="89"/>
    </row>
    <row r="592" spans="3:4" ht="18" customHeight="1">
      <c r="C592" s="89"/>
      <c r="D592" s="89"/>
    </row>
    <row r="593" spans="3:4" ht="18" customHeight="1">
      <c r="C593" s="89"/>
      <c r="D593" s="89"/>
    </row>
    <row r="594" spans="3:4" ht="18" customHeight="1">
      <c r="C594" s="89"/>
      <c r="D594" s="89"/>
    </row>
    <row r="595" spans="3:4" ht="18" customHeight="1">
      <c r="C595" s="89"/>
      <c r="D595" s="89"/>
    </row>
    <row r="596" spans="3:4" ht="18" customHeight="1">
      <c r="C596" s="89"/>
      <c r="D596" s="89"/>
    </row>
    <row r="597" spans="3:4" ht="18" customHeight="1">
      <c r="C597" s="89"/>
      <c r="D597" s="89"/>
    </row>
    <row r="598" spans="3:4" ht="18" customHeight="1">
      <c r="C598" s="89"/>
      <c r="D598" s="89"/>
    </row>
    <row r="599" spans="3:4" ht="18" customHeight="1">
      <c r="C599" s="89"/>
      <c r="D599" s="89"/>
    </row>
    <row r="600" spans="3:4" ht="18" customHeight="1">
      <c r="C600" s="89"/>
      <c r="D600" s="89"/>
    </row>
    <row r="601" spans="3:4" ht="18" customHeight="1">
      <c r="C601" s="89"/>
      <c r="D601" s="89"/>
    </row>
    <row r="602" spans="3:4" ht="18" customHeight="1">
      <c r="C602" s="89"/>
      <c r="D602" s="89"/>
    </row>
    <row r="603" spans="3:4" ht="18" customHeight="1">
      <c r="C603" s="89"/>
      <c r="D603" s="89"/>
    </row>
    <row r="604" spans="3:4" ht="18" customHeight="1">
      <c r="C604" s="89"/>
      <c r="D604" s="89"/>
    </row>
    <row r="605" spans="3:4" ht="18" customHeight="1">
      <c r="C605" s="89"/>
      <c r="D605" s="89"/>
    </row>
    <row r="606" spans="3:4" ht="18" customHeight="1">
      <c r="C606" s="89"/>
      <c r="D606" s="89"/>
    </row>
    <row r="607" spans="3:4" ht="18" customHeight="1">
      <c r="C607" s="89"/>
      <c r="D607" s="89"/>
    </row>
    <row r="608" spans="3:4" ht="18" customHeight="1">
      <c r="C608" s="89"/>
      <c r="D608" s="89"/>
    </row>
    <row r="609" spans="3:4" ht="18" customHeight="1">
      <c r="C609" s="89"/>
      <c r="D609" s="89"/>
    </row>
    <row r="610" spans="3:4" ht="18" customHeight="1">
      <c r="C610" s="89"/>
      <c r="D610" s="89"/>
    </row>
    <row r="611" spans="3:4" ht="18" customHeight="1">
      <c r="C611" s="89"/>
      <c r="D611" s="89"/>
    </row>
    <row r="612" spans="3:4" ht="18" customHeight="1">
      <c r="C612" s="89"/>
      <c r="D612" s="89"/>
    </row>
    <row r="613" spans="3:4" ht="18" customHeight="1">
      <c r="C613" s="89"/>
      <c r="D613" s="89"/>
    </row>
    <row r="614" spans="3:4" ht="18" customHeight="1">
      <c r="C614" s="89"/>
      <c r="D614" s="89"/>
    </row>
    <row r="615" spans="3:4" ht="18" customHeight="1">
      <c r="C615" s="89"/>
      <c r="D615" s="89"/>
    </row>
    <row r="616" spans="3:4" ht="18" customHeight="1">
      <c r="C616" s="89"/>
      <c r="D616" s="89"/>
    </row>
    <row r="617" spans="3:4" ht="18" customHeight="1">
      <c r="C617" s="89"/>
      <c r="D617" s="89"/>
    </row>
    <row r="618" spans="3:4" ht="18" customHeight="1">
      <c r="C618" s="89"/>
      <c r="D618" s="89"/>
    </row>
    <row r="619" spans="3:4" ht="18" customHeight="1">
      <c r="C619" s="89"/>
      <c r="D619" s="89"/>
    </row>
    <row r="620" spans="3:4" ht="18" customHeight="1">
      <c r="C620" s="89"/>
      <c r="D620" s="89"/>
    </row>
    <row r="621" spans="3:4" ht="18" customHeight="1">
      <c r="C621" s="89"/>
      <c r="D621" s="89"/>
    </row>
    <row r="622" spans="3:4" ht="18" customHeight="1">
      <c r="C622" s="89"/>
      <c r="D622" s="89"/>
    </row>
    <row r="623" spans="3:4" ht="18" customHeight="1">
      <c r="C623" s="89"/>
      <c r="D623" s="89"/>
    </row>
    <row r="624" spans="3:4" ht="18" customHeight="1">
      <c r="C624" s="89"/>
      <c r="D624" s="89"/>
    </row>
    <row r="625" spans="3:4" ht="18" customHeight="1">
      <c r="C625" s="89"/>
      <c r="D625" s="89"/>
    </row>
    <row r="626" spans="3:4" ht="18" customHeight="1">
      <c r="C626" s="89"/>
      <c r="D626" s="89"/>
    </row>
    <row r="627" spans="3:4" ht="18" customHeight="1">
      <c r="C627" s="89"/>
      <c r="D627" s="89"/>
    </row>
    <row r="628" spans="3:4" ht="18" customHeight="1">
      <c r="C628" s="89"/>
      <c r="D628" s="89"/>
    </row>
    <row r="629" spans="3:4" ht="18" customHeight="1">
      <c r="C629" s="89"/>
      <c r="D629" s="89"/>
    </row>
    <row r="630" spans="3:4" ht="18" customHeight="1">
      <c r="C630" s="89"/>
      <c r="D630" s="89"/>
    </row>
    <row r="631" spans="3:4" ht="18" customHeight="1">
      <c r="C631" s="89"/>
      <c r="D631" s="89"/>
    </row>
    <row r="632" spans="3:4" ht="18" customHeight="1">
      <c r="C632" s="89"/>
      <c r="D632" s="89"/>
    </row>
    <row r="633" spans="3:4" ht="18" customHeight="1">
      <c r="C633" s="89"/>
      <c r="D633" s="89"/>
    </row>
    <row r="634" spans="3:4" ht="18" customHeight="1">
      <c r="C634" s="89"/>
      <c r="D634" s="89"/>
    </row>
    <row r="635" spans="3:4" ht="18" customHeight="1">
      <c r="C635" s="89"/>
      <c r="D635" s="89"/>
    </row>
    <row r="636" spans="3:4" ht="18" customHeight="1">
      <c r="C636" s="89"/>
      <c r="D636" s="89"/>
    </row>
    <row r="637" spans="3:4" ht="18" customHeight="1">
      <c r="C637" s="89"/>
      <c r="D637" s="89"/>
    </row>
    <row r="638" spans="3:4" ht="18" customHeight="1">
      <c r="C638" s="89"/>
      <c r="D638" s="89"/>
    </row>
    <row r="639" spans="3:4" ht="18" customHeight="1">
      <c r="C639" s="89"/>
      <c r="D639" s="89"/>
    </row>
    <row r="640" spans="3:4" ht="18" customHeight="1">
      <c r="C640" s="89"/>
      <c r="D640" s="89"/>
    </row>
    <row r="641" spans="3:4" ht="18" customHeight="1">
      <c r="C641" s="89"/>
      <c r="D641" s="89"/>
    </row>
    <row r="642" spans="3:4" ht="18" customHeight="1">
      <c r="C642" s="89"/>
      <c r="D642" s="89"/>
    </row>
    <row r="643" spans="3:4" ht="18" customHeight="1">
      <c r="C643" s="89"/>
      <c r="D643" s="89"/>
    </row>
    <row r="644" spans="3:4" ht="18" customHeight="1">
      <c r="C644" s="89"/>
      <c r="D644" s="89"/>
    </row>
    <row r="645" spans="3:4" ht="18" customHeight="1">
      <c r="C645" s="89"/>
      <c r="D645" s="89"/>
    </row>
    <row r="646" spans="3:4" ht="18" customHeight="1">
      <c r="C646" s="89"/>
      <c r="D646" s="89"/>
    </row>
    <row r="647" spans="3:4" ht="18" customHeight="1">
      <c r="C647" s="89"/>
      <c r="D647" s="89"/>
    </row>
    <row r="648" spans="3:4" ht="18" customHeight="1">
      <c r="C648" s="89"/>
      <c r="D648" s="89"/>
    </row>
    <row r="649" spans="3:4" ht="18" customHeight="1">
      <c r="C649" s="89"/>
      <c r="D649" s="89"/>
    </row>
    <row r="650" spans="3:4" ht="18" customHeight="1">
      <c r="C650" s="89"/>
      <c r="D650" s="89"/>
    </row>
    <row r="651" spans="3:4" ht="18" customHeight="1">
      <c r="C651" s="89"/>
      <c r="D651" s="89"/>
    </row>
    <row r="652" spans="3:4" ht="18" customHeight="1">
      <c r="C652" s="89"/>
      <c r="D652" s="89"/>
    </row>
    <row r="653" spans="3:4" ht="18" customHeight="1">
      <c r="C653" s="89"/>
      <c r="D653" s="89"/>
    </row>
    <row r="654" spans="3:4" ht="18" customHeight="1">
      <c r="C654" s="89"/>
      <c r="D654" s="89"/>
    </row>
    <row r="655" spans="3:4" ht="18" customHeight="1">
      <c r="C655" s="89"/>
      <c r="D655" s="89"/>
    </row>
    <row r="656" spans="3:4" ht="18" customHeight="1">
      <c r="C656" s="89"/>
      <c r="D656" s="89"/>
    </row>
    <row r="657" spans="3:4" ht="18" customHeight="1">
      <c r="C657" s="89"/>
      <c r="D657" s="89"/>
    </row>
    <row r="658" spans="3:4" ht="18" customHeight="1">
      <c r="C658" s="89"/>
      <c r="D658" s="89"/>
    </row>
    <row r="659" spans="3:4" ht="18" customHeight="1">
      <c r="C659" s="89"/>
      <c r="D659" s="89"/>
    </row>
    <row r="660" spans="3:4" ht="18" customHeight="1">
      <c r="C660" s="89"/>
      <c r="D660" s="89"/>
    </row>
    <row r="661" spans="3:4" ht="18" customHeight="1">
      <c r="C661" s="89"/>
      <c r="D661" s="89"/>
    </row>
    <row r="662" spans="3:4" ht="18" customHeight="1">
      <c r="C662" s="89"/>
      <c r="D662" s="89"/>
    </row>
    <row r="663" spans="3:4" ht="18" customHeight="1">
      <c r="C663" s="89"/>
      <c r="D663" s="89"/>
    </row>
    <row r="664" spans="3:4" ht="18" customHeight="1">
      <c r="C664" s="89"/>
      <c r="D664" s="89"/>
    </row>
    <row r="665" spans="3:4" ht="18" customHeight="1">
      <c r="C665" s="89"/>
      <c r="D665" s="89"/>
    </row>
    <row r="666" spans="3:4" ht="18" customHeight="1">
      <c r="C666" s="89"/>
      <c r="D666" s="89"/>
    </row>
    <row r="667" spans="3:4" ht="18" customHeight="1">
      <c r="C667" s="89"/>
      <c r="D667" s="89"/>
    </row>
    <row r="668" spans="3:4" ht="18" customHeight="1">
      <c r="C668" s="89"/>
      <c r="D668" s="89"/>
    </row>
    <row r="669" spans="3:4" ht="18" customHeight="1">
      <c r="C669" s="89"/>
      <c r="D669" s="89"/>
    </row>
    <row r="670" spans="3:4" ht="18" customHeight="1">
      <c r="C670" s="89"/>
      <c r="D670" s="89"/>
    </row>
    <row r="671" spans="3:4" ht="18" customHeight="1">
      <c r="C671" s="89"/>
      <c r="D671" s="89"/>
    </row>
    <row r="672" spans="3:4" ht="18" customHeight="1">
      <c r="C672" s="89"/>
      <c r="D672" s="89"/>
    </row>
    <row r="673" spans="3:4" ht="18" customHeight="1">
      <c r="C673" s="89"/>
      <c r="D673" s="89"/>
    </row>
    <row r="674" spans="3:4" ht="18" customHeight="1">
      <c r="C674" s="89"/>
      <c r="D674" s="89"/>
    </row>
    <row r="675" spans="3:4" ht="18" customHeight="1">
      <c r="C675" s="89"/>
      <c r="D675" s="89"/>
    </row>
    <row r="676" spans="3:4" ht="18" customHeight="1">
      <c r="C676" s="89"/>
      <c r="D676" s="89"/>
    </row>
    <row r="677" spans="3:4" ht="18" customHeight="1">
      <c r="C677" s="89"/>
      <c r="D677" s="89"/>
    </row>
    <row r="678" spans="3:4" ht="18" customHeight="1">
      <c r="C678" s="89"/>
      <c r="D678" s="89"/>
    </row>
    <row r="679" spans="3:4" ht="18" customHeight="1">
      <c r="C679" s="89"/>
      <c r="D679" s="89"/>
    </row>
    <row r="680" spans="3:4" ht="18" customHeight="1">
      <c r="C680" s="89"/>
      <c r="D680" s="89"/>
    </row>
    <row r="681" spans="3:4" ht="18" customHeight="1">
      <c r="C681" s="89"/>
      <c r="D681" s="89"/>
    </row>
    <row r="682" spans="3:4" ht="18" customHeight="1">
      <c r="C682" s="89"/>
      <c r="D682" s="89"/>
    </row>
    <row r="683" spans="3:4" ht="18" customHeight="1">
      <c r="C683" s="89"/>
      <c r="D683" s="89"/>
    </row>
    <row r="684" spans="3:4" ht="18" customHeight="1">
      <c r="C684" s="89"/>
      <c r="D684" s="89"/>
    </row>
    <row r="685" spans="3:4" ht="18" customHeight="1">
      <c r="C685" s="89"/>
      <c r="D685" s="89"/>
    </row>
    <row r="686" spans="3:4" ht="18" customHeight="1">
      <c r="C686" s="89"/>
      <c r="D686" s="89"/>
    </row>
    <row r="687" spans="3:4" ht="18" customHeight="1">
      <c r="C687" s="89"/>
      <c r="D687" s="89"/>
    </row>
    <row r="688" spans="3:4" ht="18" customHeight="1">
      <c r="C688" s="89"/>
      <c r="D688" s="89"/>
    </row>
    <row r="689" spans="3:4" ht="18" customHeight="1">
      <c r="C689" s="89"/>
      <c r="D689" s="89"/>
    </row>
    <row r="690" spans="3:4" ht="18" customHeight="1">
      <c r="C690" s="89"/>
      <c r="D690" s="89"/>
    </row>
    <row r="691" spans="3:4" ht="18" customHeight="1">
      <c r="C691" s="89"/>
      <c r="D691" s="89"/>
    </row>
    <row r="692" spans="3:4" ht="18" customHeight="1">
      <c r="C692" s="89"/>
      <c r="D692" s="89"/>
    </row>
    <row r="693" spans="3:4" ht="18" customHeight="1">
      <c r="C693" s="89"/>
      <c r="D693" s="89"/>
    </row>
    <row r="694" spans="3:4" ht="18" customHeight="1">
      <c r="C694" s="89"/>
      <c r="D694" s="89"/>
    </row>
    <row r="695" spans="3:4" ht="18" customHeight="1">
      <c r="C695" s="89"/>
      <c r="D695" s="89"/>
    </row>
    <row r="696" spans="3:4" ht="18" customHeight="1">
      <c r="C696" s="89"/>
      <c r="D696" s="89"/>
    </row>
    <row r="697" spans="3:4" ht="18" customHeight="1">
      <c r="C697" s="89"/>
      <c r="D697" s="89"/>
    </row>
    <row r="698" spans="3:4" ht="18" customHeight="1">
      <c r="C698" s="89"/>
      <c r="D698" s="89"/>
    </row>
    <row r="699" spans="3:4" ht="18" customHeight="1">
      <c r="C699" s="89"/>
      <c r="D699" s="89"/>
    </row>
    <row r="700" spans="3:4" ht="18" customHeight="1">
      <c r="C700" s="89"/>
      <c r="D700" s="89"/>
    </row>
    <row r="701" spans="3:4" ht="18" customHeight="1">
      <c r="C701" s="89"/>
      <c r="D701" s="89"/>
    </row>
    <row r="702" spans="3:4" ht="18" customHeight="1">
      <c r="C702" s="89"/>
      <c r="D702" s="89"/>
    </row>
    <row r="703" spans="3:4" ht="18" customHeight="1">
      <c r="C703" s="89"/>
      <c r="D703" s="89"/>
    </row>
    <row r="704" spans="3:4" ht="18" customHeight="1">
      <c r="C704" s="89"/>
      <c r="D704" s="89"/>
    </row>
    <row r="705" spans="3:4" ht="18" customHeight="1">
      <c r="C705" s="89"/>
      <c r="D705" s="89"/>
    </row>
    <row r="706" spans="3:4" ht="18" customHeight="1">
      <c r="C706" s="89"/>
      <c r="D706" s="89"/>
    </row>
    <row r="707" spans="3:4" ht="18" customHeight="1">
      <c r="C707" s="89"/>
      <c r="D707" s="89"/>
    </row>
    <row r="708" spans="3:4" ht="18" customHeight="1">
      <c r="C708" s="89"/>
      <c r="D708" s="89"/>
    </row>
    <row r="709" spans="3:4" ht="18" customHeight="1">
      <c r="C709" s="89"/>
      <c r="D709" s="89"/>
    </row>
    <row r="710" spans="3:4" ht="18" customHeight="1">
      <c r="C710" s="89"/>
      <c r="D710" s="89"/>
    </row>
    <row r="711" spans="3:4" ht="18" customHeight="1">
      <c r="C711" s="89"/>
      <c r="D711" s="89"/>
    </row>
    <row r="712" spans="3:4" ht="18" customHeight="1">
      <c r="C712" s="89"/>
      <c r="D712" s="89"/>
    </row>
    <row r="713" spans="3:4" ht="18" customHeight="1">
      <c r="C713" s="89"/>
      <c r="D713" s="89"/>
    </row>
    <row r="714" spans="3:4" ht="18" customHeight="1">
      <c r="C714" s="89"/>
      <c r="D714" s="89"/>
    </row>
    <row r="715" spans="3:4" ht="18" customHeight="1">
      <c r="C715" s="89"/>
      <c r="D715" s="89"/>
    </row>
    <row r="716" spans="3:4" ht="18" customHeight="1">
      <c r="C716" s="89"/>
      <c r="D716" s="89"/>
    </row>
    <row r="717" spans="3:4" ht="18" customHeight="1">
      <c r="C717" s="89"/>
      <c r="D717" s="89"/>
    </row>
    <row r="718" spans="3:4" ht="18" customHeight="1">
      <c r="C718" s="89"/>
      <c r="D718" s="89"/>
    </row>
    <row r="719" spans="3:4" ht="18" customHeight="1">
      <c r="C719" s="89"/>
      <c r="D719" s="89"/>
    </row>
    <row r="720" spans="3:4" ht="18" customHeight="1">
      <c r="C720" s="89"/>
      <c r="D720" s="89"/>
    </row>
    <row r="721" spans="3:4" ht="18" customHeight="1">
      <c r="C721" s="89"/>
      <c r="D721" s="89"/>
    </row>
    <row r="722" spans="3:4" ht="18" customHeight="1">
      <c r="C722" s="89"/>
      <c r="D722" s="89"/>
    </row>
    <row r="723" spans="3:4" ht="18" customHeight="1">
      <c r="C723" s="89"/>
      <c r="D723" s="89"/>
    </row>
    <row r="724" spans="3:4" ht="18" customHeight="1">
      <c r="C724" s="89"/>
      <c r="D724" s="89"/>
    </row>
    <row r="725" spans="3:4" ht="18" customHeight="1">
      <c r="C725" s="89"/>
      <c r="D725" s="89"/>
    </row>
    <row r="726" spans="3:4" ht="18" customHeight="1">
      <c r="C726" s="89"/>
      <c r="D726" s="89"/>
    </row>
    <row r="727" spans="3:4" ht="18" customHeight="1">
      <c r="C727" s="89"/>
      <c r="D727" s="89"/>
    </row>
    <row r="728" spans="3:4" ht="18" customHeight="1">
      <c r="C728" s="89"/>
      <c r="D728" s="89"/>
    </row>
    <row r="729" spans="3:4" ht="18" customHeight="1">
      <c r="C729" s="89"/>
      <c r="D729" s="89"/>
    </row>
    <row r="730" spans="3:4" ht="18" customHeight="1">
      <c r="C730" s="89"/>
      <c r="D730" s="89"/>
    </row>
    <row r="731" spans="3:4" ht="18" customHeight="1">
      <c r="C731" s="89"/>
      <c r="D731" s="89"/>
    </row>
    <row r="732" spans="3:4" ht="18" customHeight="1">
      <c r="C732" s="89"/>
      <c r="D732" s="89"/>
    </row>
    <row r="733" spans="3:4" ht="18" customHeight="1">
      <c r="C733" s="89"/>
      <c r="D733" s="89"/>
    </row>
    <row r="734" spans="3:4" ht="18" customHeight="1">
      <c r="C734" s="89"/>
      <c r="D734" s="89"/>
    </row>
    <row r="735" spans="3:4" ht="18" customHeight="1">
      <c r="C735" s="89"/>
      <c r="D735" s="89"/>
    </row>
    <row r="736" spans="3:4" ht="18" customHeight="1">
      <c r="C736" s="89"/>
      <c r="D736" s="89"/>
    </row>
    <row r="737" spans="3:4" ht="18" customHeight="1">
      <c r="C737" s="89"/>
      <c r="D737" s="89"/>
    </row>
    <row r="738" spans="3:4" ht="18" customHeight="1">
      <c r="C738" s="89"/>
      <c r="D738" s="89"/>
    </row>
    <row r="739" spans="3:4" ht="18" customHeight="1">
      <c r="C739" s="89"/>
      <c r="D739" s="89"/>
    </row>
    <row r="740" spans="3:4" ht="18" customHeight="1">
      <c r="C740" s="89"/>
      <c r="D740" s="89"/>
    </row>
    <row r="741" spans="3:4" ht="18" customHeight="1">
      <c r="C741" s="89"/>
      <c r="D741" s="89"/>
    </row>
    <row r="742" spans="3:4" ht="18" customHeight="1">
      <c r="C742" s="89"/>
      <c r="D742" s="89"/>
    </row>
    <row r="743" spans="3:4" ht="18" customHeight="1">
      <c r="C743" s="89"/>
      <c r="D743" s="89"/>
    </row>
    <row r="744" spans="3:4" ht="18" customHeight="1">
      <c r="C744" s="89"/>
      <c r="D744" s="89"/>
    </row>
    <row r="745" spans="3:4" ht="18" customHeight="1">
      <c r="C745" s="89"/>
      <c r="D745" s="89"/>
    </row>
    <row r="746" spans="3:4" ht="18" customHeight="1">
      <c r="C746" s="89"/>
      <c r="D746" s="89"/>
    </row>
    <row r="747" spans="3:4" ht="18" customHeight="1">
      <c r="C747" s="89"/>
      <c r="D747" s="89"/>
    </row>
    <row r="748" spans="3:4" ht="18" customHeight="1">
      <c r="C748" s="89"/>
      <c r="D748" s="89"/>
    </row>
    <row r="749" spans="3:4" ht="18" customHeight="1">
      <c r="C749" s="89"/>
      <c r="D749" s="89"/>
    </row>
    <row r="750" spans="3:4" ht="18" customHeight="1">
      <c r="C750" s="89"/>
      <c r="D750" s="89"/>
    </row>
    <row r="751" spans="3:4" ht="18" customHeight="1">
      <c r="C751" s="89"/>
      <c r="D751" s="89"/>
    </row>
    <row r="752" spans="3:4" ht="18" customHeight="1">
      <c r="C752" s="89"/>
      <c r="D752" s="89"/>
    </row>
    <row r="753" spans="3:4" ht="18" customHeight="1">
      <c r="C753" s="89"/>
      <c r="D753" s="89"/>
    </row>
    <row r="754" spans="3:4" ht="18" customHeight="1">
      <c r="C754" s="89"/>
      <c r="D754" s="89"/>
    </row>
    <row r="755" spans="3:4" ht="18" customHeight="1">
      <c r="C755" s="89"/>
      <c r="D755" s="89"/>
    </row>
    <row r="756" spans="3:4" ht="18" customHeight="1">
      <c r="C756" s="89"/>
      <c r="D756" s="89"/>
    </row>
    <row r="757" spans="3:4" ht="18" customHeight="1">
      <c r="C757" s="89"/>
      <c r="D757" s="89"/>
    </row>
    <row r="758" spans="3:4" ht="18" customHeight="1">
      <c r="C758" s="89"/>
      <c r="D758" s="89"/>
    </row>
    <row r="759" spans="3:4" ht="18" customHeight="1">
      <c r="C759" s="89"/>
      <c r="D759" s="89"/>
    </row>
    <row r="760" spans="3:4" ht="18" customHeight="1">
      <c r="C760" s="89"/>
      <c r="D760" s="89"/>
    </row>
    <row r="761" spans="3:4" ht="18" customHeight="1">
      <c r="C761" s="89"/>
      <c r="D761" s="89"/>
    </row>
    <row r="762" spans="3:4" ht="18" customHeight="1">
      <c r="C762" s="89"/>
      <c r="D762" s="89"/>
    </row>
    <row r="763" spans="3:4" ht="18" customHeight="1">
      <c r="C763" s="89"/>
      <c r="D763" s="89"/>
    </row>
    <row r="764" spans="3:4" ht="18" customHeight="1">
      <c r="C764" s="89"/>
      <c r="D764" s="89"/>
    </row>
    <row r="765" spans="3:4" ht="18" customHeight="1">
      <c r="C765" s="89"/>
      <c r="D765" s="89"/>
    </row>
    <row r="766" spans="3:4" ht="18" customHeight="1">
      <c r="C766" s="89"/>
      <c r="D766" s="89"/>
    </row>
    <row r="767" spans="3:4" ht="18" customHeight="1">
      <c r="C767" s="89"/>
      <c r="D767" s="89"/>
    </row>
    <row r="768" spans="3:4" ht="18" customHeight="1">
      <c r="C768" s="89"/>
      <c r="D768" s="89"/>
    </row>
    <row r="769" spans="3:4" ht="18" customHeight="1">
      <c r="C769" s="89"/>
      <c r="D769" s="89"/>
    </row>
    <row r="770" spans="3:4" ht="18" customHeight="1">
      <c r="C770" s="89"/>
      <c r="D770" s="89"/>
    </row>
    <row r="771" spans="3:4" ht="18" customHeight="1">
      <c r="C771" s="89"/>
      <c r="D771" s="89"/>
    </row>
    <row r="772" spans="3:4" ht="18" customHeight="1">
      <c r="C772" s="89"/>
      <c r="D772" s="89"/>
    </row>
    <row r="773" spans="3:4" ht="18" customHeight="1">
      <c r="C773" s="89"/>
      <c r="D773" s="89"/>
    </row>
    <row r="774" spans="3:4" ht="18" customHeight="1">
      <c r="C774" s="89"/>
      <c r="D774" s="89"/>
    </row>
    <row r="775" spans="3:4" ht="18" customHeight="1">
      <c r="C775" s="89"/>
      <c r="D775" s="89"/>
    </row>
    <row r="776" spans="3:4" ht="18" customHeight="1">
      <c r="C776" s="89"/>
      <c r="D776" s="89"/>
    </row>
    <row r="777" spans="3:4" ht="18" customHeight="1">
      <c r="C777" s="89"/>
      <c r="D777" s="89"/>
    </row>
    <row r="778" spans="3:4" ht="18" customHeight="1">
      <c r="C778" s="89"/>
      <c r="D778" s="89"/>
    </row>
    <row r="779" spans="3:4" ht="18" customHeight="1">
      <c r="C779" s="89"/>
      <c r="D779" s="89"/>
    </row>
    <row r="780" spans="3:4" ht="18" customHeight="1">
      <c r="C780" s="89"/>
      <c r="D780" s="89"/>
    </row>
    <row r="781" spans="3:4" ht="18" customHeight="1">
      <c r="C781" s="89"/>
      <c r="D781" s="89"/>
    </row>
    <row r="782" spans="3:4" ht="18" customHeight="1">
      <c r="C782" s="89"/>
      <c r="D782" s="89"/>
    </row>
    <row r="783" spans="3:4" ht="18" customHeight="1">
      <c r="C783" s="89"/>
      <c r="D783" s="89"/>
    </row>
    <row r="784" spans="3:4" ht="18" customHeight="1">
      <c r="C784" s="89"/>
      <c r="D784" s="89"/>
    </row>
    <row r="785" spans="3:4" ht="18" customHeight="1">
      <c r="C785" s="89"/>
      <c r="D785" s="89"/>
    </row>
    <row r="786" spans="3:4" ht="18" customHeight="1">
      <c r="C786" s="89"/>
      <c r="D786" s="89"/>
    </row>
    <row r="787" spans="3:4" ht="18" customHeight="1">
      <c r="C787" s="89"/>
      <c r="D787" s="89"/>
    </row>
    <row r="788" spans="3:4" ht="18" customHeight="1">
      <c r="C788" s="89"/>
      <c r="D788" s="89"/>
    </row>
    <row r="789" spans="3:4" ht="18" customHeight="1">
      <c r="C789" s="89"/>
      <c r="D789" s="89"/>
    </row>
    <row r="790" spans="3:4" ht="18" customHeight="1">
      <c r="C790" s="89"/>
      <c r="D790" s="89"/>
    </row>
    <row r="791" spans="3:4" ht="18" customHeight="1">
      <c r="C791" s="89"/>
      <c r="D791" s="89"/>
    </row>
    <row r="792" spans="3:4" ht="18" customHeight="1">
      <c r="C792" s="89"/>
      <c r="D792" s="89"/>
    </row>
    <row r="793" spans="3:4" ht="18" customHeight="1">
      <c r="C793" s="89"/>
      <c r="D793" s="89"/>
    </row>
    <row r="794" spans="3:4" ht="18" customHeight="1">
      <c r="C794" s="89"/>
      <c r="D794" s="89"/>
    </row>
    <row r="795" spans="3:4" ht="18" customHeight="1">
      <c r="C795" s="89"/>
      <c r="D795" s="89"/>
    </row>
    <row r="796" spans="3:4" ht="18" customHeight="1">
      <c r="C796" s="89"/>
      <c r="D796" s="89"/>
    </row>
    <row r="797" spans="3:4" ht="18" customHeight="1">
      <c r="C797" s="89"/>
      <c r="D797" s="89"/>
    </row>
    <row r="798" spans="3:4" ht="18" customHeight="1">
      <c r="C798" s="89"/>
      <c r="D798" s="89"/>
    </row>
    <row r="799" spans="3:4" ht="18" customHeight="1">
      <c r="C799" s="89"/>
      <c r="D799" s="89"/>
    </row>
    <row r="800" spans="3:4" ht="18" customHeight="1">
      <c r="C800" s="89"/>
      <c r="D800" s="89"/>
    </row>
    <row r="801" spans="3:4" ht="18" customHeight="1">
      <c r="C801" s="89"/>
      <c r="D801" s="89"/>
    </row>
    <row r="802" spans="3:4" ht="18" customHeight="1">
      <c r="C802" s="89"/>
      <c r="D802" s="89"/>
    </row>
    <row r="803" spans="3:4" ht="18" customHeight="1">
      <c r="C803" s="89"/>
      <c r="D803" s="89"/>
    </row>
    <row r="804" spans="3:4" ht="18" customHeight="1">
      <c r="C804" s="89"/>
      <c r="D804" s="89"/>
    </row>
    <row r="805" spans="3:4" ht="18" customHeight="1">
      <c r="C805" s="89"/>
      <c r="D805" s="89"/>
    </row>
    <row r="806" spans="3:4" ht="18" customHeight="1">
      <c r="C806" s="89"/>
      <c r="D806" s="89"/>
    </row>
    <row r="807" spans="3:4" ht="18" customHeight="1">
      <c r="C807" s="89"/>
      <c r="D807" s="89"/>
    </row>
    <row r="808" spans="3:4" ht="18" customHeight="1">
      <c r="C808" s="89"/>
      <c r="D808" s="89"/>
    </row>
    <row r="809" spans="3:4" ht="18" customHeight="1">
      <c r="C809" s="89"/>
      <c r="D809" s="89"/>
    </row>
    <row r="810" spans="3:4" ht="18" customHeight="1">
      <c r="C810" s="89"/>
      <c r="D810" s="89"/>
    </row>
    <row r="811" spans="3:4" ht="18" customHeight="1">
      <c r="C811" s="89"/>
      <c r="D811" s="89"/>
    </row>
    <row r="812" spans="3:4" ht="18" customHeight="1">
      <c r="C812" s="89"/>
      <c r="D812" s="89"/>
    </row>
    <row r="813" spans="3:4" ht="18" customHeight="1">
      <c r="C813" s="89"/>
      <c r="D813" s="89"/>
    </row>
    <row r="814" spans="3:4" ht="18" customHeight="1">
      <c r="C814" s="89"/>
      <c r="D814" s="89"/>
    </row>
    <row r="815" spans="3:4" ht="18" customHeight="1">
      <c r="C815" s="89"/>
      <c r="D815" s="89"/>
    </row>
    <row r="816" spans="3:4" ht="18" customHeight="1">
      <c r="C816" s="89"/>
      <c r="D816" s="89"/>
    </row>
    <row r="817" spans="3:4" ht="18" customHeight="1">
      <c r="C817" s="89"/>
      <c r="D817" s="89"/>
    </row>
    <row r="818" spans="3:4" ht="18" customHeight="1">
      <c r="C818" s="89"/>
      <c r="D818" s="89"/>
    </row>
    <row r="819" spans="3:4" ht="18" customHeight="1">
      <c r="C819" s="89"/>
      <c r="D819" s="89"/>
    </row>
    <row r="820" spans="3:4" ht="18" customHeight="1">
      <c r="C820" s="89"/>
      <c r="D820" s="89"/>
    </row>
    <row r="821" spans="3:4" ht="18" customHeight="1">
      <c r="C821" s="89"/>
      <c r="D821" s="89"/>
    </row>
    <row r="822" spans="3:4" ht="18" customHeight="1">
      <c r="C822" s="89"/>
      <c r="D822" s="89"/>
    </row>
    <row r="823" spans="3:4" ht="18" customHeight="1">
      <c r="C823" s="89"/>
      <c r="D823" s="89"/>
    </row>
    <row r="824" spans="3:4" ht="18" customHeight="1">
      <c r="C824" s="89"/>
      <c r="D824" s="89"/>
    </row>
    <row r="825" spans="3:4" ht="18" customHeight="1">
      <c r="C825" s="89"/>
      <c r="D825" s="89"/>
    </row>
    <row r="826" spans="3:4" ht="18" customHeight="1">
      <c r="C826" s="89"/>
      <c r="D826" s="89"/>
    </row>
    <row r="827" spans="3:4" ht="18" customHeight="1">
      <c r="C827" s="89"/>
      <c r="D827" s="89"/>
    </row>
    <row r="828" spans="3:4" ht="18" customHeight="1">
      <c r="C828" s="89"/>
      <c r="D828" s="89"/>
    </row>
    <row r="829" spans="3:4" ht="18" customHeight="1">
      <c r="C829" s="89"/>
      <c r="D829" s="89"/>
    </row>
    <row r="830" spans="3:4" ht="18" customHeight="1">
      <c r="C830" s="89"/>
      <c r="D830" s="89"/>
    </row>
    <row r="831" spans="3:4" ht="18" customHeight="1">
      <c r="C831" s="89"/>
      <c r="D831" s="89"/>
    </row>
    <row r="832" spans="3:4" ht="18" customHeight="1">
      <c r="C832" s="89"/>
      <c r="D832" s="89"/>
    </row>
    <row r="833" spans="3:4" ht="18" customHeight="1">
      <c r="C833" s="89"/>
      <c r="D833" s="89"/>
    </row>
    <row r="834" spans="3:4" ht="18" customHeight="1">
      <c r="C834" s="89"/>
      <c r="D834" s="89"/>
    </row>
    <row r="835" spans="3:4" ht="18" customHeight="1">
      <c r="C835" s="89"/>
      <c r="D835" s="89"/>
    </row>
    <row r="836" spans="3:4" ht="18" customHeight="1">
      <c r="C836" s="89"/>
      <c r="D836" s="89"/>
    </row>
    <row r="837" spans="3:4" ht="18" customHeight="1">
      <c r="C837" s="89"/>
      <c r="D837" s="89"/>
    </row>
    <row r="838" spans="3:4" ht="18" customHeight="1">
      <c r="C838" s="89"/>
      <c r="D838" s="89"/>
    </row>
    <row r="839" spans="3:4" ht="18" customHeight="1">
      <c r="C839" s="89"/>
      <c r="D839" s="89"/>
    </row>
    <row r="840" spans="3:4" ht="18" customHeight="1">
      <c r="C840" s="89"/>
      <c r="D840" s="89"/>
    </row>
    <row r="841" spans="3:4" ht="18" customHeight="1">
      <c r="C841" s="89"/>
      <c r="D841" s="89"/>
    </row>
    <row r="842" spans="3:4" ht="18" customHeight="1">
      <c r="C842" s="89"/>
      <c r="D842" s="89"/>
    </row>
    <row r="843" spans="3:4" ht="18" customHeight="1">
      <c r="C843" s="89"/>
      <c r="D843" s="89"/>
    </row>
    <row r="844" spans="3:4" ht="18" customHeight="1">
      <c r="C844" s="89"/>
      <c r="D844" s="89"/>
    </row>
    <row r="845" spans="3:4" ht="18" customHeight="1">
      <c r="C845" s="89"/>
      <c r="D845" s="89"/>
    </row>
    <row r="846" spans="3:4" ht="18" customHeight="1">
      <c r="C846" s="89"/>
      <c r="D846" s="89"/>
    </row>
    <row r="847" spans="3:4" ht="18" customHeight="1">
      <c r="C847" s="89"/>
      <c r="D847" s="89"/>
    </row>
    <row r="848" spans="3:4" ht="18" customHeight="1">
      <c r="C848" s="89"/>
      <c r="D848" s="89"/>
    </row>
    <row r="849" spans="3:4" ht="18" customHeight="1">
      <c r="C849" s="89"/>
      <c r="D849" s="89"/>
    </row>
    <row r="850" spans="3:4" ht="18" customHeight="1">
      <c r="C850" s="89"/>
      <c r="D850" s="89"/>
    </row>
    <row r="851" spans="3:4" ht="18" customHeight="1">
      <c r="C851" s="89"/>
      <c r="D851" s="89"/>
    </row>
    <row r="852" spans="3:4" ht="18" customHeight="1">
      <c r="C852" s="89"/>
      <c r="D852" s="89"/>
    </row>
    <row r="853" spans="3:4" ht="18" customHeight="1">
      <c r="C853" s="89"/>
      <c r="D853" s="89"/>
    </row>
    <row r="854" spans="3:4" ht="18" customHeight="1">
      <c r="C854" s="89"/>
      <c r="D854" s="89"/>
    </row>
    <row r="855" spans="3:4" ht="18" customHeight="1">
      <c r="C855" s="89"/>
      <c r="D855" s="89"/>
    </row>
    <row r="856" spans="3:4" ht="18" customHeight="1">
      <c r="C856" s="89"/>
      <c r="D856" s="89"/>
    </row>
    <row r="857" spans="3:4" ht="18" customHeight="1">
      <c r="C857" s="89"/>
      <c r="D857" s="89"/>
    </row>
    <row r="858" spans="3:4" ht="18" customHeight="1">
      <c r="C858" s="89"/>
      <c r="D858" s="89"/>
    </row>
    <row r="859" spans="3:4" ht="18" customHeight="1">
      <c r="C859" s="89"/>
      <c r="D859" s="89"/>
    </row>
    <row r="860" spans="3:4" ht="18" customHeight="1">
      <c r="C860" s="89"/>
      <c r="D860" s="89"/>
    </row>
    <row r="861" spans="3:4" ht="18" customHeight="1">
      <c r="C861" s="89"/>
      <c r="D861" s="89"/>
    </row>
    <row r="862" spans="3:4" ht="18" customHeight="1">
      <c r="C862" s="89"/>
      <c r="D862" s="89"/>
    </row>
    <row r="863" spans="3:4" ht="18" customHeight="1">
      <c r="C863" s="89"/>
      <c r="D863" s="89"/>
    </row>
    <row r="864" spans="3:4" ht="18" customHeight="1">
      <c r="C864" s="89"/>
      <c r="D864" s="89"/>
    </row>
    <row r="865" spans="3:4" ht="18" customHeight="1">
      <c r="C865" s="89"/>
      <c r="D865" s="89"/>
    </row>
    <row r="866" spans="3:4" ht="18" customHeight="1">
      <c r="C866" s="89"/>
      <c r="D866" s="89"/>
    </row>
    <row r="867" spans="3:4" ht="18" customHeight="1">
      <c r="C867" s="89"/>
      <c r="D867" s="89"/>
    </row>
    <row r="868" spans="3:4" ht="18" customHeight="1">
      <c r="C868" s="89"/>
      <c r="D868" s="89"/>
    </row>
    <row r="869" spans="3:4" ht="18" customHeight="1">
      <c r="C869" s="89"/>
      <c r="D869" s="89"/>
    </row>
    <row r="870" spans="3:4" ht="18" customHeight="1">
      <c r="C870" s="89"/>
      <c r="D870" s="89"/>
    </row>
    <row r="871" spans="3:4" ht="18" customHeight="1">
      <c r="C871" s="89"/>
      <c r="D871" s="89"/>
    </row>
    <row r="872" spans="3:4" ht="18" customHeight="1">
      <c r="C872" s="89"/>
      <c r="D872" s="89"/>
    </row>
    <row r="873" spans="3:4" ht="18" customHeight="1">
      <c r="C873" s="89"/>
      <c r="D873" s="89"/>
    </row>
    <row r="874" spans="3:4" ht="18" customHeight="1">
      <c r="C874" s="89"/>
      <c r="D874" s="89"/>
    </row>
    <row r="875" spans="3:4" ht="18" customHeight="1">
      <c r="C875" s="89"/>
      <c r="D875" s="89"/>
    </row>
    <row r="876" spans="3:4" ht="18" customHeight="1">
      <c r="C876" s="89"/>
      <c r="D876" s="89"/>
    </row>
    <row r="877" spans="3:4" ht="18" customHeight="1">
      <c r="C877" s="89"/>
      <c r="D877" s="89"/>
    </row>
    <row r="878" spans="3:4" ht="18" customHeight="1">
      <c r="C878" s="89"/>
      <c r="D878" s="89"/>
    </row>
    <row r="879" spans="3:4" ht="18" customHeight="1">
      <c r="C879" s="89"/>
      <c r="D879" s="89"/>
    </row>
    <row r="880" spans="3:4" ht="18" customHeight="1">
      <c r="C880" s="89"/>
      <c r="D880" s="89"/>
    </row>
    <row r="881" spans="3:4" ht="18" customHeight="1">
      <c r="C881" s="89"/>
      <c r="D881" s="89"/>
    </row>
    <row r="882" spans="3:4" ht="18" customHeight="1">
      <c r="C882" s="89"/>
      <c r="D882" s="89"/>
    </row>
    <row r="883" spans="3:4" ht="18" customHeight="1">
      <c r="C883" s="89"/>
      <c r="D883" s="89"/>
    </row>
    <row r="884" spans="3:4" ht="18" customHeight="1">
      <c r="C884" s="89"/>
      <c r="D884" s="89"/>
    </row>
    <row r="885" spans="3:4" ht="18" customHeight="1">
      <c r="C885" s="89"/>
      <c r="D885" s="89"/>
    </row>
    <row r="886" spans="3:4" ht="18" customHeight="1">
      <c r="C886" s="89"/>
      <c r="D886" s="89"/>
    </row>
    <row r="887" spans="3:4" ht="18" customHeight="1">
      <c r="C887" s="89"/>
      <c r="D887" s="89"/>
    </row>
    <row r="888" spans="3:4" ht="18" customHeight="1">
      <c r="C888" s="89"/>
      <c r="D888" s="89"/>
    </row>
    <row r="889" spans="3:4" ht="18" customHeight="1">
      <c r="C889" s="89"/>
      <c r="D889" s="89"/>
    </row>
    <row r="890" spans="3:4" ht="18" customHeight="1">
      <c r="C890" s="89"/>
      <c r="D890" s="89"/>
    </row>
    <row r="891" spans="3:4" ht="18" customHeight="1">
      <c r="C891" s="89"/>
      <c r="D891" s="89"/>
    </row>
    <row r="892" spans="3:4" ht="18" customHeight="1">
      <c r="C892" s="89"/>
      <c r="D892" s="89"/>
    </row>
    <row r="893" spans="3:4" ht="18" customHeight="1">
      <c r="C893" s="89"/>
      <c r="D893" s="89"/>
    </row>
    <row r="894" spans="3:4" ht="18" customHeight="1">
      <c r="C894" s="89"/>
      <c r="D894" s="89"/>
    </row>
    <row r="895" spans="3:4" ht="18" customHeight="1">
      <c r="C895" s="89"/>
      <c r="D895" s="89"/>
    </row>
    <row r="896" spans="3:4" ht="18" customHeight="1">
      <c r="C896" s="89"/>
      <c r="D896" s="89"/>
    </row>
    <row r="897" spans="3:4" ht="18" customHeight="1">
      <c r="C897" s="89"/>
      <c r="D897" s="89"/>
    </row>
    <row r="898" spans="3:4" ht="18" customHeight="1">
      <c r="C898" s="89"/>
      <c r="D898" s="89"/>
    </row>
    <row r="899" spans="3:4" ht="18" customHeight="1">
      <c r="C899" s="89"/>
      <c r="D899" s="89"/>
    </row>
    <row r="900" spans="3:4" ht="18" customHeight="1">
      <c r="C900" s="89"/>
      <c r="D900" s="89"/>
    </row>
    <row r="901" spans="3:4" ht="18" customHeight="1">
      <c r="C901" s="89"/>
      <c r="D901" s="89"/>
    </row>
    <row r="902" spans="3:4" ht="18" customHeight="1">
      <c r="C902" s="89"/>
      <c r="D902" s="89"/>
    </row>
    <row r="903" spans="3:4" ht="18" customHeight="1">
      <c r="C903" s="89"/>
      <c r="D903" s="89"/>
    </row>
    <row r="904" spans="3:4" ht="18" customHeight="1">
      <c r="C904" s="89"/>
      <c r="D904" s="89"/>
    </row>
    <row r="905" spans="3:4" ht="18" customHeight="1">
      <c r="C905" s="89"/>
      <c r="D905" s="89"/>
    </row>
    <row r="906" spans="3:4" ht="18" customHeight="1">
      <c r="C906" s="89"/>
      <c r="D906" s="89"/>
    </row>
    <row r="907" spans="3:4" ht="18" customHeight="1">
      <c r="C907" s="89"/>
      <c r="D907" s="89"/>
    </row>
    <row r="908" spans="3:4" ht="18" customHeight="1">
      <c r="C908" s="89"/>
      <c r="D908" s="89"/>
    </row>
    <row r="909" spans="3:4" ht="18" customHeight="1">
      <c r="C909" s="89"/>
      <c r="D909" s="89"/>
    </row>
    <row r="910" spans="3:4" ht="18" customHeight="1">
      <c r="C910" s="89"/>
      <c r="D910" s="89"/>
    </row>
    <row r="911" spans="3:4" ht="18" customHeight="1">
      <c r="C911" s="89"/>
      <c r="D911" s="89"/>
    </row>
    <row r="912" spans="3:4" ht="18" customHeight="1">
      <c r="C912" s="89"/>
      <c r="D912" s="89"/>
    </row>
    <row r="913" spans="3:4" ht="18" customHeight="1">
      <c r="C913" s="89"/>
      <c r="D913" s="89"/>
    </row>
    <row r="914" spans="3:4" ht="18" customHeight="1">
      <c r="C914" s="89"/>
      <c r="D914" s="89"/>
    </row>
    <row r="915" spans="3:4" ht="18" customHeight="1">
      <c r="C915" s="89"/>
      <c r="D915" s="89"/>
    </row>
    <row r="916" spans="3:4" ht="18" customHeight="1">
      <c r="C916" s="89"/>
      <c r="D916" s="89"/>
    </row>
    <row r="917" spans="3:4" ht="18" customHeight="1">
      <c r="C917" s="89"/>
      <c r="D917" s="89"/>
    </row>
    <row r="918" spans="3:4" ht="18" customHeight="1">
      <c r="C918" s="89"/>
      <c r="D918" s="89"/>
    </row>
    <row r="919" spans="3:4" ht="18" customHeight="1">
      <c r="C919" s="89"/>
      <c r="D919" s="89"/>
    </row>
    <row r="920" spans="3:4" ht="18" customHeight="1">
      <c r="C920" s="89"/>
      <c r="D920" s="89"/>
    </row>
    <row r="921" spans="3:4" ht="18" customHeight="1">
      <c r="C921" s="89"/>
      <c r="D921" s="89"/>
    </row>
    <row r="922" spans="3:4" ht="18" customHeight="1">
      <c r="C922" s="89"/>
      <c r="D922" s="89"/>
    </row>
    <row r="923" spans="3:4" ht="18" customHeight="1">
      <c r="C923" s="89"/>
      <c r="D923" s="89"/>
    </row>
    <row r="924" spans="3:4" ht="18" customHeight="1">
      <c r="C924" s="89"/>
      <c r="D924" s="89"/>
    </row>
    <row r="925" spans="3:4" ht="18" customHeight="1">
      <c r="C925" s="89"/>
      <c r="D925" s="89"/>
    </row>
    <row r="926" spans="3:4" ht="18" customHeight="1">
      <c r="C926" s="89"/>
      <c r="D926" s="89"/>
    </row>
    <row r="927" spans="3:4" ht="18" customHeight="1">
      <c r="C927" s="89"/>
      <c r="D927" s="89"/>
    </row>
    <row r="928" spans="3:4" ht="18" customHeight="1">
      <c r="C928" s="89"/>
      <c r="D928" s="89"/>
    </row>
    <row r="929" spans="3:4" ht="18" customHeight="1">
      <c r="C929" s="89"/>
      <c r="D929" s="89"/>
    </row>
    <row r="930" spans="3:4" ht="18" customHeight="1">
      <c r="C930" s="89"/>
      <c r="D930" s="89"/>
    </row>
    <row r="931" spans="3:4" ht="18" customHeight="1">
      <c r="C931" s="89"/>
      <c r="D931" s="89"/>
    </row>
    <row r="932" spans="3:4" ht="18" customHeight="1">
      <c r="C932" s="89"/>
      <c r="D932" s="89"/>
    </row>
    <row r="933" spans="3:4" ht="18" customHeight="1">
      <c r="C933" s="89"/>
      <c r="D933" s="89"/>
    </row>
    <row r="934" spans="3:4" ht="18" customHeight="1">
      <c r="C934" s="89"/>
      <c r="D934" s="89"/>
    </row>
    <row r="935" spans="3:4" ht="18" customHeight="1">
      <c r="C935" s="89"/>
      <c r="D935" s="89"/>
    </row>
    <row r="936" spans="3:4" ht="18" customHeight="1">
      <c r="C936" s="89"/>
      <c r="D936" s="89"/>
    </row>
    <row r="937" spans="3:4" ht="18" customHeight="1">
      <c r="C937" s="89"/>
      <c r="D937" s="89"/>
    </row>
    <row r="938" spans="3:4" ht="18" customHeight="1">
      <c r="C938" s="89"/>
      <c r="D938" s="89"/>
    </row>
    <row r="939" spans="3:4" ht="18" customHeight="1">
      <c r="C939" s="89"/>
      <c r="D939" s="89"/>
    </row>
    <row r="940" spans="3:4" ht="18" customHeight="1">
      <c r="C940" s="89"/>
      <c r="D940" s="89"/>
    </row>
    <row r="941" spans="3:4" ht="18" customHeight="1">
      <c r="C941" s="89"/>
      <c r="D941" s="89"/>
    </row>
    <row r="942" spans="3:4" ht="18" customHeight="1">
      <c r="C942" s="89"/>
      <c r="D942" s="89"/>
    </row>
    <row r="943" spans="3:4" ht="18" customHeight="1">
      <c r="C943" s="89"/>
      <c r="D943" s="89"/>
    </row>
    <row r="944" spans="3:4" ht="18" customHeight="1">
      <c r="C944" s="89"/>
      <c r="D944" s="89"/>
    </row>
    <row r="945" spans="3:4" ht="18" customHeight="1">
      <c r="C945" s="89"/>
      <c r="D945" s="89"/>
    </row>
    <row r="946" spans="3:4" ht="18" customHeight="1">
      <c r="C946" s="89"/>
      <c r="D946" s="89"/>
    </row>
    <row r="947" spans="3:4" ht="18" customHeight="1">
      <c r="C947" s="89"/>
      <c r="D947" s="89"/>
    </row>
    <row r="948" spans="3:4" ht="18" customHeight="1">
      <c r="C948" s="89"/>
      <c r="D948" s="89"/>
    </row>
    <row r="949" spans="3:4" ht="18" customHeight="1">
      <c r="C949" s="89"/>
      <c r="D949" s="89"/>
    </row>
    <row r="950" spans="3:4" ht="18" customHeight="1">
      <c r="C950" s="89"/>
      <c r="D950" s="89"/>
    </row>
    <row r="951" spans="3:4" ht="18" customHeight="1">
      <c r="C951" s="89"/>
      <c r="D951" s="89"/>
    </row>
    <row r="952" spans="3:4" ht="18" customHeight="1">
      <c r="C952" s="89"/>
      <c r="D952" s="89"/>
    </row>
    <row r="953" spans="3:4" ht="18" customHeight="1">
      <c r="C953" s="89"/>
      <c r="D953" s="89"/>
    </row>
    <row r="954" spans="3:4" ht="18" customHeight="1">
      <c r="C954" s="89"/>
      <c r="D954" s="89"/>
    </row>
    <row r="955" spans="3:4" ht="18" customHeight="1">
      <c r="C955" s="89"/>
      <c r="D955" s="89"/>
    </row>
    <row r="956" spans="3:4" ht="18" customHeight="1">
      <c r="C956" s="89"/>
      <c r="D956" s="89"/>
    </row>
    <row r="957" spans="3:4" ht="18" customHeight="1">
      <c r="C957" s="89"/>
      <c r="D957" s="89"/>
    </row>
    <row r="958" spans="3:4" ht="18" customHeight="1">
      <c r="C958" s="89"/>
      <c r="D958" s="89"/>
    </row>
    <row r="959" spans="3:4" ht="18" customHeight="1">
      <c r="C959" s="89"/>
      <c r="D959" s="89"/>
    </row>
    <row r="960" spans="3:4" ht="18" customHeight="1">
      <c r="C960" s="89"/>
      <c r="D960" s="89"/>
    </row>
    <row r="961" spans="3:4" ht="18" customHeight="1">
      <c r="C961" s="89"/>
      <c r="D961" s="89"/>
    </row>
    <row r="962" spans="3:4" ht="18" customHeight="1">
      <c r="C962" s="89"/>
      <c r="D962" s="89"/>
    </row>
    <row r="963" spans="3:4" ht="18" customHeight="1">
      <c r="C963" s="89"/>
      <c r="D963" s="89"/>
    </row>
    <row r="964" spans="3:4" ht="18" customHeight="1">
      <c r="C964" s="89"/>
      <c r="D964" s="89"/>
    </row>
    <row r="965" spans="3:4" ht="18" customHeight="1">
      <c r="C965" s="89"/>
      <c r="D965" s="89"/>
    </row>
    <row r="966" spans="3:4" ht="18" customHeight="1">
      <c r="C966" s="89"/>
      <c r="D966" s="89"/>
    </row>
    <row r="967" spans="3:4" ht="18" customHeight="1">
      <c r="C967" s="89"/>
      <c r="D967" s="89"/>
    </row>
    <row r="968" spans="3:4" ht="18" customHeight="1">
      <c r="C968" s="89"/>
      <c r="D968" s="89"/>
    </row>
    <row r="969" spans="3:4" ht="18" customHeight="1">
      <c r="C969" s="89"/>
      <c r="D969" s="89"/>
    </row>
    <row r="970" spans="3:4" ht="18" customHeight="1">
      <c r="C970" s="89"/>
      <c r="D970" s="89"/>
    </row>
    <row r="971" spans="3:4" ht="18" customHeight="1">
      <c r="C971" s="89"/>
      <c r="D971" s="89"/>
    </row>
    <row r="972" spans="3:4" ht="18" customHeight="1">
      <c r="C972" s="89"/>
      <c r="D972" s="89"/>
    </row>
    <row r="973" spans="3:4" ht="18" customHeight="1">
      <c r="C973" s="89"/>
      <c r="D973" s="89"/>
    </row>
    <row r="974" spans="3:4" ht="18" customHeight="1">
      <c r="C974" s="89"/>
      <c r="D974" s="89"/>
    </row>
    <row r="975" spans="3:4" ht="18" customHeight="1">
      <c r="C975" s="89"/>
      <c r="D975" s="89"/>
    </row>
    <row r="976" spans="3:4" ht="18" customHeight="1">
      <c r="C976" s="89"/>
      <c r="D976" s="89"/>
    </row>
    <row r="977" spans="3:4" ht="18" customHeight="1">
      <c r="C977" s="89"/>
      <c r="D977" s="89"/>
    </row>
    <row r="978" spans="3:4" ht="18" customHeight="1">
      <c r="C978" s="89"/>
      <c r="D978" s="89"/>
    </row>
  </sheetData>
  <phoneticPr fontId="4" type="noConversion"/>
  <conditionalFormatting sqref="D1">
    <cfRule type="cellIs" dxfId="43" priority="2" operator="equal">
      <formula>0</formula>
    </cfRule>
  </conditionalFormatting>
  <conditionalFormatting sqref="F1">
    <cfRule type="cellIs" dxfId="42" priority="1" operator="equal">
      <formula>0</formula>
    </cfRule>
  </conditionalFormatting>
  <conditionalFormatting sqref="G1">
    <cfRule type="cellIs" dxfId="41" priority="5" operator="equal">
      <formula>0</formula>
    </cfRule>
  </conditionalFormatting>
  <conditionalFormatting sqref="H1">
    <cfRule type="cellIs" dxfId="40" priority="4" operator="equal">
      <formula>0</formula>
    </cfRule>
  </conditionalFormatting>
  <conditionalFormatting sqref="I1">
    <cfRule type="cellIs" dxfId="39" priority="3" operator="equal">
      <formula>0</formula>
    </cfRule>
  </conditionalFormatting>
  <pageMargins left="0.7" right="0.7" top="0.75" bottom="0.75" header="0.3" footer="0.3"/>
  <pageSetup paperSize="9" orientation="portrait" horizontalDpi="0" verticalDpi="0"/>
  <tableParts count="1">
    <tablePart r:id="rId1"/>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31"/>
  <dimension ref="A1:J977"/>
  <sheetViews>
    <sheetView zoomScaleNormal="100" workbookViewId="0">
      <pane ySplit="1" topLeftCell="A2" activePane="bottomLeft" state="frozen"/>
      <selection pane="bottomLeft" activeCell="D10" sqref="D10"/>
      <selection activeCell="C7" sqref="C7"/>
    </sheetView>
  </sheetViews>
  <sheetFormatPr defaultColWidth="10.875" defaultRowHeight="18" customHeight="1"/>
  <cols>
    <col min="1" max="1" width="9.625" style="85" customWidth="1"/>
    <col min="2" max="2" width="6.625" style="85" customWidth="1"/>
    <col min="3" max="3" width="11.125" style="85" bestFit="1" customWidth="1"/>
    <col min="4" max="4" width="24.375" style="85" customWidth="1"/>
    <col min="5" max="5" width="27.625" style="85" customWidth="1"/>
    <col min="6" max="6" width="21.875" style="85" customWidth="1"/>
    <col min="7" max="7" width="29.625" style="85" customWidth="1"/>
    <col min="8" max="8" width="27.875" style="85" hidden="1" customWidth="1"/>
    <col min="9" max="9" width="29.5" style="87" customWidth="1"/>
    <col min="10" max="10" width="73.125" style="85" customWidth="1"/>
    <col min="11" max="16384" width="10.875" style="85"/>
  </cols>
  <sheetData>
    <row r="1" spans="1:10" s="166" customFormat="1" ht="18" customHeight="1">
      <c r="A1" s="93" t="s">
        <v>76</v>
      </c>
      <c r="B1" s="93" t="s">
        <v>77</v>
      </c>
      <c r="C1" s="93" t="s">
        <v>0</v>
      </c>
      <c r="D1" s="73" t="s">
        <v>191</v>
      </c>
      <c r="E1" s="93" t="s">
        <v>192</v>
      </c>
      <c r="F1" s="73" t="s">
        <v>193</v>
      </c>
      <c r="G1" s="93" t="s">
        <v>78</v>
      </c>
      <c r="H1" s="73" t="s">
        <v>79</v>
      </c>
      <c r="I1" s="93" t="s">
        <v>194</v>
      </c>
      <c r="J1" s="141" t="s">
        <v>74</v>
      </c>
    </row>
    <row r="2" spans="1:10" ht="18" customHeight="1">
      <c r="C2" s="80" t="s">
        <v>68</v>
      </c>
      <c r="D2" s="75"/>
      <c r="G2" s="86"/>
      <c r="J2" s="162" t="s">
        <v>544</v>
      </c>
    </row>
    <row r="8" spans="1:10" ht="18" customHeight="1">
      <c r="E8" s="167"/>
    </row>
    <row r="9" spans="1:10" ht="18" customHeight="1">
      <c r="G9" s="86"/>
    </row>
    <row r="10" spans="1:10" ht="18" customHeight="1">
      <c r="E10" s="86"/>
      <c r="F10" s="86"/>
      <c r="G10" s="86"/>
    </row>
    <row r="11" spans="1:10" ht="18" customHeight="1">
      <c r="E11" s="86"/>
      <c r="F11" s="86"/>
      <c r="G11" s="86"/>
    </row>
    <row r="12" spans="1:10" ht="18" customHeight="1">
      <c r="G12" s="86"/>
    </row>
    <row r="20" spans="5:6" ht="18" customHeight="1">
      <c r="E20" s="86"/>
      <c r="F20" s="86"/>
    </row>
    <row r="21" spans="5:6" ht="18" customHeight="1">
      <c r="E21" s="86"/>
      <c r="F21" s="86"/>
    </row>
    <row r="30" spans="5:6" ht="18" customHeight="1">
      <c r="E30" s="86"/>
      <c r="F30" s="86"/>
    </row>
    <row r="31" spans="5:6" ht="18" customHeight="1">
      <c r="E31" s="86"/>
      <c r="F31" s="86"/>
    </row>
    <row r="32" spans="5:6" ht="18" customHeight="1">
      <c r="E32" s="86"/>
      <c r="F32" s="86"/>
    </row>
    <row r="41" spans="5:7" ht="18" customHeight="1">
      <c r="G41" s="86"/>
    </row>
    <row r="43" spans="5:7" ht="18" customHeight="1">
      <c r="E43" s="86"/>
      <c r="F43" s="86"/>
    </row>
    <row r="45" spans="5:7" ht="18" customHeight="1">
      <c r="E45" s="86"/>
      <c r="F45" s="86"/>
    </row>
    <row r="46" spans="5:7" ht="18" customHeight="1">
      <c r="E46" s="86"/>
      <c r="F46" s="86"/>
    </row>
    <row r="53" spans="5:6" ht="18" customHeight="1">
      <c r="E53" s="86"/>
      <c r="F53" s="86"/>
    </row>
    <row r="54" spans="5:6" ht="18" customHeight="1">
      <c r="E54" s="86"/>
      <c r="F54" s="86"/>
    </row>
    <row r="56" spans="5:6" ht="18" customHeight="1">
      <c r="E56" s="86"/>
      <c r="F56" s="86"/>
    </row>
    <row r="57" spans="5:6" ht="18" customHeight="1">
      <c r="E57" s="86"/>
      <c r="F57" s="86"/>
    </row>
    <row r="58" spans="5:6" ht="18" customHeight="1">
      <c r="E58" s="86"/>
      <c r="F58" s="86"/>
    </row>
    <row r="60" spans="5:6" ht="18" customHeight="1">
      <c r="E60" s="86"/>
      <c r="F60" s="86"/>
    </row>
    <row r="61" spans="5:6" ht="18" customHeight="1">
      <c r="E61" s="86"/>
      <c r="F61" s="86"/>
    </row>
    <row r="62" spans="5:6" ht="18" customHeight="1">
      <c r="E62" s="86"/>
      <c r="F62" s="86"/>
    </row>
    <row r="63" spans="5:6" ht="18" customHeight="1">
      <c r="E63" s="86"/>
      <c r="F63" s="86"/>
    </row>
    <row r="68" spans="5:6" ht="18" customHeight="1">
      <c r="E68" s="86"/>
      <c r="F68" s="86"/>
    </row>
    <row r="71" spans="5:6" ht="18" customHeight="1">
      <c r="E71" s="86"/>
      <c r="F71" s="86"/>
    </row>
    <row r="72" spans="5:6" ht="18" customHeight="1">
      <c r="E72" s="86"/>
      <c r="F72" s="86"/>
    </row>
    <row r="74" spans="5:6" ht="18" customHeight="1">
      <c r="E74" s="86"/>
      <c r="F74" s="86"/>
    </row>
    <row r="75" spans="5:6" ht="18" customHeight="1">
      <c r="E75" s="86"/>
      <c r="F75" s="86"/>
    </row>
    <row r="76" spans="5:6" ht="18" customHeight="1">
      <c r="E76" s="86"/>
      <c r="F76" s="86"/>
    </row>
    <row r="77" spans="5:6" ht="18" customHeight="1">
      <c r="E77" s="86"/>
      <c r="F77" s="86"/>
    </row>
    <row r="82" spans="5:6" ht="18" customHeight="1">
      <c r="E82" s="86"/>
      <c r="F82" s="86"/>
    </row>
    <row r="86" spans="5:6" ht="18" customHeight="1">
      <c r="E86" s="86"/>
      <c r="F86" s="86"/>
    </row>
    <row r="87" spans="5:6" ht="18" customHeight="1">
      <c r="E87" s="86"/>
      <c r="F87" s="86"/>
    </row>
    <row r="88" spans="5:6" ht="18" customHeight="1">
      <c r="E88" s="86"/>
      <c r="F88" s="86"/>
    </row>
    <row r="89" spans="5:6" ht="18" customHeight="1">
      <c r="E89" s="86"/>
      <c r="F89" s="86"/>
    </row>
    <row r="90" spans="5:6" ht="18" customHeight="1">
      <c r="E90" s="86"/>
      <c r="F90" s="86"/>
    </row>
    <row r="91" spans="5:6" ht="18" customHeight="1">
      <c r="E91" s="86"/>
      <c r="F91" s="86"/>
    </row>
    <row r="92" spans="5:6" ht="18" customHeight="1">
      <c r="E92" s="86"/>
      <c r="F92" s="86"/>
    </row>
    <row r="93" spans="5:6" ht="18" customHeight="1">
      <c r="E93" s="88"/>
      <c r="F93" s="88"/>
    </row>
    <row r="94" spans="5:6" ht="18" customHeight="1">
      <c r="E94" s="89"/>
      <c r="F94" s="89"/>
    </row>
    <row r="95" spans="5:6" ht="18" customHeight="1">
      <c r="E95" s="89"/>
      <c r="F95" s="89"/>
    </row>
    <row r="96" spans="5:6" ht="18" customHeight="1">
      <c r="E96" s="89"/>
      <c r="F96" s="89"/>
    </row>
    <row r="97" spans="5:6" ht="18" customHeight="1">
      <c r="E97" s="89"/>
      <c r="F97" s="89"/>
    </row>
    <row r="98" spans="5:6" ht="18" customHeight="1">
      <c r="E98" s="89"/>
      <c r="F98" s="89"/>
    </row>
    <row r="99" spans="5:6" ht="18" customHeight="1">
      <c r="E99" s="89"/>
      <c r="F99" s="89"/>
    </row>
    <row r="100" spans="5:6" ht="18" customHeight="1">
      <c r="E100" s="89"/>
      <c r="F100" s="89"/>
    </row>
    <row r="101" spans="5:6" ht="18" customHeight="1">
      <c r="E101" s="89"/>
      <c r="F101" s="89"/>
    </row>
    <row r="102" spans="5:6" ht="18" customHeight="1">
      <c r="E102" s="89"/>
      <c r="F102" s="89"/>
    </row>
    <row r="103" spans="5:6" ht="18" customHeight="1">
      <c r="E103" s="89"/>
      <c r="F103" s="89"/>
    </row>
    <row r="104" spans="5:6" ht="18" customHeight="1">
      <c r="E104" s="89"/>
      <c r="F104" s="89"/>
    </row>
    <row r="105" spans="5:6" ht="18" customHeight="1">
      <c r="E105" s="89"/>
      <c r="F105" s="89"/>
    </row>
    <row r="106" spans="5:6" ht="18" customHeight="1">
      <c r="E106" s="89"/>
      <c r="F106" s="89"/>
    </row>
    <row r="107" spans="5:6" ht="18" customHeight="1">
      <c r="E107" s="89"/>
      <c r="F107" s="89"/>
    </row>
    <row r="108" spans="5:6" ht="18" customHeight="1">
      <c r="E108" s="89"/>
      <c r="F108" s="89"/>
    </row>
    <row r="109" spans="5:6" ht="18" customHeight="1">
      <c r="E109" s="89"/>
      <c r="F109" s="89"/>
    </row>
    <row r="110" spans="5:6" ht="18" customHeight="1">
      <c r="E110" s="89"/>
      <c r="F110" s="89"/>
    </row>
    <row r="111" spans="5:6" ht="18" customHeight="1">
      <c r="E111" s="89"/>
      <c r="F111" s="89"/>
    </row>
    <row r="112" spans="5:6" ht="18" customHeight="1">
      <c r="E112" s="89"/>
      <c r="F112" s="89"/>
    </row>
    <row r="113" spans="5:6" ht="18" customHeight="1">
      <c r="E113" s="89"/>
      <c r="F113" s="89"/>
    </row>
    <row r="114" spans="5:6" ht="18" customHeight="1">
      <c r="E114" s="89"/>
      <c r="F114" s="89"/>
    </row>
    <row r="115" spans="5:6" ht="18" customHeight="1">
      <c r="E115" s="89"/>
      <c r="F115" s="89"/>
    </row>
    <row r="116" spans="5:6" ht="18" customHeight="1">
      <c r="E116" s="89"/>
      <c r="F116" s="89"/>
    </row>
    <row r="117" spans="5:6" ht="18" customHeight="1">
      <c r="E117" s="89"/>
      <c r="F117" s="89"/>
    </row>
    <row r="118" spans="5:6" ht="18" customHeight="1">
      <c r="E118" s="89"/>
      <c r="F118" s="89"/>
    </row>
    <row r="119" spans="5:6" ht="18" customHeight="1">
      <c r="E119" s="89"/>
      <c r="F119" s="89"/>
    </row>
    <row r="120" spans="5:6" ht="18" customHeight="1">
      <c r="E120" s="89"/>
      <c r="F120" s="89"/>
    </row>
    <row r="121" spans="5:6" ht="18" customHeight="1">
      <c r="E121" s="89"/>
      <c r="F121" s="89"/>
    </row>
    <row r="122" spans="5:6" ht="18" customHeight="1">
      <c r="E122" s="89"/>
      <c r="F122" s="89"/>
    </row>
    <row r="123" spans="5:6" ht="18" customHeight="1">
      <c r="E123" s="89"/>
      <c r="F123" s="89"/>
    </row>
    <row r="124" spans="5:6" ht="18" customHeight="1">
      <c r="E124" s="89"/>
      <c r="F124" s="89"/>
    </row>
    <row r="125" spans="5:6" ht="18" customHeight="1">
      <c r="E125" s="89"/>
      <c r="F125" s="89"/>
    </row>
    <row r="126" spans="5:6" ht="18" customHeight="1">
      <c r="E126" s="89"/>
      <c r="F126" s="89"/>
    </row>
    <row r="127" spans="5:6" ht="18" customHeight="1">
      <c r="E127" s="89"/>
      <c r="F127" s="89"/>
    </row>
    <row r="128" spans="5:6" ht="18" customHeight="1">
      <c r="E128" s="89"/>
      <c r="F128" s="89"/>
    </row>
    <row r="129" spans="5:6" ht="18" customHeight="1">
      <c r="E129" s="89"/>
      <c r="F129" s="89"/>
    </row>
    <row r="130" spans="5:6" ht="18" customHeight="1">
      <c r="E130" s="89"/>
      <c r="F130" s="89"/>
    </row>
    <row r="131" spans="5:6" ht="18" customHeight="1">
      <c r="E131" s="89"/>
      <c r="F131" s="89"/>
    </row>
    <row r="132" spans="5:6" ht="18" customHeight="1">
      <c r="E132" s="89"/>
      <c r="F132" s="89"/>
    </row>
    <row r="133" spans="5:6" ht="18" customHeight="1">
      <c r="E133" s="89"/>
      <c r="F133" s="89"/>
    </row>
    <row r="134" spans="5:6" ht="18" customHeight="1">
      <c r="E134" s="89"/>
      <c r="F134" s="89"/>
    </row>
    <row r="135" spans="5:6" ht="18" customHeight="1">
      <c r="E135" s="89"/>
      <c r="F135" s="89"/>
    </row>
    <row r="136" spans="5:6" ht="18" customHeight="1">
      <c r="E136" s="89"/>
      <c r="F136" s="89"/>
    </row>
    <row r="137" spans="5:6" ht="18" customHeight="1">
      <c r="E137" s="89"/>
      <c r="F137" s="89"/>
    </row>
    <row r="138" spans="5:6" ht="18" customHeight="1">
      <c r="E138" s="89"/>
      <c r="F138" s="89"/>
    </row>
    <row r="139" spans="5:6" ht="18" customHeight="1">
      <c r="E139" s="89"/>
      <c r="F139" s="89"/>
    </row>
    <row r="140" spans="5:6" ht="18" customHeight="1">
      <c r="E140" s="89"/>
      <c r="F140" s="89"/>
    </row>
    <row r="141" spans="5:6" ht="18" customHeight="1">
      <c r="E141" s="89"/>
      <c r="F141" s="89"/>
    </row>
    <row r="142" spans="5:6" ht="18" customHeight="1">
      <c r="E142" s="89"/>
      <c r="F142" s="89"/>
    </row>
    <row r="143" spans="5:6" ht="18" customHeight="1">
      <c r="E143" s="89"/>
      <c r="F143" s="89"/>
    </row>
    <row r="144" spans="5:6" ht="18" customHeight="1">
      <c r="E144" s="89"/>
      <c r="F144" s="89"/>
    </row>
    <row r="145" spans="5:6" ht="18" customHeight="1">
      <c r="E145" s="89"/>
      <c r="F145" s="89"/>
    </row>
    <row r="146" spans="5:6" ht="18" customHeight="1">
      <c r="E146" s="89"/>
      <c r="F146" s="89"/>
    </row>
    <row r="147" spans="5:6" ht="18" customHeight="1">
      <c r="E147" s="89"/>
      <c r="F147" s="89"/>
    </row>
    <row r="148" spans="5:6" ht="18" customHeight="1">
      <c r="E148" s="89"/>
      <c r="F148" s="89"/>
    </row>
    <row r="149" spans="5:6" ht="18" customHeight="1">
      <c r="E149" s="89"/>
      <c r="F149" s="89"/>
    </row>
    <row r="150" spans="5:6" ht="18" customHeight="1">
      <c r="E150" s="89"/>
      <c r="F150" s="89"/>
    </row>
    <row r="151" spans="5:6" ht="18" customHeight="1">
      <c r="E151" s="89"/>
      <c r="F151" s="89"/>
    </row>
    <row r="152" spans="5:6" ht="18" customHeight="1">
      <c r="E152" s="89"/>
      <c r="F152" s="89"/>
    </row>
    <row r="153" spans="5:6" ht="18" customHeight="1">
      <c r="E153" s="89"/>
      <c r="F153" s="89"/>
    </row>
    <row r="154" spans="5:6" ht="18" customHeight="1">
      <c r="E154" s="89"/>
      <c r="F154" s="89"/>
    </row>
    <row r="155" spans="5:6" ht="18" customHeight="1">
      <c r="E155" s="89"/>
      <c r="F155" s="89"/>
    </row>
    <row r="156" spans="5:6" ht="18" customHeight="1">
      <c r="E156" s="89"/>
      <c r="F156" s="89"/>
    </row>
    <row r="157" spans="5:6" ht="18" customHeight="1">
      <c r="E157" s="89"/>
      <c r="F157" s="89"/>
    </row>
    <row r="158" spans="5:6" ht="18" customHeight="1">
      <c r="E158" s="89"/>
      <c r="F158" s="89"/>
    </row>
    <row r="159" spans="5:6" ht="18" customHeight="1">
      <c r="E159" s="89"/>
      <c r="F159" s="89"/>
    </row>
    <row r="160" spans="5:6" ht="18" customHeight="1">
      <c r="E160" s="89"/>
      <c r="F160" s="89"/>
    </row>
    <row r="161" spans="5:6" ht="18" customHeight="1">
      <c r="E161" s="89"/>
      <c r="F161" s="89"/>
    </row>
    <row r="162" spans="5:6" ht="18" customHeight="1">
      <c r="E162" s="89"/>
      <c r="F162" s="89"/>
    </row>
    <row r="163" spans="5:6" ht="18" customHeight="1">
      <c r="E163" s="89"/>
      <c r="F163" s="89"/>
    </row>
    <row r="164" spans="5:6" ht="18" customHeight="1">
      <c r="E164" s="89"/>
      <c r="F164" s="89"/>
    </row>
    <row r="165" spans="5:6" ht="18" customHeight="1">
      <c r="E165" s="89"/>
      <c r="F165" s="89"/>
    </row>
    <row r="166" spans="5:6" ht="18" customHeight="1">
      <c r="E166" s="89"/>
      <c r="F166" s="89"/>
    </row>
    <row r="167" spans="5:6" ht="18" customHeight="1">
      <c r="E167" s="89"/>
      <c r="F167" s="89"/>
    </row>
    <row r="168" spans="5:6" ht="18" customHeight="1">
      <c r="E168" s="89"/>
      <c r="F168" s="89"/>
    </row>
    <row r="169" spans="5:6" ht="18" customHeight="1">
      <c r="E169" s="89"/>
      <c r="F169" s="89"/>
    </row>
    <row r="170" spans="5:6" ht="18" customHeight="1">
      <c r="E170" s="89"/>
      <c r="F170" s="89"/>
    </row>
    <row r="171" spans="5:6" ht="18" customHeight="1">
      <c r="E171" s="89"/>
      <c r="F171" s="89"/>
    </row>
    <row r="172" spans="5:6" ht="18" customHeight="1">
      <c r="E172" s="89"/>
      <c r="F172" s="89"/>
    </row>
    <row r="173" spans="5:6" ht="18" customHeight="1">
      <c r="E173" s="89"/>
      <c r="F173" s="89"/>
    </row>
    <row r="174" spans="5:6" ht="18" customHeight="1">
      <c r="E174" s="89"/>
      <c r="F174" s="89"/>
    </row>
    <row r="175" spans="5:6" ht="18" customHeight="1">
      <c r="E175" s="89"/>
      <c r="F175" s="89"/>
    </row>
    <row r="176" spans="5:6" ht="18" customHeight="1">
      <c r="E176" s="89"/>
      <c r="F176" s="89"/>
    </row>
    <row r="177" spans="5:6" ht="18" customHeight="1">
      <c r="E177" s="89"/>
      <c r="F177" s="89"/>
    </row>
    <row r="178" spans="5:6" ht="18" customHeight="1">
      <c r="E178" s="89"/>
      <c r="F178" s="89"/>
    </row>
    <row r="179" spans="5:6" ht="18" customHeight="1">
      <c r="E179" s="89"/>
      <c r="F179" s="89"/>
    </row>
    <row r="180" spans="5:6" ht="18" customHeight="1">
      <c r="E180" s="89"/>
      <c r="F180" s="89"/>
    </row>
    <row r="181" spans="5:6" ht="18" customHeight="1">
      <c r="E181" s="89"/>
      <c r="F181" s="89"/>
    </row>
    <row r="182" spans="5:6" ht="18" customHeight="1">
      <c r="E182" s="89"/>
      <c r="F182" s="89"/>
    </row>
    <row r="183" spans="5:6" ht="18" customHeight="1">
      <c r="E183" s="89"/>
      <c r="F183" s="89"/>
    </row>
    <row r="184" spans="5:6" ht="18" customHeight="1">
      <c r="E184" s="89"/>
      <c r="F184" s="89"/>
    </row>
    <row r="185" spans="5:6" ht="18" customHeight="1">
      <c r="E185" s="89"/>
      <c r="F185" s="89"/>
    </row>
    <row r="186" spans="5:6" ht="18" customHeight="1">
      <c r="E186" s="89"/>
      <c r="F186" s="89"/>
    </row>
    <row r="187" spans="5:6" ht="18" customHeight="1">
      <c r="E187" s="89"/>
      <c r="F187" s="89"/>
    </row>
    <row r="188" spans="5:6" ht="18" customHeight="1">
      <c r="E188" s="89"/>
      <c r="F188" s="89"/>
    </row>
    <row r="189" spans="5:6" ht="18" customHeight="1">
      <c r="E189" s="89"/>
      <c r="F189" s="89"/>
    </row>
    <row r="190" spans="5:6" ht="18" customHeight="1">
      <c r="E190" s="89"/>
      <c r="F190" s="89"/>
    </row>
    <row r="191" spans="5:6" ht="18" customHeight="1">
      <c r="E191" s="89"/>
      <c r="F191" s="89"/>
    </row>
    <row r="192" spans="5:6" ht="18" customHeight="1">
      <c r="E192" s="89"/>
      <c r="F192" s="89"/>
    </row>
    <row r="193" spans="5:6" ht="18" customHeight="1">
      <c r="E193" s="89"/>
      <c r="F193" s="89"/>
    </row>
    <row r="194" spans="5:6" ht="18" customHeight="1">
      <c r="E194" s="89"/>
      <c r="F194" s="89"/>
    </row>
    <row r="195" spans="5:6" ht="18" customHeight="1">
      <c r="E195" s="89"/>
      <c r="F195" s="89"/>
    </row>
    <row r="196" spans="5:6" ht="18" customHeight="1">
      <c r="E196" s="89"/>
      <c r="F196" s="89"/>
    </row>
    <row r="197" spans="5:6" ht="18" customHeight="1">
      <c r="E197" s="89"/>
      <c r="F197" s="89"/>
    </row>
    <row r="198" spans="5:6" ht="18" customHeight="1">
      <c r="E198" s="89"/>
      <c r="F198" s="89"/>
    </row>
    <row r="199" spans="5:6" ht="18" customHeight="1">
      <c r="E199" s="89"/>
      <c r="F199" s="89"/>
    </row>
    <row r="200" spans="5:6" ht="18" customHeight="1">
      <c r="E200" s="89"/>
      <c r="F200" s="89"/>
    </row>
    <row r="201" spans="5:6" ht="18" customHeight="1">
      <c r="E201" s="89"/>
      <c r="F201" s="89"/>
    </row>
    <row r="202" spans="5:6" ht="18" customHeight="1">
      <c r="E202" s="89"/>
      <c r="F202" s="89"/>
    </row>
    <row r="203" spans="5:6" ht="18" customHeight="1">
      <c r="E203" s="89"/>
      <c r="F203" s="89"/>
    </row>
    <row r="204" spans="5:6" ht="18" customHeight="1">
      <c r="E204" s="89"/>
      <c r="F204" s="89"/>
    </row>
    <row r="205" spans="5:6" ht="18" customHeight="1">
      <c r="E205" s="89"/>
      <c r="F205" s="89"/>
    </row>
    <row r="206" spans="5:6" ht="18" customHeight="1">
      <c r="E206" s="89"/>
      <c r="F206" s="89"/>
    </row>
    <row r="207" spans="5:6" ht="18" customHeight="1">
      <c r="E207" s="89"/>
      <c r="F207" s="89"/>
    </row>
    <row r="208" spans="5:6" ht="18" customHeight="1">
      <c r="E208" s="89"/>
      <c r="F208" s="89"/>
    </row>
    <row r="209" spans="5:6" ht="18" customHeight="1">
      <c r="E209" s="89"/>
      <c r="F209" s="89"/>
    </row>
    <row r="210" spans="5:6" ht="18" customHeight="1">
      <c r="E210" s="89"/>
      <c r="F210" s="89"/>
    </row>
    <row r="211" spans="5:6" ht="18" customHeight="1">
      <c r="E211" s="89"/>
      <c r="F211" s="89"/>
    </row>
    <row r="212" spans="5:6" ht="18" customHeight="1">
      <c r="E212" s="89"/>
      <c r="F212" s="89"/>
    </row>
    <row r="213" spans="5:6" ht="18" customHeight="1">
      <c r="E213" s="89"/>
      <c r="F213" s="89"/>
    </row>
    <row r="214" spans="5:6" ht="18" customHeight="1">
      <c r="E214" s="89"/>
      <c r="F214" s="89"/>
    </row>
    <row r="215" spans="5:6" ht="18" customHeight="1">
      <c r="E215" s="89"/>
      <c r="F215" s="89"/>
    </row>
    <row r="216" spans="5:6" ht="18" customHeight="1">
      <c r="E216" s="89"/>
      <c r="F216" s="89"/>
    </row>
    <row r="217" spans="5:6" ht="18" customHeight="1">
      <c r="E217" s="89"/>
      <c r="F217" s="89"/>
    </row>
    <row r="218" spans="5:6" ht="18" customHeight="1">
      <c r="E218" s="89"/>
      <c r="F218" s="89"/>
    </row>
    <row r="219" spans="5:6" ht="18" customHeight="1">
      <c r="E219" s="89"/>
      <c r="F219" s="89"/>
    </row>
    <row r="220" spans="5:6" ht="18" customHeight="1">
      <c r="E220" s="89"/>
      <c r="F220" s="89"/>
    </row>
    <row r="221" spans="5:6" ht="18" customHeight="1">
      <c r="E221" s="89"/>
      <c r="F221" s="89"/>
    </row>
    <row r="222" spans="5:6" ht="18" customHeight="1">
      <c r="E222" s="89"/>
      <c r="F222" s="89"/>
    </row>
    <row r="223" spans="5:6" ht="18" customHeight="1">
      <c r="E223" s="89"/>
      <c r="F223" s="89"/>
    </row>
    <row r="224" spans="5:6" ht="18" customHeight="1">
      <c r="E224" s="89"/>
      <c r="F224" s="89"/>
    </row>
    <row r="225" spans="5:6" ht="18" customHeight="1">
      <c r="E225" s="89"/>
      <c r="F225" s="89"/>
    </row>
    <row r="226" spans="5:6" ht="18" customHeight="1">
      <c r="E226" s="89"/>
      <c r="F226" s="89"/>
    </row>
    <row r="227" spans="5:6" ht="18" customHeight="1">
      <c r="E227" s="89"/>
      <c r="F227" s="89"/>
    </row>
    <row r="228" spans="5:6" ht="18" customHeight="1">
      <c r="E228" s="89"/>
      <c r="F228" s="89"/>
    </row>
    <row r="229" spans="5:6" ht="18" customHeight="1">
      <c r="E229" s="89"/>
      <c r="F229" s="89"/>
    </row>
    <row r="230" spans="5:6" ht="18" customHeight="1">
      <c r="E230" s="89"/>
      <c r="F230" s="89"/>
    </row>
    <row r="231" spans="5:6" ht="18" customHeight="1">
      <c r="E231" s="89"/>
      <c r="F231" s="89"/>
    </row>
    <row r="232" spans="5:6" ht="18" customHeight="1">
      <c r="E232" s="89"/>
      <c r="F232" s="89"/>
    </row>
    <row r="233" spans="5:6" ht="18" customHeight="1">
      <c r="E233" s="89"/>
      <c r="F233" s="89"/>
    </row>
    <row r="234" spans="5:6" ht="18" customHeight="1">
      <c r="E234" s="89"/>
      <c r="F234" s="89"/>
    </row>
    <row r="235" spans="5:6" ht="18" customHeight="1">
      <c r="E235" s="89"/>
      <c r="F235" s="89"/>
    </row>
    <row r="236" spans="5:6" ht="18" customHeight="1">
      <c r="E236" s="89"/>
      <c r="F236" s="89"/>
    </row>
    <row r="237" spans="5:6" ht="18" customHeight="1">
      <c r="E237" s="89"/>
      <c r="F237" s="89"/>
    </row>
    <row r="238" spans="5:6" ht="18" customHeight="1">
      <c r="E238" s="89"/>
      <c r="F238" s="89"/>
    </row>
    <row r="239" spans="5:6" ht="18" customHeight="1">
      <c r="E239" s="89"/>
      <c r="F239" s="89"/>
    </row>
    <row r="240" spans="5:6" ht="18" customHeight="1">
      <c r="E240" s="89"/>
      <c r="F240" s="89"/>
    </row>
    <row r="241" spans="5:6" ht="18" customHeight="1">
      <c r="E241" s="89"/>
      <c r="F241" s="89"/>
    </row>
    <row r="242" spans="5:6" ht="18" customHeight="1">
      <c r="E242" s="89"/>
      <c r="F242" s="89"/>
    </row>
    <row r="243" spans="5:6" ht="18" customHeight="1">
      <c r="E243" s="89"/>
      <c r="F243" s="89"/>
    </row>
    <row r="244" spans="5:6" ht="18" customHeight="1">
      <c r="E244" s="89"/>
      <c r="F244" s="89"/>
    </row>
    <row r="245" spans="5:6" ht="18" customHeight="1">
      <c r="E245" s="89"/>
      <c r="F245" s="89"/>
    </row>
    <row r="246" spans="5:6" ht="18" customHeight="1">
      <c r="E246" s="89"/>
      <c r="F246" s="89"/>
    </row>
    <row r="247" spans="5:6" ht="18" customHeight="1">
      <c r="E247" s="89"/>
      <c r="F247" s="89"/>
    </row>
    <row r="248" spans="5:6" ht="18" customHeight="1">
      <c r="E248" s="89"/>
      <c r="F248" s="89"/>
    </row>
    <row r="249" spans="5:6" ht="18" customHeight="1">
      <c r="E249" s="89"/>
      <c r="F249" s="89"/>
    </row>
    <row r="250" spans="5:6" ht="18" customHeight="1">
      <c r="E250" s="89"/>
      <c r="F250" s="89"/>
    </row>
    <row r="251" spans="5:6" ht="18" customHeight="1">
      <c r="E251" s="89"/>
      <c r="F251" s="89"/>
    </row>
    <row r="252" spans="5:6" ht="18" customHeight="1">
      <c r="E252" s="89"/>
      <c r="F252" s="89"/>
    </row>
    <row r="253" spans="5:6" ht="18" customHeight="1">
      <c r="E253" s="89"/>
      <c r="F253" s="89"/>
    </row>
    <row r="254" spans="5:6" ht="18" customHeight="1">
      <c r="E254" s="89"/>
      <c r="F254" s="89"/>
    </row>
    <row r="255" spans="5:6" ht="18" customHeight="1">
      <c r="E255" s="89"/>
      <c r="F255" s="89"/>
    </row>
    <row r="256" spans="5:6" ht="18" customHeight="1">
      <c r="E256" s="89"/>
      <c r="F256" s="89"/>
    </row>
    <row r="257" spans="5:6" ht="18" customHeight="1">
      <c r="E257" s="89"/>
      <c r="F257" s="89"/>
    </row>
    <row r="258" spans="5:6" ht="18" customHeight="1">
      <c r="E258" s="89"/>
      <c r="F258" s="89"/>
    </row>
    <row r="259" spans="5:6" ht="18" customHeight="1">
      <c r="E259" s="89"/>
      <c r="F259" s="89"/>
    </row>
    <row r="260" spans="5:6" ht="18" customHeight="1">
      <c r="E260" s="89"/>
      <c r="F260" s="89"/>
    </row>
    <row r="261" spans="5:6" ht="18" customHeight="1">
      <c r="E261" s="89"/>
      <c r="F261" s="89"/>
    </row>
    <row r="262" spans="5:6" ht="18" customHeight="1">
      <c r="E262" s="89"/>
      <c r="F262" s="89"/>
    </row>
    <row r="263" spans="5:6" ht="18" customHeight="1">
      <c r="E263" s="89"/>
      <c r="F263" s="89"/>
    </row>
    <row r="264" spans="5:6" ht="18" customHeight="1">
      <c r="E264" s="89"/>
      <c r="F264" s="89"/>
    </row>
    <row r="265" spans="5:6" ht="18" customHeight="1">
      <c r="E265" s="89"/>
      <c r="F265" s="89"/>
    </row>
    <row r="266" spans="5:6" ht="18" customHeight="1">
      <c r="E266" s="89"/>
      <c r="F266" s="89"/>
    </row>
    <row r="267" spans="5:6" ht="18" customHeight="1">
      <c r="E267" s="89"/>
      <c r="F267" s="89"/>
    </row>
    <row r="268" spans="5:6" ht="18" customHeight="1">
      <c r="E268" s="89"/>
      <c r="F268" s="89"/>
    </row>
    <row r="269" spans="5:6" ht="18" customHeight="1">
      <c r="E269" s="89"/>
      <c r="F269" s="89"/>
    </row>
    <row r="270" spans="5:6" ht="18" customHeight="1">
      <c r="E270" s="89"/>
      <c r="F270" s="89"/>
    </row>
    <row r="271" spans="5:6" ht="18" customHeight="1">
      <c r="E271" s="89"/>
      <c r="F271" s="89"/>
    </row>
    <row r="272" spans="5:6" ht="18" customHeight="1">
      <c r="E272" s="89"/>
      <c r="F272" s="89"/>
    </row>
    <row r="273" spans="5:6" ht="18" customHeight="1">
      <c r="E273" s="89"/>
      <c r="F273" s="89"/>
    </row>
    <row r="274" spans="5:6" ht="18" customHeight="1">
      <c r="E274" s="89"/>
      <c r="F274" s="89"/>
    </row>
    <row r="275" spans="5:6" ht="18" customHeight="1">
      <c r="E275" s="89"/>
      <c r="F275" s="89"/>
    </row>
    <row r="276" spans="5:6" ht="18" customHeight="1">
      <c r="E276" s="89"/>
      <c r="F276" s="89"/>
    </row>
    <row r="277" spans="5:6" ht="18" customHeight="1">
      <c r="E277" s="89"/>
      <c r="F277" s="89"/>
    </row>
    <row r="278" spans="5:6" ht="18" customHeight="1">
      <c r="E278" s="89"/>
      <c r="F278" s="89"/>
    </row>
    <row r="279" spans="5:6" ht="18" customHeight="1">
      <c r="E279" s="89"/>
      <c r="F279" s="89"/>
    </row>
    <row r="280" spans="5:6" ht="18" customHeight="1">
      <c r="E280" s="89"/>
      <c r="F280" s="89"/>
    </row>
    <row r="281" spans="5:6" ht="18" customHeight="1">
      <c r="E281" s="89"/>
      <c r="F281" s="89"/>
    </row>
    <row r="282" spans="5:6" ht="18" customHeight="1">
      <c r="E282" s="89"/>
      <c r="F282" s="89"/>
    </row>
    <row r="283" spans="5:6" ht="18" customHeight="1">
      <c r="E283" s="89"/>
      <c r="F283" s="89"/>
    </row>
    <row r="284" spans="5:6" ht="18" customHeight="1">
      <c r="E284" s="89"/>
      <c r="F284" s="89"/>
    </row>
    <row r="285" spans="5:6" ht="18" customHeight="1">
      <c r="E285" s="89"/>
      <c r="F285" s="89"/>
    </row>
    <row r="286" spans="5:6" ht="18" customHeight="1">
      <c r="E286" s="89"/>
      <c r="F286" s="89"/>
    </row>
    <row r="287" spans="5:6" ht="18" customHeight="1">
      <c r="E287" s="89"/>
      <c r="F287" s="89"/>
    </row>
    <row r="288" spans="5:6" ht="18" customHeight="1">
      <c r="E288" s="89"/>
      <c r="F288" s="89"/>
    </row>
    <row r="289" spans="5:6" ht="18" customHeight="1">
      <c r="E289" s="89"/>
      <c r="F289" s="89"/>
    </row>
    <row r="290" spans="5:6" ht="18" customHeight="1">
      <c r="E290" s="89"/>
      <c r="F290" s="89"/>
    </row>
    <row r="291" spans="5:6" ht="18" customHeight="1">
      <c r="E291" s="89"/>
      <c r="F291" s="89"/>
    </row>
    <row r="292" spans="5:6" ht="18" customHeight="1">
      <c r="E292" s="89"/>
      <c r="F292" s="89"/>
    </row>
    <row r="293" spans="5:6" ht="18" customHeight="1">
      <c r="E293" s="89"/>
      <c r="F293" s="89"/>
    </row>
    <row r="294" spans="5:6" ht="18" customHeight="1">
      <c r="E294" s="89"/>
      <c r="F294" s="89"/>
    </row>
    <row r="295" spans="5:6" ht="18" customHeight="1">
      <c r="E295" s="89"/>
      <c r="F295" s="89"/>
    </row>
    <row r="296" spans="5:6" ht="18" customHeight="1">
      <c r="E296" s="89"/>
      <c r="F296" s="89"/>
    </row>
    <row r="297" spans="5:6" ht="18" customHeight="1">
      <c r="E297" s="89"/>
      <c r="F297" s="89"/>
    </row>
    <row r="298" spans="5:6" ht="18" customHeight="1">
      <c r="E298" s="89"/>
      <c r="F298" s="89"/>
    </row>
    <row r="299" spans="5:6" ht="18" customHeight="1">
      <c r="E299" s="89"/>
      <c r="F299" s="89"/>
    </row>
    <row r="300" spans="5:6" ht="18" customHeight="1">
      <c r="E300" s="89"/>
      <c r="F300" s="89"/>
    </row>
    <row r="301" spans="5:6" ht="18" customHeight="1">
      <c r="E301" s="89"/>
      <c r="F301" s="89"/>
    </row>
    <row r="302" spans="5:6" ht="18" customHeight="1">
      <c r="E302" s="89"/>
      <c r="F302" s="89"/>
    </row>
    <row r="303" spans="5:6" ht="18" customHeight="1">
      <c r="E303" s="89"/>
      <c r="F303" s="89"/>
    </row>
    <row r="304" spans="5:6" ht="18" customHeight="1">
      <c r="E304" s="89"/>
      <c r="F304" s="89"/>
    </row>
    <row r="305" spans="5:6" ht="18" customHeight="1">
      <c r="E305" s="89"/>
      <c r="F305" s="89"/>
    </row>
    <row r="306" spans="5:6" ht="18" customHeight="1">
      <c r="E306" s="89"/>
      <c r="F306" s="89"/>
    </row>
    <row r="307" spans="5:6" ht="18" customHeight="1">
      <c r="E307" s="89"/>
      <c r="F307" s="89"/>
    </row>
    <row r="308" spans="5:6" ht="18" customHeight="1">
      <c r="E308" s="89"/>
      <c r="F308" s="89"/>
    </row>
    <row r="309" spans="5:6" ht="18" customHeight="1">
      <c r="E309" s="89"/>
      <c r="F309" s="89"/>
    </row>
    <row r="310" spans="5:6" ht="18" customHeight="1">
      <c r="E310" s="89"/>
      <c r="F310" s="89"/>
    </row>
    <row r="311" spans="5:6" ht="18" customHeight="1">
      <c r="E311" s="89"/>
      <c r="F311" s="89"/>
    </row>
    <row r="312" spans="5:6" ht="18" customHeight="1">
      <c r="E312" s="89"/>
      <c r="F312" s="89"/>
    </row>
    <row r="313" spans="5:6" ht="18" customHeight="1">
      <c r="E313" s="89"/>
      <c r="F313" s="89"/>
    </row>
    <row r="314" spans="5:6" ht="18" customHeight="1">
      <c r="E314" s="89"/>
      <c r="F314" s="89"/>
    </row>
    <row r="315" spans="5:6" ht="18" customHeight="1">
      <c r="E315" s="89"/>
      <c r="F315" s="89"/>
    </row>
    <row r="316" spans="5:6" ht="18" customHeight="1">
      <c r="E316" s="89"/>
      <c r="F316" s="89"/>
    </row>
    <row r="317" spans="5:6" ht="18" customHeight="1">
      <c r="E317" s="89"/>
      <c r="F317" s="89"/>
    </row>
    <row r="318" spans="5:6" ht="18" customHeight="1">
      <c r="E318" s="89"/>
      <c r="F318" s="89"/>
    </row>
    <row r="319" spans="5:6" ht="18" customHeight="1">
      <c r="E319" s="89"/>
      <c r="F319" s="89"/>
    </row>
    <row r="320" spans="5:6" ht="18" customHeight="1">
      <c r="E320" s="89"/>
      <c r="F320" s="89"/>
    </row>
    <row r="321" spans="5:6" ht="18" customHeight="1">
      <c r="E321" s="89"/>
      <c r="F321" s="89"/>
    </row>
    <row r="322" spans="5:6" ht="18" customHeight="1">
      <c r="E322" s="89"/>
      <c r="F322" s="89"/>
    </row>
    <row r="323" spans="5:6" ht="18" customHeight="1">
      <c r="E323" s="89"/>
      <c r="F323" s="89"/>
    </row>
    <row r="324" spans="5:6" ht="18" customHeight="1">
      <c r="E324" s="89"/>
      <c r="F324" s="89"/>
    </row>
    <row r="325" spans="5:6" ht="18" customHeight="1">
      <c r="E325" s="89"/>
      <c r="F325" s="89"/>
    </row>
    <row r="326" spans="5:6" ht="18" customHeight="1">
      <c r="E326" s="89"/>
      <c r="F326" s="89"/>
    </row>
    <row r="327" spans="5:6" ht="18" customHeight="1">
      <c r="E327" s="89"/>
      <c r="F327" s="89"/>
    </row>
    <row r="328" spans="5:6" ht="18" customHeight="1">
      <c r="E328" s="89"/>
      <c r="F328" s="89"/>
    </row>
    <row r="329" spans="5:6" ht="18" customHeight="1">
      <c r="E329" s="89"/>
      <c r="F329" s="89"/>
    </row>
    <row r="330" spans="5:6" ht="18" customHeight="1">
      <c r="E330" s="89"/>
      <c r="F330" s="89"/>
    </row>
    <row r="331" spans="5:6" ht="18" customHeight="1">
      <c r="E331" s="89"/>
      <c r="F331" s="89"/>
    </row>
    <row r="332" spans="5:6" ht="18" customHeight="1">
      <c r="E332" s="89"/>
      <c r="F332" s="89"/>
    </row>
    <row r="333" spans="5:6" ht="18" customHeight="1">
      <c r="E333" s="89"/>
      <c r="F333" s="89"/>
    </row>
    <row r="334" spans="5:6" ht="18" customHeight="1">
      <c r="E334" s="89"/>
      <c r="F334" s="89"/>
    </row>
    <row r="335" spans="5:6" ht="18" customHeight="1">
      <c r="E335" s="89"/>
      <c r="F335" s="89"/>
    </row>
    <row r="336" spans="5:6" ht="18" customHeight="1">
      <c r="E336" s="89"/>
      <c r="F336" s="89"/>
    </row>
    <row r="337" spans="5:6" ht="18" customHeight="1">
      <c r="E337" s="89"/>
      <c r="F337" s="89"/>
    </row>
    <row r="338" spans="5:6" ht="18" customHeight="1">
      <c r="E338" s="89"/>
      <c r="F338" s="89"/>
    </row>
    <row r="339" spans="5:6" ht="18" customHeight="1">
      <c r="E339" s="89"/>
      <c r="F339" s="89"/>
    </row>
    <row r="340" spans="5:6" ht="18" customHeight="1">
      <c r="E340" s="89"/>
      <c r="F340" s="89"/>
    </row>
    <row r="341" spans="5:6" ht="18" customHeight="1">
      <c r="E341" s="89"/>
      <c r="F341" s="89"/>
    </row>
    <row r="342" spans="5:6" ht="18" customHeight="1">
      <c r="E342" s="89"/>
      <c r="F342" s="89"/>
    </row>
    <row r="343" spans="5:6" ht="18" customHeight="1">
      <c r="E343" s="89"/>
      <c r="F343" s="89"/>
    </row>
    <row r="344" spans="5:6" ht="18" customHeight="1">
      <c r="E344" s="89"/>
      <c r="F344" s="89"/>
    </row>
    <row r="345" spans="5:6" ht="18" customHeight="1">
      <c r="E345" s="89"/>
      <c r="F345" s="89"/>
    </row>
    <row r="346" spans="5:6" ht="18" customHeight="1">
      <c r="E346" s="89"/>
      <c r="F346" s="89"/>
    </row>
    <row r="347" spans="5:6" ht="18" customHeight="1">
      <c r="E347" s="89"/>
      <c r="F347" s="89"/>
    </row>
    <row r="348" spans="5:6" ht="18" customHeight="1">
      <c r="E348" s="89"/>
      <c r="F348" s="89"/>
    </row>
    <row r="349" spans="5:6" ht="18" customHeight="1">
      <c r="E349" s="89"/>
      <c r="F349" s="89"/>
    </row>
    <row r="350" spans="5:6" ht="18" customHeight="1">
      <c r="E350" s="89"/>
      <c r="F350" s="89"/>
    </row>
    <row r="351" spans="5:6" ht="18" customHeight="1">
      <c r="E351" s="89"/>
      <c r="F351" s="89"/>
    </row>
    <row r="352" spans="5:6" ht="18" customHeight="1">
      <c r="E352" s="89"/>
      <c r="F352" s="89"/>
    </row>
    <row r="353" spans="5:6" ht="18" customHeight="1">
      <c r="E353" s="89"/>
      <c r="F353" s="89"/>
    </row>
    <row r="354" spans="5:6" ht="18" customHeight="1">
      <c r="E354" s="89"/>
      <c r="F354" s="89"/>
    </row>
    <row r="355" spans="5:6" ht="18" customHeight="1">
      <c r="E355" s="89"/>
      <c r="F355" s="89"/>
    </row>
    <row r="356" spans="5:6" ht="18" customHeight="1">
      <c r="E356" s="89"/>
      <c r="F356" s="89"/>
    </row>
    <row r="357" spans="5:6" ht="18" customHeight="1">
      <c r="E357" s="89"/>
      <c r="F357" s="89"/>
    </row>
    <row r="358" spans="5:6" ht="18" customHeight="1">
      <c r="E358" s="89"/>
      <c r="F358" s="89"/>
    </row>
    <row r="359" spans="5:6" ht="18" customHeight="1">
      <c r="E359" s="89"/>
      <c r="F359" s="89"/>
    </row>
    <row r="360" spans="5:6" ht="18" customHeight="1">
      <c r="E360" s="89"/>
      <c r="F360" s="89"/>
    </row>
    <row r="361" spans="5:6" ht="18" customHeight="1">
      <c r="E361" s="89"/>
      <c r="F361" s="89"/>
    </row>
    <row r="362" spans="5:6" ht="18" customHeight="1">
      <c r="E362" s="89"/>
      <c r="F362" s="89"/>
    </row>
    <row r="363" spans="5:6" ht="18" customHeight="1">
      <c r="E363" s="89"/>
      <c r="F363" s="89"/>
    </row>
    <row r="364" spans="5:6" ht="18" customHeight="1">
      <c r="E364" s="89"/>
      <c r="F364" s="89"/>
    </row>
    <row r="365" spans="5:6" ht="18" customHeight="1">
      <c r="E365" s="89"/>
      <c r="F365" s="89"/>
    </row>
    <row r="366" spans="5:6" ht="18" customHeight="1">
      <c r="E366" s="89"/>
      <c r="F366" s="89"/>
    </row>
    <row r="367" spans="5:6" ht="18" customHeight="1">
      <c r="E367" s="89"/>
      <c r="F367" s="89"/>
    </row>
    <row r="368" spans="5:6" ht="18" customHeight="1">
      <c r="E368" s="89"/>
      <c r="F368" s="89"/>
    </row>
    <row r="369" spans="5:6" ht="18" customHeight="1">
      <c r="E369" s="89"/>
      <c r="F369" s="89"/>
    </row>
    <row r="370" spans="5:6" ht="18" customHeight="1">
      <c r="E370" s="89"/>
      <c r="F370" s="89"/>
    </row>
    <row r="371" spans="5:6" ht="18" customHeight="1">
      <c r="E371" s="89"/>
      <c r="F371" s="89"/>
    </row>
    <row r="372" spans="5:6" ht="18" customHeight="1">
      <c r="E372" s="89"/>
      <c r="F372" s="89"/>
    </row>
    <row r="373" spans="5:6" ht="18" customHeight="1">
      <c r="E373" s="89"/>
      <c r="F373" s="89"/>
    </row>
    <row r="374" spans="5:6" ht="18" customHeight="1">
      <c r="E374" s="89"/>
      <c r="F374" s="89"/>
    </row>
    <row r="375" spans="5:6" ht="18" customHeight="1">
      <c r="E375" s="89"/>
      <c r="F375" s="89"/>
    </row>
    <row r="376" spans="5:6" ht="18" customHeight="1">
      <c r="E376" s="89"/>
      <c r="F376" s="89"/>
    </row>
    <row r="377" spans="5:6" ht="18" customHeight="1">
      <c r="E377" s="89"/>
      <c r="F377" s="89"/>
    </row>
    <row r="378" spans="5:6" ht="18" customHeight="1">
      <c r="E378" s="89"/>
      <c r="F378" s="89"/>
    </row>
    <row r="379" spans="5:6" ht="18" customHeight="1">
      <c r="E379" s="89"/>
      <c r="F379" s="89"/>
    </row>
    <row r="380" spans="5:6" ht="18" customHeight="1">
      <c r="E380" s="89"/>
      <c r="F380" s="89"/>
    </row>
    <row r="381" spans="5:6" ht="18" customHeight="1">
      <c r="E381" s="89"/>
      <c r="F381" s="89"/>
    </row>
    <row r="382" spans="5:6" ht="18" customHeight="1">
      <c r="E382" s="89"/>
      <c r="F382" s="89"/>
    </row>
    <row r="383" spans="5:6" ht="18" customHeight="1">
      <c r="E383" s="89"/>
      <c r="F383" s="89"/>
    </row>
    <row r="384" spans="5:6" ht="18" customHeight="1">
      <c r="E384" s="89"/>
      <c r="F384" s="89"/>
    </row>
    <row r="385" spans="5:6" ht="18" customHeight="1">
      <c r="E385" s="89"/>
      <c r="F385" s="89"/>
    </row>
    <row r="386" spans="5:6" ht="18" customHeight="1">
      <c r="E386" s="89"/>
      <c r="F386" s="89"/>
    </row>
    <row r="387" spans="5:6" ht="18" customHeight="1">
      <c r="E387" s="89"/>
      <c r="F387" s="89"/>
    </row>
    <row r="388" spans="5:6" ht="18" customHeight="1">
      <c r="E388" s="89"/>
      <c r="F388" s="89"/>
    </row>
    <row r="389" spans="5:6" ht="18" customHeight="1">
      <c r="E389" s="89"/>
      <c r="F389" s="89"/>
    </row>
    <row r="390" spans="5:6" ht="18" customHeight="1">
      <c r="E390" s="89"/>
      <c r="F390" s="89"/>
    </row>
    <row r="391" spans="5:6" ht="18" customHeight="1">
      <c r="E391" s="89"/>
      <c r="F391" s="89"/>
    </row>
    <row r="392" spans="5:6" ht="18" customHeight="1">
      <c r="E392" s="89"/>
      <c r="F392" s="89"/>
    </row>
    <row r="393" spans="5:6" ht="18" customHeight="1">
      <c r="E393" s="89"/>
      <c r="F393" s="89"/>
    </row>
    <row r="394" spans="5:6" ht="18" customHeight="1">
      <c r="E394" s="89"/>
      <c r="F394" s="89"/>
    </row>
    <row r="395" spans="5:6" ht="18" customHeight="1">
      <c r="E395" s="89"/>
      <c r="F395" s="89"/>
    </row>
    <row r="396" spans="5:6" ht="18" customHeight="1">
      <c r="E396" s="89"/>
      <c r="F396" s="89"/>
    </row>
    <row r="397" spans="5:6" ht="18" customHeight="1">
      <c r="E397" s="89"/>
      <c r="F397" s="89"/>
    </row>
    <row r="398" spans="5:6" ht="18" customHeight="1">
      <c r="E398" s="89"/>
      <c r="F398" s="89"/>
    </row>
    <row r="399" spans="5:6" ht="18" customHeight="1">
      <c r="E399" s="89"/>
      <c r="F399" s="89"/>
    </row>
    <row r="400" spans="5:6" ht="18" customHeight="1">
      <c r="E400" s="89"/>
      <c r="F400" s="89"/>
    </row>
    <row r="401" spans="5:6" ht="18" customHeight="1">
      <c r="E401" s="89"/>
      <c r="F401" s="89"/>
    </row>
    <row r="402" spans="5:6" ht="18" customHeight="1">
      <c r="E402" s="89"/>
      <c r="F402" s="89"/>
    </row>
    <row r="403" spans="5:6" ht="18" customHeight="1">
      <c r="E403" s="89"/>
      <c r="F403" s="89"/>
    </row>
    <row r="404" spans="5:6" ht="18" customHeight="1">
      <c r="E404" s="89"/>
      <c r="F404" s="89"/>
    </row>
    <row r="405" spans="5:6" ht="18" customHeight="1">
      <c r="E405" s="89"/>
      <c r="F405" s="89"/>
    </row>
    <row r="406" spans="5:6" ht="18" customHeight="1">
      <c r="E406" s="89"/>
      <c r="F406" s="89"/>
    </row>
    <row r="407" spans="5:6" ht="18" customHeight="1">
      <c r="E407" s="89"/>
      <c r="F407" s="89"/>
    </row>
    <row r="408" spans="5:6" ht="18" customHeight="1">
      <c r="E408" s="89"/>
      <c r="F408" s="89"/>
    </row>
    <row r="409" spans="5:6" ht="18" customHeight="1">
      <c r="E409" s="89"/>
      <c r="F409" s="89"/>
    </row>
    <row r="410" spans="5:6" ht="18" customHeight="1">
      <c r="E410" s="89"/>
      <c r="F410" s="89"/>
    </row>
    <row r="411" spans="5:6" ht="18" customHeight="1">
      <c r="E411" s="89"/>
      <c r="F411" s="89"/>
    </row>
    <row r="412" spans="5:6" ht="18" customHeight="1">
      <c r="E412" s="89"/>
      <c r="F412" s="89"/>
    </row>
    <row r="413" spans="5:6" ht="18" customHeight="1">
      <c r="E413" s="89"/>
      <c r="F413" s="89"/>
    </row>
    <row r="414" spans="5:6" ht="18" customHeight="1">
      <c r="E414" s="89"/>
      <c r="F414" s="89"/>
    </row>
    <row r="415" spans="5:6" ht="18" customHeight="1">
      <c r="E415" s="89"/>
      <c r="F415" s="89"/>
    </row>
    <row r="416" spans="5:6" ht="18" customHeight="1">
      <c r="E416" s="89"/>
      <c r="F416" s="89"/>
    </row>
    <row r="417" spans="5:6" ht="18" customHeight="1">
      <c r="E417" s="89"/>
      <c r="F417" s="89"/>
    </row>
    <row r="418" spans="5:6" ht="18" customHeight="1">
      <c r="E418" s="89"/>
      <c r="F418" s="89"/>
    </row>
    <row r="419" spans="5:6" ht="18" customHeight="1">
      <c r="E419" s="89"/>
      <c r="F419" s="89"/>
    </row>
    <row r="420" spans="5:6" ht="18" customHeight="1">
      <c r="E420" s="89"/>
      <c r="F420" s="89"/>
    </row>
    <row r="421" spans="5:6" ht="18" customHeight="1">
      <c r="E421" s="89"/>
      <c r="F421" s="89"/>
    </row>
    <row r="422" spans="5:6" ht="18" customHeight="1">
      <c r="E422" s="89"/>
      <c r="F422" s="89"/>
    </row>
    <row r="423" spans="5:6" ht="18" customHeight="1">
      <c r="E423" s="89"/>
      <c r="F423" s="89"/>
    </row>
    <row r="424" spans="5:6" ht="18" customHeight="1">
      <c r="E424" s="89"/>
      <c r="F424" s="89"/>
    </row>
    <row r="425" spans="5:6" ht="18" customHeight="1">
      <c r="E425" s="89"/>
      <c r="F425" s="89"/>
    </row>
    <row r="426" spans="5:6" ht="18" customHeight="1">
      <c r="E426" s="89"/>
      <c r="F426" s="89"/>
    </row>
    <row r="427" spans="5:6" ht="18" customHeight="1">
      <c r="E427" s="89"/>
      <c r="F427" s="89"/>
    </row>
    <row r="428" spans="5:6" ht="18" customHeight="1">
      <c r="E428" s="89"/>
      <c r="F428" s="89"/>
    </row>
    <row r="429" spans="5:6" ht="18" customHeight="1">
      <c r="E429" s="89"/>
      <c r="F429" s="89"/>
    </row>
    <row r="430" spans="5:6" ht="18" customHeight="1">
      <c r="E430" s="89"/>
      <c r="F430" s="89"/>
    </row>
    <row r="431" spans="5:6" ht="18" customHeight="1">
      <c r="E431" s="89"/>
      <c r="F431" s="89"/>
    </row>
    <row r="432" spans="5:6" ht="18" customHeight="1">
      <c r="E432" s="89"/>
      <c r="F432" s="89"/>
    </row>
    <row r="433" spans="5:6" ht="18" customHeight="1">
      <c r="E433" s="89"/>
      <c r="F433" s="89"/>
    </row>
    <row r="434" spans="5:6" ht="18" customHeight="1">
      <c r="E434" s="89"/>
      <c r="F434" s="89"/>
    </row>
    <row r="435" spans="5:6" ht="18" customHeight="1">
      <c r="E435" s="89"/>
      <c r="F435" s="89"/>
    </row>
    <row r="436" spans="5:6" ht="18" customHeight="1">
      <c r="E436" s="89"/>
      <c r="F436" s="89"/>
    </row>
    <row r="437" spans="5:6" ht="18" customHeight="1">
      <c r="E437" s="89"/>
      <c r="F437" s="89"/>
    </row>
    <row r="438" spans="5:6" ht="18" customHeight="1">
      <c r="E438" s="89"/>
      <c r="F438" s="89"/>
    </row>
    <row r="439" spans="5:6" ht="18" customHeight="1">
      <c r="E439" s="89"/>
      <c r="F439" s="89"/>
    </row>
    <row r="440" spans="5:6" ht="18" customHeight="1">
      <c r="E440" s="89"/>
      <c r="F440" s="89"/>
    </row>
    <row r="441" spans="5:6" ht="18" customHeight="1">
      <c r="E441" s="89"/>
      <c r="F441" s="89"/>
    </row>
    <row r="442" spans="5:6" ht="18" customHeight="1">
      <c r="E442" s="89"/>
      <c r="F442" s="89"/>
    </row>
    <row r="443" spans="5:6" ht="18" customHeight="1">
      <c r="E443" s="89"/>
      <c r="F443" s="89"/>
    </row>
    <row r="444" spans="5:6" ht="18" customHeight="1">
      <c r="E444" s="89"/>
      <c r="F444" s="89"/>
    </row>
    <row r="445" spans="5:6" ht="18" customHeight="1">
      <c r="E445" s="89"/>
      <c r="F445" s="89"/>
    </row>
    <row r="446" spans="5:6" ht="18" customHeight="1">
      <c r="E446" s="89"/>
      <c r="F446" s="89"/>
    </row>
    <row r="447" spans="5:6" ht="18" customHeight="1">
      <c r="E447" s="89"/>
      <c r="F447" s="89"/>
    </row>
    <row r="448" spans="5:6" ht="18" customHeight="1">
      <c r="E448" s="89"/>
      <c r="F448" s="89"/>
    </row>
    <row r="449" spans="5:6" ht="18" customHeight="1">
      <c r="E449" s="89"/>
      <c r="F449" s="89"/>
    </row>
    <row r="450" spans="5:6" ht="18" customHeight="1">
      <c r="E450" s="89"/>
      <c r="F450" s="89"/>
    </row>
    <row r="451" spans="5:6" ht="18" customHeight="1">
      <c r="E451" s="89"/>
      <c r="F451" s="89"/>
    </row>
    <row r="452" spans="5:6" ht="18" customHeight="1">
      <c r="E452" s="89"/>
      <c r="F452" s="89"/>
    </row>
    <row r="453" spans="5:6" ht="18" customHeight="1">
      <c r="E453" s="89"/>
      <c r="F453" s="89"/>
    </row>
    <row r="454" spans="5:6" ht="18" customHeight="1">
      <c r="E454" s="89"/>
      <c r="F454" s="89"/>
    </row>
    <row r="455" spans="5:6" ht="18" customHeight="1">
      <c r="E455" s="89"/>
      <c r="F455" s="89"/>
    </row>
    <row r="456" spans="5:6" ht="18" customHeight="1">
      <c r="E456" s="89"/>
      <c r="F456" s="89"/>
    </row>
    <row r="457" spans="5:6" ht="18" customHeight="1">
      <c r="E457" s="89"/>
      <c r="F457" s="89"/>
    </row>
    <row r="458" spans="5:6" ht="18" customHeight="1">
      <c r="E458" s="89"/>
      <c r="F458" s="89"/>
    </row>
    <row r="459" spans="5:6" ht="18" customHeight="1">
      <c r="E459" s="89"/>
      <c r="F459" s="89"/>
    </row>
    <row r="460" spans="5:6" ht="18" customHeight="1">
      <c r="E460" s="89"/>
      <c r="F460" s="89"/>
    </row>
    <row r="461" spans="5:6" ht="18" customHeight="1">
      <c r="E461" s="89"/>
      <c r="F461" s="89"/>
    </row>
    <row r="462" spans="5:6" ht="18" customHeight="1">
      <c r="E462" s="89"/>
      <c r="F462" s="89"/>
    </row>
    <row r="463" spans="5:6" ht="18" customHeight="1">
      <c r="E463" s="89"/>
      <c r="F463" s="89"/>
    </row>
    <row r="464" spans="5:6" ht="18" customHeight="1">
      <c r="E464" s="89"/>
      <c r="F464" s="89"/>
    </row>
    <row r="465" spans="5:6" ht="18" customHeight="1">
      <c r="E465" s="89"/>
      <c r="F465" s="89"/>
    </row>
    <row r="466" spans="5:6" ht="18" customHeight="1">
      <c r="E466" s="89"/>
      <c r="F466" s="89"/>
    </row>
    <row r="467" spans="5:6" ht="18" customHeight="1">
      <c r="E467" s="89"/>
      <c r="F467" s="89"/>
    </row>
    <row r="468" spans="5:6" ht="18" customHeight="1">
      <c r="E468" s="89"/>
      <c r="F468" s="89"/>
    </row>
    <row r="469" spans="5:6" ht="18" customHeight="1">
      <c r="E469" s="89"/>
      <c r="F469" s="89"/>
    </row>
    <row r="470" spans="5:6" ht="18" customHeight="1">
      <c r="E470" s="89"/>
      <c r="F470" s="89"/>
    </row>
    <row r="471" spans="5:6" ht="18" customHeight="1">
      <c r="E471" s="89"/>
      <c r="F471" s="89"/>
    </row>
    <row r="472" spans="5:6" ht="18" customHeight="1">
      <c r="E472" s="89"/>
      <c r="F472" s="89"/>
    </row>
    <row r="473" spans="5:6" ht="18" customHeight="1">
      <c r="E473" s="89"/>
      <c r="F473" s="89"/>
    </row>
    <row r="474" spans="5:6" ht="18" customHeight="1">
      <c r="E474" s="89"/>
      <c r="F474" s="89"/>
    </row>
    <row r="475" spans="5:6" ht="18" customHeight="1">
      <c r="E475" s="89"/>
      <c r="F475" s="89"/>
    </row>
    <row r="476" spans="5:6" ht="18" customHeight="1">
      <c r="E476" s="89"/>
      <c r="F476" s="89"/>
    </row>
    <row r="477" spans="5:6" ht="18" customHeight="1">
      <c r="E477" s="89"/>
      <c r="F477" s="89"/>
    </row>
    <row r="478" spans="5:6" ht="18" customHeight="1">
      <c r="E478" s="89"/>
      <c r="F478" s="89"/>
    </row>
    <row r="479" spans="5:6" ht="18" customHeight="1">
      <c r="E479" s="89"/>
      <c r="F479" s="89"/>
    </row>
    <row r="480" spans="5:6" ht="18" customHeight="1">
      <c r="E480" s="89"/>
      <c r="F480" s="89"/>
    </row>
    <row r="481" spans="5:6" ht="18" customHeight="1">
      <c r="E481" s="89"/>
      <c r="F481" s="89"/>
    </row>
    <row r="482" spans="5:6" ht="18" customHeight="1">
      <c r="E482" s="89"/>
      <c r="F482" s="89"/>
    </row>
    <row r="483" spans="5:6" ht="18" customHeight="1">
      <c r="E483" s="89"/>
      <c r="F483" s="89"/>
    </row>
    <row r="484" spans="5:6" ht="18" customHeight="1">
      <c r="E484" s="89"/>
      <c r="F484" s="89"/>
    </row>
    <row r="485" spans="5:6" ht="18" customHeight="1">
      <c r="E485" s="89"/>
      <c r="F485" s="89"/>
    </row>
    <row r="486" spans="5:6" ht="18" customHeight="1">
      <c r="E486" s="89"/>
      <c r="F486" s="89"/>
    </row>
    <row r="487" spans="5:6" ht="18" customHeight="1">
      <c r="E487" s="89"/>
      <c r="F487" s="89"/>
    </row>
    <row r="488" spans="5:6" ht="18" customHeight="1">
      <c r="E488" s="89"/>
      <c r="F488" s="89"/>
    </row>
    <row r="489" spans="5:6" ht="18" customHeight="1">
      <c r="E489" s="89"/>
      <c r="F489" s="89"/>
    </row>
    <row r="490" spans="5:6" ht="18" customHeight="1">
      <c r="E490" s="89"/>
      <c r="F490" s="89"/>
    </row>
    <row r="491" spans="5:6" ht="18" customHeight="1">
      <c r="E491" s="89"/>
      <c r="F491" s="89"/>
    </row>
    <row r="492" spans="5:6" ht="18" customHeight="1">
      <c r="E492" s="89"/>
      <c r="F492" s="89"/>
    </row>
    <row r="493" spans="5:6" ht="18" customHeight="1">
      <c r="E493" s="89"/>
      <c r="F493" s="89"/>
    </row>
    <row r="494" spans="5:6" ht="18" customHeight="1">
      <c r="E494" s="89"/>
      <c r="F494" s="89"/>
    </row>
    <row r="495" spans="5:6" ht="18" customHeight="1">
      <c r="E495" s="89"/>
      <c r="F495" s="89"/>
    </row>
    <row r="496" spans="5:6" ht="18" customHeight="1">
      <c r="E496" s="89"/>
      <c r="F496" s="89"/>
    </row>
    <row r="497" spans="5:6" ht="18" customHeight="1">
      <c r="E497" s="89"/>
      <c r="F497" s="89"/>
    </row>
    <row r="498" spans="5:6" ht="18" customHeight="1">
      <c r="E498" s="89"/>
      <c r="F498" s="89"/>
    </row>
    <row r="499" spans="5:6" ht="18" customHeight="1">
      <c r="E499" s="89"/>
      <c r="F499" s="89"/>
    </row>
    <row r="500" spans="5:6" ht="18" customHeight="1">
      <c r="E500" s="89"/>
      <c r="F500" s="89"/>
    </row>
    <row r="501" spans="5:6" ht="18" customHeight="1">
      <c r="E501" s="89"/>
      <c r="F501" s="89"/>
    </row>
    <row r="502" spans="5:6" ht="18" customHeight="1">
      <c r="E502" s="89"/>
      <c r="F502" s="89"/>
    </row>
    <row r="503" spans="5:6" ht="18" customHeight="1">
      <c r="E503" s="89"/>
      <c r="F503" s="89"/>
    </row>
    <row r="504" spans="5:6" ht="18" customHeight="1">
      <c r="E504" s="89"/>
      <c r="F504" s="89"/>
    </row>
    <row r="505" spans="5:6" ht="18" customHeight="1">
      <c r="E505" s="89"/>
      <c r="F505" s="89"/>
    </row>
    <row r="506" spans="5:6" ht="18" customHeight="1">
      <c r="E506" s="89"/>
      <c r="F506" s="89"/>
    </row>
    <row r="507" spans="5:6" ht="18" customHeight="1">
      <c r="E507" s="89"/>
      <c r="F507" s="89"/>
    </row>
    <row r="508" spans="5:6" ht="18" customHeight="1">
      <c r="E508" s="89"/>
      <c r="F508" s="89"/>
    </row>
    <row r="509" spans="5:6" ht="18" customHeight="1">
      <c r="E509" s="89"/>
      <c r="F509" s="89"/>
    </row>
    <row r="510" spans="5:6" ht="18" customHeight="1">
      <c r="E510" s="89"/>
      <c r="F510" s="89"/>
    </row>
    <row r="511" spans="5:6" ht="18" customHeight="1">
      <c r="E511" s="89"/>
      <c r="F511" s="89"/>
    </row>
    <row r="512" spans="5:6" ht="18" customHeight="1">
      <c r="E512" s="89"/>
      <c r="F512" s="89"/>
    </row>
    <row r="513" spans="5:6" ht="18" customHeight="1">
      <c r="E513" s="89"/>
      <c r="F513" s="89"/>
    </row>
    <row r="514" spans="5:6" ht="18" customHeight="1">
      <c r="E514" s="89"/>
      <c r="F514" s="89"/>
    </row>
    <row r="515" spans="5:6" ht="18" customHeight="1">
      <c r="E515" s="89"/>
      <c r="F515" s="89"/>
    </row>
    <row r="516" spans="5:6" ht="18" customHeight="1">
      <c r="E516" s="89"/>
      <c r="F516" s="89"/>
    </row>
    <row r="517" spans="5:6" ht="18" customHeight="1">
      <c r="E517" s="89"/>
      <c r="F517" s="89"/>
    </row>
    <row r="518" spans="5:6" ht="18" customHeight="1">
      <c r="E518" s="89"/>
      <c r="F518" s="89"/>
    </row>
    <row r="519" spans="5:6" ht="18" customHeight="1">
      <c r="E519" s="89"/>
      <c r="F519" s="89"/>
    </row>
    <row r="520" spans="5:6" ht="18" customHeight="1">
      <c r="E520" s="89"/>
      <c r="F520" s="89"/>
    </row>
    <row r="521" spans="5:6" ht="18" customHeight="1">
      <c r="E521" s="89"/>
      <c r="F521" s="89"/>
    </row>
    <row r="522" spans="5:6" ht="18" customHeight="1">
      <c r="E522" s="89"/>
      <c r="F522" s="89"/>
    </row>
    <row r="523" spans="5:6" ht="18" customHeight="1">
      <c r="E523" s="89"/>
      <c r="F523" s="89"/>
    </row>
    <row r="524" spans="5:6" ht="18" customHeight="1">
      <c r="E524" s="89"/>
      <c r="F524" s="89"/>
    </row>
    <row r="525" spans="5:6" ht="18" customHeight="1">
      <c r="E525" s="89"/>
      <c r="F525" s="89"/>
    </row>
    <row r="526" spans="5:6" ht="18" customHeight="1">
      <c r="E526" s="89"/>
      <c r="F526" s="89"/>
    </row>
    <row r="527" spans="5:6" ht="18" customHeight="1">
      <c r="E527" s="89"/>
      <c r="F527" s="89"/>
    </row>
    <row r="528" spans="5:6" ht="18" customHeight="1">
      <c r="E528" s="89"/>
      <c r="F528" s="89"/>
    </row>
    <row r="529" spans="5:6" ht="18" customHeight="1">
      <c r="E529" s="89"/>
      <c r="F529" s="89"/>
    </row>
    <row r="530" spans="5:6" ht="18" customHeight="1">
      <c r="E530" s="89"/>
      <c r="F530" s="89"/>
    </row>
    <row r="531" spans="5:6" ht="18" customHeight="1">
      <c r="E531" s="89"/>
      <c r="F531" s="89"/>
    </row>
    <row r="532" spans="5:6" ht="18" customHeight="1">
      <c r="E532" s="89"/>
      <c r="F532" s="89"/>
    </row>
    <row r="533" spans="5:6" ht="18" customHeight="1">
      <c r="E533" s="89"/>
      <c r="F533" s="89"/>
    </row>
    <row r="534" spans="5:6" ht="18" customHeight="1">
      <c r="E534" s="89"/>
      <c r="F534" s="89"/>
    </row>
    <row r="535" spans="5:6" ht="18" customHeight="1">
      <c r="E535" s="89"/>
      <c r="F535" s="89"/>
    </row>
    <row r="536" spans="5:6" ht="18" customHeight="1">
      <c r="E536" s="89"/>
      <c r="F536" s="89"/>
    </row>
    <row r="537" spans="5:6" ht="18" customHeight="1">
      <c r="E537" s="89"/>
      <c r="F537" s="89"/>
    </row>
    <row r="538" spans="5:6" ht="18" customHeight="1">
      <c r="E538" s="89"/>
      <c r="F538" s="89"/>
    </row>
    <row r="539" spans="5:6" ht="18" customHeight="1">
      <c r="E539" s="89"/>
      <c r="F539" s="89"/>
    </row>
    <row r="540" spans="5:6" ht="18" customHeight="1">
      <c r="E540" s="89"/>
      <c r="F540" s="89"/>
    </row>
    <row r="541" spans="5:6" ht="18" customHeight="1">
      <c r="E541" s="89"/>
      <c r="F541" s="89"/>
    </row>
    <row r="542" spans="5:6" ht="18" customHeight="1">
      <c r="E542" s="89"/>
      <c r="F542" s="89"/>
    </row>
    <row r="543" spans="5:6" ht="18" customHeight="1">
      <c r="E543" s="89"/>
      <c r="F543" s="89"/>
    </row>
    <row r="544" spans="5:6" ht="18" customHeight="1">
      <c r="E544" s="89"/>
      <c r="F544" s="89"/>
    </row>
    <row r="545" spans="5:6" ht="18" customHeight="1">
      <c r="E545" s="89"/>
      <c r="F545" s="89"/>
    </row>
    <row r="546" spans="5:6" ht="18" customHeight="1">
      <c r="E546" s="89"/>
      <c r="F546" s="89"/>
    </row>
    <row r="547" spans="5:6" ht="18" customHeight="1">
      <c r="E547" s="89"/>
      <c r="F547" s="89"/>
    </row>
    <row r="548" spans="5:6" ht="18" customHeight="1">
      <c r="E548" s="89"/>
      <c r="F548" s="89"/>
    </row>
    <row r="549" spans="5:6" ht="18" customHeight="1">
      <c r="E549" s="89"/>
      <c r="F549" s="89"/>
    </row>
    <row r="550" spans="5:6" ht="18" customHeight="1">
      <c r="E550" s="89"/>
      <c r="F550" s="89"/>
    </row>
    <row r="551" spans="5:6" ht="18" customHeight="1">
      <c r="E551" s="89"/>
      <c r="F551" s="89"/>
    </row>
    <row r="552" spans="5:6" ht="18" customHeight="1">
      <c r="E552" s="89"/>
      <c r="F552" s="89"/>
    </row>
    <row r="553" spans="5:6" ht="18" customHeight="1">
      <c r="E553" s="89"/>
      <c r="F553" s="89"/>
    </row>
    <row r="554" spans="5:6" ht="18" customHeight="1">
      <c r="E554" s="89"/>
      <c r="F554" s="89"/>
    </row>
    <row r="555" spans="5:6" ht="18" customHeight="1">
      <c r="E555" s="89"/>
      <c r="F555" s="89"/>
    </row>
    <row r="556" spans="5:6" ht="18" customHeight="1">
      <c r="E556" s="89"/>
      <c r="F556" s="89"/>
    </row>
    <row r="557" spans="5:6" ht="18" customHeight="1">
      <c r="E557" s="89"/>
      <c r="F557" s="89"/>
    </row>
    <row r="558" spans="5:6" ht="18" customHeight="1">
      <c r="E558" s="89"/>
      <c r="F558" s="89"/>
    </row>
    <row r="559" spans="5:6" ht="18" customHeight="1">
      <c r="E559" s="89"/>
      <c r="F559" s="89"/>
    </row>
    <row r="560" spans="5:6" ht="18" customHeight="1">
      <c r="E560" s="89"/>
      <c r="F560" s="89"/>
    </row>
    <row r="561" spans="5:6" ht="18" customHeight="1">
      <c r="E561" s="89"/>
      <c r="F561" s="89"/>
    </row>
    <row r="562" spans="5:6" ht="18" customHeight="1">
      <c r="E562" s="89"/>
      <c r="F562" s="89"/>
    </row>
    <row r="563" spans="5:6" ht="18" customHeight="1">
      <c r="E563" s="89"/>
      <c r="F563" s="89"/>
    </row>
    <row r="564" spans="5:6" ht="18" customHeight="1">
      <c r="E564" s="89"/>
      <c r="F564" s="89"/>
    </row>
    <row r="565" spans="5:6" ht="18" customHeight="1">
      <c r="E565" s="89"/>
      <c r="F565" s="89"/>
    </row>
    <row r="566" spans="5:6" ht="18" customHeight="1">
      <c r="E566" s="89"/>
      <c r="F566" s="89"/>
    </row>
    <row r="567" spans="5:6" ht="18" customHeight="1">
      <c r="E567" s="89"/>
      <c r="F567" s="89"/>
    </row>
    <row r="568" spans="5:6" ht="18" customHeight="1">
      <c r="E568" s="89"/>
      <c r="F568" s="89"/>
    </row>
    <row r="569" spans="5:6" ht="18" customHeight="1">
      <c r="E569" s="89"/>
      <c r="F569" s="89"/>
    </row>
    <row r="570" spans="5:6" ht="18" customHeight="1">
      <c r="E570" s="89"/>
      <c r="F570" s="89"/>
    </row>
    <row r="571" spans="5:6" ht="18" customHeight="1">
      <c r="E571" s="89"/>
      <c r="F571" s="89"/>
    </row>
    <row r="572" spans="5:6" ht="18" customHeight="1">
      <c r="E572" s="89"/>
      <c r="F572" s="89"/>
    </row>
    <row r="573" spans="5:6" ht="18" customHeight="1">
      <c r="E573" s="89"/>
      <c r="F573" s="89"/>
    </row>
    <row r="574" spans="5:6" ht="18" customHeight="1">
      <c r="E574" s="89"/>
      <c r="F574" s="89"/>
    </row>
    <row r="575" spans="5:6" ht="18" customHeight="1">
      <c r="E575" s="89"/>
      <c r="F575" s="89"/>
    </row>
    <row r="576" spans="5:6" ht="18" customHeight="1">
      <c r="E576" s="89"/>
      <c r="F576" s="89"/>
    </row>
    <row r="577" spans="5:6" ht="18" customHeight="1">
      <c r="E577" s="89"/>
      <c r="F577" s="89"/>
    </row>
    <row r="578" spans="5:6" ht="18" customHeight="1">
      <c r="E578" s="89"/>
      <c r="F578" s="89"/>
    </row>
    <row r="579" spans="5:6" ht="18" customHeight="1">
      <c r="E579" s="89"/>
      <c r="F579" s="89"/>
    </row>
    <row r="580" spans="5:6" ht="18" customHeight="1">
      <c r="E580" s="89"/>
      <c r="F580" s="89"/>
    </row>
    <row r="581" spans="5:6" ht="18" customHeight="1">
      <c r="E581" s="89"/>
      <c r="F581" s="89"/>
    </row>
    <row r="582" spans="5:6" ht="18" customHeight="1">
      <c r="E582" s="89"/>
      <c r="F582" s="89"/>
    </row>
    <row r="583" spans="5:6" ht="18" customHeight="1">
      <c r="E583" s="89"/>
      <c r="F583" s="89"/>
    </row>
    <row r="584" spans="5:6" ht="18" customHeight="1">
      <c r="E584" s="89"/>
      <c r="F584" s="89"/>
    </row>
    <row r="585" spans="5:6" ht="18" customHeight="1">
      <c r="E585" s="89"/>
      <c r="F585" s="89"/>
    </row>
    <row r="586" spans="5:6" ht="18" customHeight="1">
      <c r="E586" s="89"/>
      <c r="F586" s="89"/>
    </row>
    <row r="587" spans="5:6" ht="18" customHeight="1">
      <c r="E587" s="89"/>
      <c r="F587" s="89"/>
    </row>
    <row r="588" spans="5:6" ht="18" customHeight="1">
      <c r="E588" s="89"/>
      <c r="F588" s="89"/>
    </row>
    <row r="589" spans="5:6" ht="18" customHeight="1">
      <c r="E589" s="89"/>
      <c r="F589" s="89"/>
    </row>
    <row r="590" spans="5:6" ht="18" customHeight="1">
      <c r="E590" s="89"/>
      <c r="F590" s="89"/>
    </row>
    <row r="591" spans="5:6" ht="18" customHeight="1">
      <c r="E591" s="89"/>
      <c r="F591" s="89"/>
    </row>
    <row r="592" spans="5:6" ht="18" customHeight="1">
      <c r="E592" s="89"/>
      <c r="F592" s="89"/>
    </row>
    <row r="593" spans="5:6" ht="18" customHeight="1">
      <c r="E593" s="89"/>
      <c r="F593" s="89"/>
    </row>
    <row r="594" spans="5:6" ht="18" customHeight="1">
      <c r="E594" s="89"/>
      <c r="F594" s="89"/>
    </row>
    <row r="595" spans="5:6" ht="18" customHeight="1">
      <c r="E595" s="89"/>
      <c r="F595" s="89"/>
    </row>
    <row r="596" spans="5:6" ht="18" customHeight="1">
      <c r="E596" s="89"/>
      <c r="F596" s="89"/>
    </row>
    <row r="597" spans="5:6" ht="18" customHeight="1">
      <c r="E597" s="89"/>
      <c r="F597" s="89"/>
    </row>
    <row r="598" spans="5:6" ht="18" customHeight="1">
      <c r="E598" s="89"/>
      <c r="F598" s="89"/>
    </row>
    <row r="599" spans="5:6" ht="18" customHeight="1">
      <c r="E599" s="89"/>
      <c r="F599" s="89"/>
    </row>
    <row r="600" spans="5:6" ht="18" customHeight="1">
      <c r="E600" s="89"/>
      <c r="F600" s="89"/>
    </row>
    <row r="601" spans="5:6" ht="18" customHeight="1">
      <c r="E601" s="89"/>
      <c r="F601" s="89"/>
    </row>
    <row r="602" spans="5:6" ht="18" customHeight="1">
      <c r="E602" s="89"/>
      <c r="F602" s="89"/>
    </row>
    <row r="603" spans="5:6" ht="18" customHeight="1">
      <c r="E603" s="89"/>
      <c r="F603" s="89"/>
    </row>
    <row r="604" spans="5:6" ht="18" customHeight="1">
      <c r="E604" s="89"/>
      <c r="F604" s="89"/>
    </row>
    <row r="605" spans="5:6" ht="18" customHeight="1">
      <c r="E605" s="89"/>
      <c r="F605" s="89"/>
    </row>
    <row r="606" spans="5:6" ht="18" customHeight="1">
      <c r="E606" s="89"/>
      <c r="F606" s="89"/>
    </row>
    <row r="607" spans="5:6" ht="18" customHeight="1">
      <c r="E607" s="89"/>
      <c r="F607" s="89"/>
    </row>
    <row r="608" spans="5:6" ht="18" customHeight="1">
      <c r="E608" s="89"/>
      <c r="F608" s="89"/>
    </row>
    <row r="609" spans="5:6" ht="18" customHeight="1">
      <c r="E609" s="89"/>
      <c r="F609" s="89"/>
    </row>
    <row r="610" spans="5:6" ht="18" customHeight="1">
      <c r="E610" s="89"/>
      <c r="F610" s="89"/>
    </row>
    <row r="611" spans="5:6" ht="18" customHeight="1">
      <c r="E611" s="89"/>
      <c r="F611" s="89"/>
    </row>
    <row r="612" spans="5:6" ht="18" customHeight="1">
      <c r="E612" s="89"/>
      <c r="F612" s="89"/>
    </row>
    <row r="613" spans="5:6" ht="18" customHeight="1">
      <c r="E613" s="89"/>
      <c r="F613" s="89"/>
    </row>
    <row r="614" spans="5:6" ht="18" customHeight="1">
      <c r="E614" s="89"/>
      <c r="F614" s="89"/>
    </row>
    <row r="615" spans="5:6" ht="18" customHeight="1">
      <c r="E615" s="89"/>
      <c r="F615" s="89"/>
    </row>
    <row r="616" spans="5:6" ht="18" customHeight="1">
      <c r="E616" s="89"/>
      <c r="F616" s="89"/>
    </row>
    <row r="617" spans="5:6" ht="18" customHeight="1">
      <c r="E617" s="89"/>
      <c r="F617" s="89"/>
    </row>
    <row r="618" spans="5:6" ht="18" customHeight="1">
      <c r="E618" s="89"/>
      <c r="F618" s="89"/>
    </row>
    <row r="619" spans="5:6" ht="18" customHeight="1">
      <c r="E619" s="89"/>
      <c r="F619" s="89"/>
    </row>
    <row r="620" spans="5:6" ht="18" customHeight="1">
      <c r="E620" s="89"/>
      <c r="F620" s="89"/>
    </row>
    <row r="621" spans="5:6" ht="18" customHeight="1">
      <c r="E621" s="89"/>
      <c r="F621" s="89"/>
    </row>
    <row r="622" spans="5:6" ht="18" customHeight="1">
      <c r="E622" s="89"/>
      <c r="F622" s="89"/>
    </row>
    <row r="623" spans="5:6" ht="18" customHeight="1">
      <c r="E623" s="89"/>
      <c r="F623" s="89"/>
    </row>
    <row r="624" spans="5:6" ht="18" customHeight="1">
      <c r="E624" s="89"/>
      <c r="F624" s="89"/>
    </row>
    <row r="625" spans="5:6" ht="18" customHeight="1">
      <c r="E625" s="89"/>
      <c r="F625" s="89"/>
    </row>
    <row r="626" spans="5:6" ht="18" customHeight="1">
      <c r="E626" s="89"/>
      <c r="F626" s="89"/>
    </row>
    <row r="627" spans="5:6" ht="18" customHeight="1">
      <c r="E627" s="89"/>
      <c r="F627" s="89"/>
    </row>
    <row r="628" spans="5:6" ht="18" customHeight="1">
      <c r="E628" s="89"/>
      <c r="F628" s="89"/>
    </row>
    <row r="629" spans="5:6" ht="18" customHeight="1">
      <c r="E629" s="89"/>
      <c r="F629" s="89"/>
    </row>
    <row r="630" spans="5:6" ht="18" customHeight="1">
      <c r="E630" s="89"/>
      <c r="F630" s="89"/>
    </row>
    <row r="631" spans="5:6" ht="18" customHeight="1">
      <c r="E631" s="89"/>
      <c r="F631" s="89"/>
    </row>
    <row r="632" spans="5:6" ht="18" customHeight="1">
      <c r="E632" s="89"/>
      <c r="F632" s="89"/>
    </row>
    <row r="633" spans="5:6" ht="18" customHeight="1">
      <c r="E633" s="89"/>
      <c r="F633" s="89"/>
    </row>
    <row r="634" spans="5:6" ht="18" customHeight="1">
      <c r="E634" s="89"/>
      <c r="F634" s="89"/>
    </row>
    <row r="635" spans="5:6" ht="18" customHeight="1">
      <c r="E635" s="89"/>
      <c r="F635" s="89"/>
    </row>
    <row r="636" spans="5:6" ht="18" customHeight="1">
      <c r="E636" s="89"/>
      <c r="F636" s="89"/>
    </row>
    <row r="637" spans="5:6" ht="18" customHeight="1">
      <c r="E637" s="89"/>
      <c r="F637" s="89"/>
    </row>
    <row r="638" spans="5:6" ht="18" customHeight="1">
      <c r="E638" s="89"/>
      <c r="F638" s="89"/>
    </row>
    <row r="639" spans="5:6" ht="18" customHeight="1">
      <c r="E639" s="89"/>
      <c r="F639" s="89"/>
    </row>
    <row r="640" spans="5:6" ht="18" customHeight="1">
      <c r="E640" s="89"/>
      <c r="F640" s="89"/>
    </row>
    <row r="641" spans="5:6" ht="18" customHeight="1">
      <c r="E641" s="89"/>
      <c r="F641" s="89"/>
    </row>
    <row r="642" spans="5:6" ht="18" customHeight="1">
      <c r="E642" s="89"/>
      <c r="F642" s="89"/>
    </row>
    <row r="643" spans="5:6" ht="18" customHeight="1">
      <c r="E643" s="89"/>
      <c r="F643" s="89"/>
    </row>
    <row r="644" spans="5:6" ht="18" customHeight="1">
      <c r="E644" s="89"/>
      <c r="F644" s="89"/>
    </row>
    <row r="645" spans="5:6" ht="18" customHeight="1">
      <c r="E645" s="89"/>
      <c r="F645" s="89"/>
    </row>
    <row r="646" spans="5:6" ht="18" customHeight="1">
      <c r="E646" s="89"/>
      <c r="F646" s="89"/>
    </row>
    <row r="647" spans="5:6" ht="18" customHeight="1">
      <c r="E647" s="89"/>
      <c r="F647" s="89"/>
    </row>
    <row r="648" spans="5:6" ht="18" customHeight="1">
      <c r="E648" s="89"/>
      <c r="F648" s="89"/>
    </row>
    <row r="649" spans="5:6" ht="18" customHeight="1">
      <c r="E649" s="89"/>
      <c r="F649" s="89"/>
    </row>
    <row r="650" spans="5:6" ht="18" customHeight="1">
      <c r="E650" s="89"/>
      <c r="F650" s="89"/>
    </row>
    <row r="651" spans="5:6" ht="18" customHeight="1">
      <c r="E651" s="89"/>
      <c r="F651" s="89"/>
    </row>
    <row r="652" spans="5:6" ht="18" customHeight="1">
      <c r="E652" s="89"/>
      <c r="F652" s="89"/>
    </row>
    <row r="653" spans="5:6" ht="18" customHeight="1">
      <c r="E653" s="89"/>
      <c r="F653" s="89"/>
    </row>
    <row r="654" spans="5:6" ht="18" customHeight="1">
      <c r="E654" s="89"/>
      <c r="F654" s="89"/>
    </row>
    <row r="655" spans="5:6" ht="18" customHeight="1">
      <c r="E655" s="89"/>
      <c r="F655" s="89"/>
    </row>
    <row r="656" spans="5:6" ht="18" customHeight="1">
      <c r="E656" s="89"/>
      <c r="F656" s="89"/>
    </row>
    <row r="657" spans="5:6" ht="18" customHeight="1">
      <c r="E657" s="89"/>
      <c r="F657" s="89"/>
    </row>
    <row r="658" spans="5:6" ht="18" customHeight="1">
      <c r="E658" s="89"/>
      <c r="F658" s="89"/>
    </row>
    <row r="659" spans="5:6" ht="18" customHeight="1">
      <c r="E659" s="89"/>
      <c r="F659" s="89"/>
    </row>
    <row r="660" spans="5:6" ht="18" customHeight="1">
      <c r="E660" s="89"/>
      <c r="F660" s="89"/>
    </row>
    <row r="661" spans="5:6" ht="18" customHeight="1">
      <c r="E661" s="89"/>
      <c r="F661" s="89"/>
    </row>
    <row r="662" spans="5:6" ht="18" customHeight="1">
      <c r="E662" s="89"/>
      <c r="F662" s="89"/>
    </row>
    <row r="663" spans="5:6" ht="18" customHeight="1">
      <c r="E663" s="89"/>
      <c r="F663" s="89"/>
    </row>
    <row r="664" spans="5:6" ht="18" customHeight="1">
      <c r="E664" s="89"/>
      <c r="F664" s="89"/>
    </row>
    <row r="665" spans="5:6" ht="18" customHeight="1">
      <c r="E665" s="89"/>
      <c r="F665" s="89"/>
    </row>
    <row r="666" spans="5:6" ht="18" customHeight="1">
      <c r="E666" s="89"/>
      <c r="F666" s="89"/>
    </row>
    <row r="667" spans="5:6" ht="18" customHeight="1">
      <c r="E667" s="89"/>
      <c r="F667" s="89"/>
    </row>
    <row r="668" spans="5:6" ht="18" customHeight="1">
      <c r="E668" s="89"/>
      <c r="F668" s="89"/>
    </row>
    <row r="669" spans="5:6" ht="18" customHeight="1">
      <c r="E669" s="89"/>
      <c r="F669" s="89"/>
    </row>
    <row r="670" spans="5:6" ht="18" customHeight="1">
      <c r="E670" s="89"/>
      <c r="F670" s="89"/>
    </row>
    <row r="671" spans="5:6" ht="18" customHeight="1">
      <c r="E671" s="89"/>
      <c r="F671" s="89"/>
    </row>
    <row r="672" spans="5:6" ht="18" customHeight="1">
      <c r="E672" s="89"/>
      <c r="F672" s="89"/>
    </row>
    <row r="673" spans="5:6" ht="18" customHeight="1">
      <c r="E673" s="89"/>
      <c r="F673" s="89"/>
    </row>
    <row r="674" spans="5:6" ht="18" customHeight="1">
      <c r="E674" s="89"/>
      <c r="F674" s="89"/>
    </row>
    <row r="675" spans="5:6" ht="18" customHeight="1">
      <c r="E675" s="89"/>
      <c r="F675" s="89"/>
    </row>
    <row r="676" spans="5:6" ht="18" customHeight="1">
      <c r="E676" s="89"/>
      <c r="F676" s="89"/>
    </row>
    <row r="677" spans="5:6" ht="18" customHeight="1">
      <c r="E677" s="89"/>
      <c r="F677" s="89"/>
    </row>
    <row r="678" spans="5:6" ht="18" customHeight="1">
      <c r="E678" s="89"/>
      <c r="F678" s="89"/>
    </row>
    <row r="679" spans="5:6" ht="18" customHeight="1">
      <c r="E679" s="89"/>
      <c r="F679" s="89"/>
    </row>
    <row r="680" spans="5:6" ht="18" customHeight="1">
      <c r="E680" s="89"/>
      <c r="F680" s="89"/>
    </row>
    <row r="681" spans="5:6" ht="18" customHeight="1">
      <c r="E681" s="89"/>
      <c r="F681" s="89"/>
    </row>
    <row r="682" spans="5:6" ht="18" customHeight="1">
      <c r="E682" s="89"/>
      <c r="F682" s="89"/>
    </row>
    <row r="683" spans="5:6" ht="18" customHeight="1">
      <c r="E683" s="89"/>
      <c r="F683" s="89"/>
    </row>
    <row r="684" spans="5:6" ht="18" customHeight="1">
      <c r="E684" s="89"/>
      <c r="F684" s="89"/>
    </row>
    <row r="685" spans="5:6" ht="18" customHeight="1">
      <c r="E685" s="89"/>
      <c r="F685" s="89"/>
    </row>
    <row r="686" spans="5:6" ht="18" customHeight="1">
      <c r="E686" s="89"/>
      <c r="F686" s="89"/>
    </row>
    <row r="687" spans="5:6" ht="18" customHeight="1">
      <c r="E687" s="89"/>
      <c r="F687" s="89"/>
    </row>
    <row r="688" spans="5:6" ht="18" customHeight="1">
      <c r="E688" s="89"/>
      <c r="F688" s="89"/>
    </row>
    <row r="689" spans="5:6" ht="18" customHeight="1">
      <c r="E689" s="89"/>
      <c r="F689" s="89"/>
    </row>
    <row r="690" spans="5:6" ht="18" customHeight="1">
      <c r="E690" s="89"/>
      <c r="F690" s="89"/>
    </row>
    <row r="691" spans="5:6" ht="18" customHeight="1">
      <c r="E691" s="89"/>
      <c r="F691" s="89"/>
    </row>
    <row r="692" spans="5:6" ht="18" customHeight="1">
      <c r="E692" s="89"/>
      <c r="F692" s="89"/>
    </row>
    <row r="693" spans="5:6" ht="18" customHeight="1">
      <c r="E693" s="89"/>
      <c r="F693" s="89"/>
    </row>
    <row r="694" spans="5:6" ht="18" customHeight="1">
      <c r="E694" s="89"/>
      <c r="F694" s="89"/>
    </row>
    <row r="695" spans="5:6" ht="18" customHeight="1">
      <c r="E695" s="89"/>
      <c r="F695" s="89"/>
    </row>
    <row r="696" spans="5:6" ht="18" customHeight="1">
      <c r="E696" s="89"/>
      <c r="F696" s="89"/>
    </row>
    <row r="697" spans="5:6" ht="18" customHeight="1">
      <c r="E697" s="89"/>
      <c r="F697" s="89"/>
    </row>
    <row r="698" spans="5:6" ht="18" customHeight="1">
      <c r="E698" s="89"/>
      <c r="F698" s="89"/>
    </row>
    <row r="699" spans="5:6" ht="18" customHeight="1">
      <c r="E699" s="89"/>
      <c r="F699" s="89"/>
    </row>
    <row r="700" spans="5:6" ht="18" customHeight="1">
      <c r="E700" s="89"/>
      <c r="F700" s="89"/>
    </row>
    <row r="701" spans="5:6" ht="18" customHeight="1">
      <c r="E701" s="89"/>
      <c r="F701" s="89"/>
    </row>
    <row r="702" spans="5:6" ht="18" customHeight="1">
      <c r="E702" s="89"/>
      <c r="F702" s="89"/>
    </row>
    <row r="703" spans="5:6" ht="18" customHeight="1">
      <c r="E703" s="89"/>
      <c r="F703" s="89"/>
    </row>
    <row r="704" spans="5:6" ht="18" customHeight="1">
      <c r="E704" s="89"/>
      <c r="F704" s="89"/>
    </row>
    <row r="705" spans="5:6" ht="18" customHeight="1">
      <c r="E705" s="89"/>
      <c r="F705" s="89"/>
    </row>
    <row r="706" spans="5:6" ht="18" customHeight="1">
      <c r="E706" s="89"/>
      <c r="F706" s="89"/>
    </row>
    <row r="707" spans="5:6" ht="18" customHeight="1">
      <c r="E707" s="89"/>
      <c r="F707" s="89"/>
    </row>
    <row r="708" spans="5:6" ht="18" customHeight="1">
      <c r="E708" s="89"/>
      <c r="F708" s="89"/>
    </row>
    <row r="709" spans="5:6" ht="18" customHeight="1">
      <c r="E709" s="89"/>
      <c r="F709" s="89"/>
    </row>
    <row r="710" spans="5:6" ht="18" customHeight="1">
      <c r="E710" s="89"/>
      <c r="F710" s="89"/>
    </row>
    <row r="711" spans="5:6" ht="18" customHeight="1">
      <c r="E711" s="89"/>
      <c r="F711" s="89"/>
    </row>
    <row r="712" spans="5:6" ht="18" customHeight="1">
      <c r="E712" s="89"/>
      <c r="F712" s="89"/>
    </row>
    <row r="713" spans="5:6" ht="18" customHeight="1">
      <c r="E713" s="89"/>
      <c r="F713" s="89"/>
    </row>
    <row r="714" spans="5:6" ht="18" customHeight="1">
      <c r="E714" s="89"/>
      <c r="F714" s="89"/>
    </row>
    <row r="715" spans="5:6" ht="18" customHeight="1">
      <c r="E715" s="89"/>
      <c r="F715" s="89"/>
    </row>
    <row r="716" spans="5:6" ht="18" customHeight="1">
      <c r="E716" s="89"/>
      <c r="F716" s="89"/>
    </row>
    <row r="717" spans="5:6" ht="18" customHeight="1">
      <c r="E717" s="89"/>
      <c r="F717" s="89"/>
    </row>
    <row r="718" spans="5:6" ht="18" customHeight="1">
      <c r="E718" s="89"/>
      <c r="F718" s="89"/>
    </row>
    <row r="719" spans="5:6" ht="18" customHeight="1">
      <c r="E719" s="89"/>
      <c r="F719" s="89"/>
    </row>
    <row r="720" spans="5:6" ht="18" customHeight="1">
      <c r="E720" s="89"/>
      <c r="F720" s="89"/>
    </row>
    <row r="721" spans="5:6" ht="18" customHeight="1">
      <c r="E721" s="89"/>
      <c r="F721" s="89"/>
    </row>
    <row r="722" spans="5:6" ht="18" customHeight="1">
      <c r="E722" s="89"/>
      <c r="F722" s="89"/>
    </row>
    <row r="723" spans="5:6" ht="18" customHeight="1">
      <c r="E723" s="89"/>
      <c r="F723" s="89"/>
    </row>
    <row r="724" spans="5:6" ht="18" customHeight="1">
      <c r="E724" s="89"/>
      <c r="F724" s="89"/>
    </row>
    <row r="725" spans="5:6" ht="18" customHeight="1">
      <c r="E725" s="89"/>
      <c r="F725" s="89"/>
    </row>
    <row r="726" spans="5:6" ht="18" customHeight="1">
      <c r="E726" s="89"/>
      <c r="F726" s="89"/>
    </row>
    <row r="727" spans="5:6" ht="18" customHeight="1">
      <c r="E727" s="89"/>
      <c r="F727" s="89"/>
    </row>
    <row r="728" spans="5:6" ht="18" customHeight="1">
      <c r="E728" s="89"/>
      <c r="F728" s="89"/>
    </row>
    <row r="729" spans="5:6" ht="18" customHeight="1">
      <c r="E729" s="89"/>
      <c r="F729" s="89"/>
    </row>
    <row r="730" spans="5:6" ht="18" customHeight="1">
      <c r="E730" s="89"/>
      <c r="F730" s="89"/>
    </row>
    <row r="731" spans="5:6" ht="18" customHeight="1">
      <c r="E731" s="89"/>
      <c r="F731" s="89"/>
    </row>
    <row r="732" spans="5:6" ht="18" customHeight="1">
      <c r="E732" s="89"/>
      <c r="F732" s="89"/>
    </row>
    <row r="733" spans="5:6" ht="18" customHeight="1">
      <c r="E733" s="89"/>
      <c r="F733" s="89"/>
    </row>
    <row r="734" spans="5:6" ht="18" customHeight="1">
      <c r="E734" s="89"/>
      <c r="F734" s="89"/>
    </row>
    <row r="735" spans="5:6" ht="18" customHeight="1">
      <c r="E735" s="89"/>
      <c r="F735" s="89"/>
    </row>
    <row r="736" spans="5:6" ht="18" customHeight="1">
      <c r="E736" s="89"/>
      <c r="F736" s="89"/>
    </row>
    <row r="737" spans="5:6" ht="18" customHeight="1">
      <c r="E737" s="89"/>
      <c r="F737" s="89"/>
    </row>
    <row r="738" spans="5:6" ht="18" customHeight="1">
      <c r="E738" s="89"/>
      <c r="F738" s="89"/>
    </row>
    <row r="739" spans="5:6" ht="18" customHeight="1">
      <c r="E739" s="89"/>
      <c r="F739" s="89"/>
    </row>
    <row r="740" spans="5:6" ht="18" customHeight="1">
      <c r="E740" s="89"/>
      <c r="F740" s="89"/>
    </row>
    <row r="741" spans="5:6" ht="18" customHeight="1">
      <c r="E741" s="89"/>
      <c r="F741" s="89"/>
    </row>
    <row r="742" spans="5:6" ht="18" customHeight="1">
      <c r="E742" s="89"/>
      <c r="F742" s="89"/>
    </row>
    <row r="743" spans="5:6" ht="18" customHeight="1">
      <c r="E743" s="89"/>
      <c r="F743" s="89"/>
    </row>
    <row r="744" spans="5:6" ht="18" customHeight="1">
      <c r="E744" s="89"/>
      <c r="F744" s="89"/>
    </row>
    <row r="745" spans="5:6" ht="18" customHeight="1">
      <c r="E745" s="89"/>
      <c r="F745" s="89"/>
    </row>
    <row r="746" spans="5:6" ht="18" customHeight="1">
      <c r="E746" s="89"/>
      <c r="F746" s="89"/>
    </row>
    <row r="747" spans="5:6" ht="18" customHeight="1">
      <c r="E747" s="89"/>
      <c r="F747" s="89"/>
    </row>
    <row r="748" spans="5:6" ht="18" customHeight="1">
      <c r="E748" s="89"/>
      <c r="F748" s="89"/>
    </row>
    <row r="749" spans="5:6" ht="18" customHeight="1">
      <c r="E749" s="89"/>
      <c r="F749" s="89"/>
    </row>
    <row r="750" spans="5:6" ht="18" customHeight="1">
      <c r="E750" s="89"/>
      <c r="F750" s="89"/>
    </row>
    <row r="751" spans="5:6" ht="18" customHeight="1">
      <c r="E751" s="89"/>
      <c r="F751" s="89"/>
    </row>
    <row r="752" spans="5:6" ht="18" customHeight="1">
      <c r="E752" s="89"/>
      <c r="F752" s="89"/>
    </row>
    <row r="753" spans="5:6" ht="18" customHeight="1">
      <c r="E753" s="89"/>
      <c r="F753" s="89"/>
    </row>
    <row r="754" spans="5:6" ht="18" customHeight="1">
      <c r="E754" s="89"/>
      <c r="F754" s="89"/>
    </row>
    <row r="755" spans="5:6" ht="18" customHeight="1">
      <c r="E755" s="89"/>
      <c r="F755" s="89"/>
    </row>
    <row r="756" spans="5:6" ht="18" customHeight="1">
      <c r="E756" s="89"/>
      <c r="F756" s="89"/>
    </row>
    <row r="757" spans="5:6" ht="18" customHeight="1">
      <c r="E757" s="89"/>
      <c r="F757" s="89"/>
    </row>
    <row r="758" spans="5:6" ht="18" customHeight="1">
      <c r="E758" s="89"/>
      <c r="F758" s="89"/>
    </row>
    <row r="759" spans="5:6" ht="18" customHeight="1">
      <c r="E759" s="89"/>
      <c r="F759" s="89"/>
    </row>
    <row r="760" spans="5:6" ht="18" customHeight="1">
      <c r="E760" s="89"/>
      <c r="F760" s="89"/>
    </row>
    <row r="761" spans="5:6" ht="18" customHeight="1">
      <c r="E761" s="89"/>
      <c r="F761" s="89"/>
    </row>
    <row r="762" spans="5:6" ht="18" customHeight="1">
      <c r="E762" s="89"/>
      <c r="F762" s="89"/>
    </row>
    <row r="763" spans="5:6" ht="18" customHeight="1">
      <c r="E763" s="89"/>
      <c r="F763" s="89"/>
    </row>
    <row r="764" spans="5:6" ht="18" customHeight="1">
      <c r="E764" s="89"/>
      <c r="F764" s="89"/>
    </row>
    <row r="765" spans="5:6" ht="18" customHeight="1">
      <c r="E765" s="89"/>
      <c r="F765" s="89"/>
    </row>
    <row r="766" spans="5:6" ht="18" customHeight="1">
      <c r="E766" s="89"/>
      <c r="F766" s="89"/>
    </row>
    <row r="767" spans="5:6" ht="18" customHeight="1">
      <c r="E767" s="89"/>
      <c r="F767" s="89"/>
    </row>
    <row r="768" spans="5:6" ht="18" customHeight="1">
      <c r="E768" s="89"/>
      <c r="F768" s="89"/>
    </row>
    <row r="769" spans="5:6" ht="18" customHeight="1">
      <c r="E769" s="89"/>
      <c r="F769" s="89"/>
    </row>
    <row r="770" spans="5:6" ht="18" customHeight="1">
      <c r="E770" s="89"/>
      <c r="F770" s="89"/>
    </row>
    <row r="771" spans="5:6" ht="18" customHeight="1">
      <c r="E771" s="89"/>
      <c r="F771" s="89"/>
    </row>
    <row r="772" spans="5:6" ht="18" customHeight="1">
      <c r="E772" s="89"/>
      <c r="F772" s="89"/>
    </row>
    <row r="773" spans="5:6" ht="18" customHeight="1">
      <c r="E773" s="89"/>
      <c r="F773" s="89"/>
    </row>
    <row r="774" spans="5:6" ht="18" customHeight="1">
      <c r="E774" s="89"/>
      <c r="F774" s="89"/>
    </row>
    <row r="775" spans="5:6" ht="18" customHeight="1">
      <c r="E775" s="89"/>
      <c r="F775" s="89"/>
    </row>
    <row r="776" spans="5:6" ht="18" customHeight="1">
      <c r="E776" s="89"/>
      <c r="F776" s="89"/>
    </row>
    <row r="777" spans="5:6" ht="18" customHeight="1">
      <c r="E777" s="89"/>
      <c r="F777" s="89"/>
    </row>
    <row r="778" spans="5:6" ht="18" customHeight="1">
      <c r="E778" s="89"/>
      <c r="F778" s="89"/>
    </row>
    <row r="779" spans="5:6" ht="18" customHeight="1">
      <c r="E779" s="89"/>
      <c r="F779" s="89"/>
    </row>
    <row r="780" spans="5:6" ht="18" customHeight="1">
      <c r="E780" s="89"/>
      <c r="F780" s="89"/>
    </row>
    <row r="781" spans="5:6" ht="18" customHeight="1">
      <c r="E781" s="89"/>
      <c r="F781" s="89"/>
    </row>
    <row r="782" spans="5:6" ht="18" customHeight="1">
      <c r="E782" s="89"/>
      <c r="F782" s="89"/>
    </row>
    <row r="783" spans="5:6" ht="18" customHeight="1">
      <c r="E783" s="89"/>
      <c r="F783" s="89"/>
    </row>
    <row r="784" spans="5:6" ht="18" customHeight="1">
      <c r="E784" s="89"/>
      <c r="F784" s="89"/>
    </row>
    <row r="785" spans="5:6" ht="18" customHeight="1">
      <c r="E785" s="89"/>
      <c r="F785" s="89"/>
    </row>
    <row r="786" spans="5:6" ht="18" customHeight="1">
      <c r="E786" s="89"/>
      <c r="F786" s="89"/>
    </row>
    <row r="787" spans="5:6" ht="18" customHeight="1">
      <c r="E787" s="89"/>
      <c r="F787" s="89"/>
    </row>
    <row r="788" spans="5:6" ht="18" customHeight="1">
      <c r="E788" s="89"/>
      <c r="F788" s="89"/>
    </row>
    <row r="789" spans="5:6" ht="18" customHeight="1">
      <c r="E789" s="89"/>
      <c r="F789" s="89"/>
    </row>
    <row r="790" spans="5:6" ht="18" customHeight="1">
      <c r="E790" s="89"/>
      <c r="F790" s="89"/>
    </row>
    <row r="791" spans="5:6" ht="18" customHeight="1">
      <c r="E791" s="89"/>
      <c r="F791" s="89"/>
    </row>
    <row r="792" spans="5:6" ht="18" customHeight="1">
      <c r="E792" s="89"/>
      <c r="F792" s="89"/>
    </row>
    <row r="793" spans="5:6" ht="18" customHeight="1">
      <c r="E793" s="89"/>
      <c r="F793" s="89"/>
    </row>
    <row r="794" spans="5:6" ht="18" customHeight="1">
      <c r="E794" s="89"/>
      <c r="F794" s="89"/>
    </row>
    <row r="795" spans="5:6" ht="18" customHeight="1">
      <c r="E795" s="89"/>
      <c r="F795" s="89"/>
    </row>
    <row r="796" spans="5:6" ht="18" customHeight="1">
      <c r="E796" s="89"/>
      <c r="F796" s="89"/>
    </row>
    <row r="797" spans="5:6" ht="18" customHeight="1">
      <c r="E797" s="89"/>
      <c r="F797" s="89"/>
    </row>
    <row r="798" spans="5:6" ht="18" customHeight="1">
      <c r="E798" s="89"/>
      <c r="F798" s="89"/>
    </row>
    <row r="799" spans="5:6" ht="18" customHeight="1">
      <c r="E799" s="89"/>
      <c r="F799" s="89"/>
    </row>
    <row r="800" spans="5:6" ht="18" customHeight="1">
      <c r="E800" s="89"/>
      <c r="F800" s="89"/>
    </row>
    <row r="801" spans="5:6" ht="18" customHeight="1">
      <c r="E801" s="89"/>
      <c r="F801" s="89"/>
    </row>
    <row r="802" spans="5:6" ht="18" customHeight="1">
      <c r="E802" s="89"/>
      <c r="F802" s="89"/>
    </row>
    <row r="803" spans="5:6" ht="18" customHeight="1">
      <c r="E803" s="89"/>
      <c r="F803" s="89"/>
    </row>
    <row r="804" spans="5:6" ht="18" customHeight="1">
      <c r="E804" s="89"/>
      <c r="F804" s="89"/>
    </row>
    <row r="805" spans="5:6" ht="18" customHeight="1">
      <c r="E805" s="89"/>
      <c r="F805" s="89"/>
    </row>
    <row r="806" spans="5:6" ht="18" customHeight="1">
      <c r="E806" s="89"/>
      <c r="F806" s="89"/>
    </row>
    <row r="807" spans="5:6" ht="18" customHeight="1">
      <c r="E807" s="89"/>
      <c r="F807" s="89"/>
    </row>
    <row r="808" spans="5:6" ht="18" customHeight="1">
      <c r="E808" s="89"/>
      <c r="F808" s="89"/>
    </row>
    <row r="809" spans="5:6" ht="18" customHeight="1">
      <c r="E809" s="89"/>
      <c r="F809" s="89"/>
    </row>
    <row r="810" spans="5:6" ht="18" customHeight="1">
      <c r="E810" s="89"/>
      <c r="F810" s="89"/>
    </row>
    <row r="811" spans="5:6" ht="18" customHeight="1">
      <c r="E811" s="89"/>
      <c r="F811" s="89"/>
    </row>
    <row r="812" spans="5:6" ht="18" customHeight="1">
      <c r="E812" s="89"/>
      <c r="F812" s="89"/>
    </row>
    <row r="813" spans="5:6" ht="18" customHeight="1">
      <c r="E813" s="89"/>
      <c r="F813" s="89"/>
    </row>
    <row r="814" spans="5:6" ht="18" customHeight="1">
      <c r="E814" s="89"/>
      <c r="F814" s="89"/>
    </row>
    <row r="815" spans="5:6" ht="18" customHeight="1">
      <c r="E815" s="89"/>
      <c r="F815" s="89"/>
    </row>
    <row r="816" spans="5:6" ht="18" customHeight="1">
      <c r="E816" s="89"/>
      <c r="F816" s="89"/>
    </row>
    <row r="817" spans="5:6" ht="18" customHeight="1">
      <c r="E817" s="89"/>
      <c r="F817" s="89"/>
    </row>
    <row r="818" spans="5:6" ht="18" customHeight="1">
      <c r="E818" s="89"/>
      <c r="F818" s="89"/>
    </row>
    <row r="819" spans="5:6" ht="18" customHeight="1">
      <c r="E819" s="89"/>
      <c r="F819" s="89"/>
    </row>
    <row r="820" spans="5:6" ht="18" customHeight="1">
      <c r="E820" s="89"/>
      <c r="F820" s="89"/>
    </row>
    <row r="821" spans="5:6" ht="18" customHeight="1">
      <c r="E821" s="89"/>
      <c r="F821" s="89"/>
    </row>
    <row r="822" spans="5:6" ht="18" customHeight="1">
      <c r="E822" s="89"/>
      <c r="F822" s="89"/>
    </row>
    <row r="823" spans="5:6" ht="18" customHeight="1">
      <c r="E823" s="89"/>
      <c r="F823" s="89"/>
    </row>
    <row r="824" spans="5:6" ht="18" customHeight="1">
      <c r="E824" s="89"/>
      <c r="F824" s="89"/>
    </row>
    <row r="825" spans="5:6" ht="18" customHeight="1">
      <c r="E825" s="89"/>
      <c r="F825" s="89"/>
    </row>
    <row r="826" spans="5:6" ht="18" customHeight="1">
      <c r="E826" s="89"/>
      <c r="F826" s="89"/>
    </row>
    <row r="827" spans="5:6" ht="18" customHeight="1">
      <c r="E827" s="89"/>
      <c r="F827" s="89"/>
    </row>
    <row r="828" spans="5:6" ht="18" customHeight="1">
      <c r="E828" s="89"/>
      <c r="F828" s="89"/>
    </row>
    <row r="829" spans="5:6" ht="18" customHeight="1">
      <c r="E829" s="89"/>
      <c r="F829" s="89"/>
    </row>
    <row r="830" spans="5:6" ht="18" customHeight="1">
      <c r="E830" s="89"/>
      <c r="F830" s="89"/>
    </row>
    <row r="831" spans="5:6" ht="18" customHeight="1">
      <c r="E831" s="89"/>
      <c r="F831" s="89"/>
    </row>
    <row r="832" spans="5:6" ht="18" customHeight="1">
      <c r="E832" s="89"/>
      <c r="F832" s="89"/>
    </row>
    <row r="833" spans="5:6" ht="18" customHeight="1">
      <c r="E833" s="89"/>
      <c r="F833" s="89"/>
    </row>
    <row r="834" spans="5:6" ht="18" customHeight="1">
      <c r="E834" s="89"/>
      <c r="F834" s="89"/>
    </row>
    <row r="835" spans="5:6" ht="18" customHeight="1">
      <c r="E835" s="89"/>
      <c r="F835" s="89"/>
    </row>
    <row r="836" spans="5:6" ht="18" customHeight="1">
      <c r="E836" s="89"/>
      <c r="F836" s="89"/>
    </row>
    <row r="837" spans="5:6" ht="18" customHeight="1">
      <c r="E837" s="89"/>
      <c r="F837" s="89"/>
    </row>
    <row r="838" spans="5:6" ht="18" customHeight="1">
      <c r="E838" s="89"/>
      <c r="F838" s="89"/>
    </row>
    <row r="839" spans="5:6" ht="18" customHeight="1">
      <c r="E839" s="89"/>
      <c r="F839" s="89"/>
    </row>
    <row r="840" spans="5:6" ht="18" customHeight="1">
      <c r="E840" s="89"/>
      <c r="F840" s="89"/>
    </row>
    <row r="841" spans="5:6" ht="18" customHeight="1">
      <c r="E841" s="89"/>
      <c r="F841" s="89"/>
    </row>
    <row r="842" spans="5:6" ht="18" customHeight="1">
      <c r="E842" s="89"/>
      <c r="F842" s="89"/>
    </row>
    <row r="843" spans="5:6" ht="18" customHeight="1">
      <c r="E843" s="89"/>
      <c r="F843" s="89"/>
    </row>
    <row r="844" spans="5:6" ht="18" customHeight="1">
      <c r="E844" s="89"/>
      <c r="F844" s="89"/>
    </row>
    <row r="845" spans="5:6" ht="18" customHeight="1">
      <c r="E845" s="89"/>
      <c r="F845" s="89"/>
    </row>
    <row r="846" spans="5:6" ht="18" customHeight="1">
      <c r="E846" s="89"/>
      <c r="F846" s="89"/>
    </row>
    <row r="847" spans="5:6" ht="18" customHeight="1">
      <c r="E847" s="89"/>
      <c r="F847" s="89"/>
    </row>
    <row r="848" spans="5:6" ht="18" customHeight="1">
      <c r="E848" s="89"/>
      <c r="F848" s="89"/>
    </row>
    <row r="849" spans="5:6" ht="18" customHeight="1">
      <c r="E849" s="89"/>
      <c r="F849" s="89"/>
    </row>
    <row r="850" spans="5:6" ht="18" customHeight="1">
      <c r="E850" s="89"/>
      <c r="F850" s="89"/>
    </row>
    <row r="851" spans="5:6" ht="18" customHeight="1">
      <c r="E851" s="89"/>
      <c r="F851" s="89"/>
    </row>
    <row r="852" spans="5:6" ht="18" customHeight="1">
      <c r="E852" s="89"/>
      <c r="F852" s="89"/>
    </row>
    <row r="853" spans="5:6" ht="18" customHeight="1">
      <c r="E853" s="89"/>
      <c r="F853" s="89"/>
    </row>
    <row r="854" spans="5:6" ht="18" customHeight="1">
      <c r="E854" s="89"/>
      <c r="F854" s="89"/>
    </row>
    <row r="855" spans="5:6" ht="18" customHeight="1">
      <c r="E855" s="89"/>
      <c r="F855" s="89"/>
    </row>
    <row r="856" spans="5:6" ht="18" customHeight="1">
      <c r="E856" s="89"/>
      <c r="F856" s="89"/>
    </row>
    <row r="857" spans="5:6" ht="18" customHeight="1">
      <c r="E857" s="89"/>
      <c r="F857" s="89"/>
    </row>
    <row r="858" spans="5:6" ht="18" customHeight="1">
      <c r="E858" s="89"/>
      <c r="F858" s="89"/>
    </row>
    <row r="859" spans="5:6" ht="18" customHeight="1">
      <c r="E859" s="89"/>
      <c r="F859" s="89"/>
    </row>
    <row r="860" spans="5:6" ht="18" customHeight="1">
      <c r="E860" s="89"/>
      <c r="F860" s="89"/>
    </row>
    <row r="861" spans="5:6" ht="18" customHeight="1">
      <c r="E861" s="89"/>
      <c r="F861" s="89"/>
    </row>
    <row r="862" spans="5:6" ht="18" customHeight="1">
      <c r="E862" s="89"/>
      <c r="F862" s="89"/>
    </row>
    <row r="863" spans="5:6" ht="18" customHeight="1">
      <c r="E863" s="89"/>
      <c r="F863" s="89"/>
    </row>
    <row r="864" spans="5:6" ht="18" customHeight="1">
      <c r="E864" s="89"/>
      <c r="F864" s="89"/>
    </row>
    <row r="865" spans="5:6" ht="18" customHeight="1">
      <c r="E865" s="89"/>
      <c r="F865" s="89"/>
    </row>
    <row r="866" spans="5:6" ht="18" customHeight="1">
      <c r="E866" s="89"/>
      <c r="F866" s="89"/>
    </row>
    <row r="867" spans="5:6" ht="18" customHeight="1">
      <c r="E867" s="89"/>
      <c r="F867" s="89"/>
    </row>
    <row r="868" spans="5:6" ht="18" customHeight="1">
      <c r="E868" s="89"/>
      <c r="F868" s="89"/>
    </row>
    <row r="869" spans="5:6" ht="18" customHeight="1">
      <c r="E869" s="89"/>
      <c r="F869" s="89"/>
    </row>
    <row r="870" spans="5:6" ht="18" customHeight="1">
      <c r="E870" s="89"/>
      <c r="F870" s="89"/>
    </row>
    <row r="871" spans="5:6" ht="18" customHeight="1">
      <c r="E871" s="89"/>
      <c r="F871" s="89"/>
    </row>
    <row r="872" spans="5:6" ht="18" customHeight="1">
      <c r="E872" s="89"/>
      <c r="F872" s="89"/>
    </row>
    <row r="873" spans="5:6" ht="18" customHeight="1">
      <c r="E873" s="89"/>
      <c r="F873" s="89"/>
    </row>
    <row r="874" spans="5:6" ht="18" customHeight="1">
      <c r="E874" s="89"/>
      <c r="F874" s="89"/>
    </row>
    <row r="875" spans="5:6" ht="18" customHeight="1">
      <c r="E875" s="89"/>
      <c r="F875" s="89"/>
    </row>
    <row r="876" spans="5:6" ht="18" customHeight="1">
      <c r="E876" s="89"/>
      <c r="F876" s="89"/>
    </row>
    <row r="877" spans="5:6" ht="18" customHeight="1">
      <c r="E877" s="89"/>
      <c r="F877" s="89"/>
    </row>
    <row r="878" spans="5:6" ht="18" customHeight="1">
      <c r="E878" s="89"/>
      <c r="F878" s="89"/>
    </row>
    <row r="879" spans="5:6" ht="18" customHeight="1">
      <c r="E879" s="89"/>
      <c r="F879" s="89"/>
    </row>
    <row r="880" spans="5:6" ht="18" customHeight="1">
      <c r="E880" s="89"/>
      <c r="F880" s="89"/>
    </row>
    <row r="881" spans="5:6" ht="18" customHeight="1">
      <c r="E881" s="89"/>
      <c r="F881" s="89"/>
    </row>
    <row r="882" spans="5:6" ht="18" customHeight="1">
      <c r="E882" s="89"/>
      <c r="F882" s="89"/>
    </row>
    <row r="883" spans="5:6" ht="18" customHeight="1">
      <c r="E883" s="89"/>
      <c r="F883" s="89"/>
    </row>
    <row r="884" spans="5:6" ht="18" customHeight="1">
      <c r="E884" s="89"/>
      <c r="F884" s="89"/>
    </row>
    <row r="885" spans="5:6" ht="18" customHeight="1">
      <c r="E885" s="89"/>
      <c r="F885" s="89"/>
    </row>
    <row r="886" spans="5:6" ht="18" customHeight="1">
      <c r="E886" s="89"/>
      <c r="F886" s="89"/>
    </row>
    <row r="887" spans="5:6" ht="18" customHeight="1">
      <c r="E887" s="89"/>
      <c r="F887" s="89"/>
    </row>
    <row r="888" spans="5:6" ht="18" customHeight="1">
      <c r="E888" s="89"/>
      <c r="F888" s="89"/>
    </row>
    <row r="889" spans="5:6" ht="18" customHeight="1">
      <c r="E889" s="89"/>
      <c r="F889" s="89"/>
    </row>
    <row r="890" spans="5:6" ht="18" customHeight="1">
      <c r="E890" s="89"/>
      <c r="F890" s="89"/>
    </row>
    <row r="891" spans="5:6" ht="18" customHeight="1">
      <c r="E891" s="89"/>
      <c r="F891" s="89"/>
    </row>
    <row r="892" spans="5:6" ht="18" customHeight="1">
      <c r="E892" s="89"/>
      <c r="F892" s="89"/>
    </row>
    <row r="893" spans="5:6" ht="18" customHeight="1">
      <c r="E893" s="89"/>
      <c r="F893" s="89"/>
    </row>
    <row r="894" spans="5:6" ht="18" customHeight="1">
      <c r="E894" s="89"/>
      <c r="F894" s="89"/>
    </row>
    <row r="895" spans="5:6" ht="18" customHeight="1">
      <c r="E895" s="89"/>
      <c r="F895" s="89"/>
    </row>
    <row r="896" spans="5:6" ht="18" customHeight="1">
      <c r="E896" s="89"/>
      <c r="F896" s="89"/>
    </row>
    <row r="897" spans="5:6" ht="18" customHeight="1">
      <c r="E897" s="89"/>
      <c r="F897" s="89"/>
    </row>
    <row r="898" spans="5:6" ht="18" customHeight="1">
      <c r="E898" s="89"/>
      <c r="F898" s="89"/>
    </row>
    <row r="899" spans="5:6" ht="18" customHeight="1">
      <c r="E899" s="89"/>
      <c r="F899" s="89"/>
    </row>
    <row r="900" spans="5:6" ht="18" customHeight="1">
      <c r="E900" s="89"/>
      <c r="F900" s="89"/>
    </row>
    <row r="901" spans="5:6" ht="18" customHeight="1">
      <c r="E901" s="89"/>
      <c r="F901" s="89"/>
    </row>
    <row r="902" spans="5:6" ht="18" customHeight="1">
      <c r="E902" s="89"/>
      <c r="F902" s="89"/>
    </row>
    <row r="903" spans="5:6" ht="18" customHeight="1">
      <c r="E903" s="89"/>
      <c r="F903" s="89"/>
    </row>
    <row r="904" spans="5:6" ht="18" customHeight="1">
      <c r="E904" s="89"/>
      <c r="F904" s="89"/>
    </row>
    <row r="905" spans="5:6" ht="18" customHeight="1">
      <c r="E905" s="89"/>
      <c r="F905" s="89"/>
    </row>
    <row r="906" spans="5:6" ht="18" customHeight="1">
      <c r="E906" s="89"/>
      <c r="F906" s="89"/>
    </row>
    <row r="907" spans="5:6" ht="18" customHeight="1">
      <c r="E907" s="89"/>
      <c r="F907" s="89"/>
    </row>
    <row r="908" spans="5:6" ht="18" customHeight="1">
      <c r="E908" s="89"/>
      <c r="F908" s="89"/>
    </row>
    <row r="909" spans="5:6" ht="18" customHeight="1">
      <c r="E909" s="89"/>
      <c r="F909" s="89"/>
    </row>
    <row r="910" spans="5:6" ht="18" customHeight="1">
      <c r="E910" s="89"/>
      <c r="F910" s="89"/>
    </row>
    <row r="911" spans="5:6" ht="18" customHeight="1">
      <c r="E911" s="89"/>
      <c r="F911" s="89"/>
    </row>
    <row r="912" spans="5:6" ht="18" customHeight="1">
      <c r="E912" s="89"/>
      <c r="F912" s="89"/>
    </row>
    <row r="913" spans="5:6" ht="18" customHeight="1">
      <c r="E913" s="89"/>
      <c r="F913" s="89"/>
    </row>
    <row r="914" spans="5:6" ht="18" customHeight="1">
      <c r="E914" s="89"/>
      <c r="F914" s="89"/>
    </row>
    <row r="915" spans="5:6" ht="18" customHeight="1">
      <c r="E915" s="89"/>
      <c r="F915" s="89"/>
    </row>
    <row r="916" spans="5:6" ht="18" customHeight="1">
      <c r="E916" s="89"/>
      <c r="F916" s="89"/>
    </row>
    <row r="917" spans="5:6" ht="18" customHeight="1">
      <c r="E917" s="89"/>
      <c r="F917" s="89"/>
    </row>
    <row r="918" spans="5:6" ht="18" customHeight="1">
      <c r="E918" s="89"/>
      <c r="F918" s="89"/>
    </row>
    <row r="919" spans="5:6" ht="18" customHeight="1">
      <c r="E919" s="89"/>
      <c r="F919" s="89"/>
    </row>
    <row r="920" spans="5:6" ht="18" customHeight="1">
      <c r="E920" s="89"/>
      <c r="F920" s="89"/>
    </row>
    <row r="921" spans="5:6" ht="18" customHeight="1">
      <c r="E921" s="89"/>
      <c r="F921" s="89"/>
    </row>
    <row r="922" spans="5:6" ht="18" customHeight="1">
      <c r="E922" s="89"/>
      <c r="F922" s="89"/>
    </row>
    <row r="923" spans="5:6" ht="18" customHeight="1">
      <c r="E923" s="89"/>
      <c r="F923" s="89"/>
    </row>
    <row r="924" spans="5:6" ht="18" customHeight="1">
      <c r="E924" s="89"/>
      <c r="F924" s="89"/>
    </row>
    <row r="925" spans="5:6" ht="18" customHeight="1">
      <c r="E925" s="89"/>
      <c r="F925" s="89"/>
    </row>
    <row r="926" spans="5:6" ht="18" customHeight="1">
      <c r="E926" s="89"/>
      <c r="F926" s="89"/>
    </row>
    <row r="927" spans="5:6" ht="18" customHeight="1">
      <c r="E927" s="89"/>
      <c r="F927" s="89"/>
    </row>
    <row r="928" spans="5:6" ht="18" customHeight="1">
      <c r="E928" s="89"/>
      <c r="F928" s="89"/>
    </row>
    <row r="929" spans="5:6" ht="18" customHeight="1">
      <c r="E929" s="89"/>
      <c r="F929" s="89"/>
    </row>
    <row r="930" spans="5:6" ht="18" customHeight="1">
      <c r="E930" s="89"/>
      <c r="F930" s="89"/>
    </row>
    <row r="931" spans="5:6" ht="18" customHeight="1">
      <c r="E931" s="89"/>
      <c r="F931" s="89"/>
    </row>
    <row r="932" spans="5:6" ht="18" customHeight="1">
      <c r="E932" s="89"/>
      <c r="F932" s="89"/>
    </row>
    <row r="933" spans="5:6" ht="18" customHeight="1">
      <c r="E933" s="89"/>
      <c r="F933" s="89"/>
    </row>
    <row r="934" spans="5:6" ht="18" customHeight="1">
      <c r="E934" s="89"/>
      <c r="F934" s="89"/>
    </row>
    <row r="935" spans="5:6" ht="18" customHeight="1">
      <c r="E935" s="89"/>
      <c r="F935" s="89"/>
    </row>
    <row r="936" spans="5:6" ht="18" customHeight="1">
      <c r="E936" s="89"/>
      <c r="F936" s="89"/>
    </row>
    <row r="937" spans="5:6" ht="18" customHeight="1">
      <c r="E937" s="89"/>
      <c r="F937" s="89"/>
    </row>
    <row r="938" spans="5:6" ht="18" customHeight="1">
      <c r="E938" s="89"/>
      <c r="F938" s="89"/>
    </row>
    <row r="939" spans="5:6" ht="18" customHeight="1">
      <c r="E939" s="89"/>
      <c r="F939" s="89"/>
    </row>
    <row r="940" spans="5:6" ht="18" customHeight="1">
      <c r="E940" s="89"/>
      <c r="F940" s="89"/>
    </row>
    <row r="941" spans="5:6" ht="18" customHeight="1">
      <c r="E941" s="89"/>
      <c r="F941" s="89"/>
    </row>
    <row r="942" spans="5:6" ht="18" customHeight="1">
      <c r="E942" s="89"/>
      <c r="F942" s="89"/>
    </row>
    <row r="943" spans="5:6" ht="18" customHeight="1">
      <c r="E943" s="89"/>
      <c r="F943" s="89"/>
    </row>
    <row r="944" spans="5:6" ht="18" customHeight="1">
      <c r="E944" s="89"/>
      <c r="F944" s="89"/>
    </row>
    <row r="945" spans="5:6" ht="18" customHeight="1">
      <c r="E945" s="89"/>
      <c r="F945" s="89"/>
    </row>
    <row r="946" spans="5:6" ht="18" customHeight="1">
      <c r="E946" s="89"/>
      <c r="F946" s="89"/>
    </row>
    <row r="947" spans="5:6" ht="18" customHeight="1">
      <c r="E947" s="89"/>
      <c r="F947" s="89"/>
    </row>
    <row r="948" spans="5:6" ht="18" customHeight="1">
      <c r="E948" s="89"/>
      <c r="F948" s="89"/>
    </row>
    <row r="949" spans="5:6" ht="18" customHeight="1">
      <c r="E949" s="89"/>
      <c r="F949" s="89"/>
    </row>
    <row r="950" spans="5:6" ht="18" customHeight="1">
      <c r="E950" s="89"/>
      <c r="F950" s="89"/>
    </row>
    <row r="951" spans="5:6" ht="18" customHeight="1">
      <c r="E951" s="89"/>
      <c r="F951" s="89"/>
    </row>
    <row r="952" spans="5:6" ht="18" customHeight="1">
      <c r="E952" s="89"/>
      <c r="F952" s="89"/>
    </row>
    <row r="953" spans="5:6" ht="18" customHeight="1">
      <c r="E953" s="89"/>
      <c r="F953" s="89"/>
    </row>
    <row r="954" spans="5:6" ht="18" customHeight="1">
      <c r="E954" s="89"/>
      <c r="F954" s="89"/>
    </row>
    <row r="955" spans="5:6" ht="18" customHeight="1">
      <c r="E955" s="89"/>
      <c r="F955" s="89"/>
    </row>
    <row r="956" spans="5:6" ht="18" customHeight="1">
      <c r="E956" s="89"/>
      <c r="F956" s="89"/>
    </row>
    <row r="957" spans="5:6" ht="18" customHeight="1">
      <c r="E957" s="89"/>
      <c r="F957" s="89"/>
    </row>
    <row r="958" spans="5:6" ht="18" customHeight="1">
      <c r="E958" s="89"/>
      <c r="F958" s="89"/>
    </row>
    <row r="959" spans="5:6" ht="18" customHeight="1">
      <c r="E959" s="89"/>
      <c r="F959" s="89"/>
    </row>
    <row r="960" spans="5:6" ht="18" customHeight="1">
      <c r="E960" s="89"/>
      <c r="F960" s="89"/>
    </row>
    <row r="961" spans="5:6" ht="18" customHeight="1">
      <c r="E961" s="89"/>
      <c r="F961" s="89"/>
    </row>
    <row r="962" spans="5:6" ht="18" customHeight="1">
      <c r="E962" s="89"/>
      <c r="F962" s="89"/>
    </row>
    <row r="963" spans="5:6" ht="18" customHeight="1">
      <c r="E963" s="89"/>
      <c r="F963" s="89"/>
    </row>
    <row r="964" spans="5:6" ht="18" customHeight="1">
      <c r="E964" s="89"/>
      <c r="F964" s="89"/>
    </row>
    <row r="965" spans="5:6" ht="18" customHeight="1">
      <c r="E965" s="89"/>
      <c r="F965" s="89"/>
    </row>
    <row r="966" spans="5:6" ht="18" customHeight="1">
      <c r="E966" s="89"/>
      <c r="F966" s="89"/>
    </row>
    <row r="967" spans="5:6" ht="18" customHeight="1">
      <c r="E967" s="89"/>
      <c r="F967" s="89"/>
    </row>
    <row r="968" spans="5:6" ht="18" customHeight="1">
      <c r="E968" s="89"/>
      <c r="F968" s="89"/>
    </row>
    <row r="969" spans="5:6" ht="18" customHeight="1">
      <c r="E969" s="89"/>
      <c r="F969" s="89"/>
    </row>
    <row r="970" spans="5:6" ht="18" customHeight="1">
      <c r="E970" s="89"/>
      <c r="F970" s="89"/>
    </row>
    <row r="971" spans="5:6" ht="18" customHeight="1">
      <c r="E971" s="89"/>
      <c r="F971" s="89"/>
    </row>
    <row r="972" spans="5:6" ht="18" customHeight="1">
      <c r="E972" s="89"/>
      <c r="F972" s="89"/>
    </row>
    <row r="973" spans="5:6" ht="18" customHeight="1">
      <c r="E973" s="89"/>
      <c r="F973" s="89"/>
    </row>
    <row r="974" spans="5:6" ht="18" customHeight="1">
      <c r="E974" s="89"/>
      <c r="F974" s="89"/>
    </row>
    <row r="975" spans="5:6" ht="18" customHeight="1">
      <c r="E975" s="89"/>
      <c r="F975" s="89"/>
    </row>
    <row r="976" spans="5:6" ht="18" customHeight="1">
      <c r="E976" s="89"/>
      <c r="F976" s="89"/>
    </row>
    <row r="977" spans="5:6" ht="18" customHeight="1">
      <c r="E977" s="89"/>
      <c r="F977" s="89"/>
    </row>
  </sheetData>
  <phoneticPr fontId="4" type="noConversion"/>
  <conditionalFormatting sqref="D1">
    <cfRule type="cellIs" dxfId="26" priority="2" operator="equal">
      <formula>0</formula>
    </cfRule>
  </conditionalFormatting>
  <conditionalFormatting sqref="F1">
    <cfRule type="cellIs" dxfId="25" priority="1" operator="equal">
      <formula>0</formula>
    </cfRule>
  </conditionalFormatting>
  <conditionalFormatting sqref="G1">
    <cfRule type="cellIs" dxfId="24" priority="5" operator="equal">
      <formula>0</formula>
    </cfRule>
  </conditionalFormatting>
  <conditionalFormatting sqref="H1">
    <cfRule type="cellIs" dxfId="23" priority="4" operator="equal">
      <formula>0</formula>
    </cfRule>
  </conditionalFormatting>
  <conditionalFormatting sqref="I1">
    <cfRule type="cellIs" dxfId="22" priority="3" operator="equal">
      <formula>0</formula>
    </cfRule>
  </conditionalFormatting>
  <pageMargins left="0.7" right="0.7" top="0.75" bottom="0.75" header="0.3" footer="0.3"/>
  <pageSetup paperSize="9" orientation="portrait" horizontalDpi="0" verticalDpi="0"/>
  <tableParts count="1">
    <tablePart r:id="rId1"/>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7D146-5982-4BC2-8329-F3E060275FE4}">
  <dimension ref="A1:I2"/>
  <sheetViews>
    <sheetView zoomScaleNormal="100" workbookViewId="0">
      <pane ySplit="1" topLeftCell="A2" activePane="bottomLeft" state="frozen"/>
      <selection pane="bottomLeft" activeCell="B7" sqref="B7"/>
    </sheetView>
  </sheetViews>
  <sheetFormatPr defaultColWidth="9" defaultRowHeight="15.95"/>
  <cols>
    <col min="1" max="1" width="9.375" style="7" customWidth="1"/>
    <col min="2" max="2" width="9" style="7"/>
    <col min="3" max="3" width="42.875" style="41" bestFit="1" customWidth="1"/>
    <col min="4" max="4" width="15.375" style="40" bestFit="1" customWidth="1"/>
    <col min="5" max="5" width="31" style="40" bestFit="1" customWidth="1"/>
    <col min="6" max="6" width="35.875" style="41" customWidth="1"/>
    <col min="7" max="7" width="35.125" style="41" hidden="1" customWidth="1"/>
    <col min="8" max="8" width="26.125" style="41" bestFit="1" customWidth="1"/>
    <col min="9" max="9" width="225.625" style="41" bestFit="1" customWidth="1"/>
    <col min="10" max="16384" width="9" style="41"/>
  </cols>
  <sheetData>
    <row r="1" spans="1:9" s="8" customFormat="1">
      <c r="A1" s="93" t="s">
        <v>76</v>
      </c>
      <c r="B1" s="93" t="s">
        <v>77</v>
      </c>
      <c r="C1" s="93" t="s">
        <v>0</v>
      </c>
      <c r="D1" s="93" t="s">
        <v>545</v>
      </c>
      <c r="E1" s="93" t="s">
        <v>546</v>
      </c>
      <c r="F1" s="93" t="s">
        <v>547</v>
      </c>
      <c r="G1" s="8" t="s">
        <v>548</v>
      </c>
      <c r="H1" s="93" t="s">
        <v>549</v>
      </c>
      <c r="I1" s="93" t="s">
        <v>74</v>
      </c>
    </row>
    <row r="2" spans="1:9">
      <c r="A2" s="7" t="s">
        <v>213</v>
      </c>
      <c r="B2" s="7" t="s">
        <v>213</v>
      </c>
      <c r="C2" s="7" t="s">
        <v>213</v>
      </c>
      <c r="D2" s="40" t="s">
        <v>213</v>
      </c>
      <c r="E2" s="40" t="s">
        <v>213</v>
      </c>
      <c r="I2" s="40" t="s">
        <v>550</v>
      </c>
    </row>
  </sheetData>
  <dataConsolidate>
    <dataRefs count="4">
      <dataRef ref="A1:XFD1048576" sheet="Concentration Metrics"/>
      <dataRef ref="A2:H132" sheet="Mergers &amp; Acquisitions"/>
      <dataRef ref="A2:O276" sheet="Wireless"/>
      <dataRef ref="A1:M525" sheet="Wireline"/>
    </dataRefs>
  </dataConsolidate>
  <phoneticPr fontId="11" type="noConversion"/>
  <pageMargins left="0.7" right="0.7" top="0.75" bottom="0.75" header="0.3" footer="0.3"/>
  <pageSetup paperSize="9" orientation="portrait" verticalDpi="0" r:id="rId1"/>
  <tableParts count="1">
    <tablePart r:id="rId2"/>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6"/>
  <dimension ref="A1:G2"/>
  <sheetViews>
    <sheetView zoomScaleNormal="100" workbookViewId="0">
      <selection activeCell="C8" sqref="C8"/>
    </sheetView>
  </sheetViews>
  <sheetFormatPr defaultColWidth="10.875" defaultRowHeight="18" customHeight="1"/>
  <cols>
    <col min="1" max="1" width="10.875" style="7"/>
    <col min="2" max="2" width="13.375" style="7" customWidth="1"/>
    <col min="3" max="3" width="43.875" style="7" customWidth="1"/>
    <col min="4" max="5" width="10.875" style="41"/>
    <col min="6" max="6" width="13.375" style="41" customWidth="1"/>
    <col min="7" max="7" width="129" style="41" customWidth="1"/>
    <col min="8" max="16384" width="10.875" style="41"/>
  </cols>
  <sheetData>
    <row r="1" spans="1:7" s="165" customFormat="1" ht="18" customHeight="1">
      <c r="A1" s="8" t="s">
        <v>76</v>
      </c>
      <c r="B1" s="8" t="s">
        <v>77</v>
      </c>
      <c r="C1" s="8" t="s">
        <v>0</v>
      </c>
      <c r="D1" s="165" t="s">
        <v>551</v>
      </c>
      <c r="E1" s="165" t="s">
        <v>552</v>
      </c>
      <c r="F1" s="165" t="s">
        <v>553</v>
      </c>
      <c r="G1" s="97" t="s">
        <v>74</v>
      </c>
    </row>
    <row r="2" spans="1:7" ht="18" customHeight="1">
      <c r="A2" s="7" t="s">
        <v>213</v>
      </c>
      <c r="B2" s="25" t="s">
        <v>213</v>
      </c>
      <c r="C2" s="38" t="s">
        <v>213</v>
      </c>
      <c r="D2" s="41" t="s">
        <v>213</v>
      </c>
      <c r="E2" s="41" t="s">
        <v>213</v>
      </c>
      <c r="G2" s="17" t="s">
        <v>554</v>
      </c>
    </row>
  </sheetData>
  <autoFilter ref="A1:Q1" xr:uid="{00000000-0001-0000-2700-000000000000}"/>
  <phoneticPr fontId="4" type="noConversion"/>
  <pageMargins left="0.7" right="0.7" top="0.75" bottom="0.75" header="0.3" footer="0.3"/>
  <pageSetup paperSize="9" orientation="portrait" horizontalDpi="0" verticalDpi="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36079-0F90-4C57-905A-CB5D4378A619}">
  <dimension ref="A1:L30"/>
  <sheetViews>
    <sheetView workbookViewId="0"/>
  </sheetViews>
  <sheetFormatPr defaultRowHeight="15.75"/>
  <sheetData>
    <row r="1" spans="1:12">
      <c r="A1" s="421"/>
      <c r="B1" s="421" t="s">
        <v>5</v>
      </c>
      <c r="C1" s="421" t="s">
        <v>8</v>
      </c>
      <c r="D1" s="421" t="s">
        <v>10</v>
      </c>
      <c r="E1" s="421" t="s">
        <v>555</v>
      </c>
      <c r="F1" s="421" t="s">
        <v>115</v>
      </c>
      <c r="G1" s="421" t="s">
        <v>556</v>
      </c>
      <c r="H1" s="421" t="s">
        <v>557</v>
      </c>
      <c r="I1" s="421" t="s">
        <v>558</v>
      </c>
      <c r="J1" s="421" t="s">
        <v>33</v>
      </c>
      <c r="K1" s="421" t="s">
        <v>39</v>
      </c>
      <c r="L1" s="421" t="s">
        <v>559</v>
      </c>
    </row>
    <row r="2" spans="1:12">
      <c r="A2" s="421" t="s">
        <v>199</v>
      </c>
      <c r="B2" s="421">
        <v>142</v>
      </c>
      <c r="C2" s="421">
        <v>7112</v>
      </c>
      <c r="D2" s="421">
        <v>4085</v>
      </c>
      <c r="E2" s="421">
        <v>2648</v>
      </c>
      <c r="F2" s="421"/>
      <c r="G2" s="421">
        <v>1106</v>
      </c>
      <c r="H2" s="421"/>
      <c r="I2" s="421"/>
      <c r="J2" s="421"/>
      <c r="K2" s="421"/>
      <c r="L2" s="421"/>
    </row>
    <row r="3" spans="1:12">
      <c r="A3" s="421" t="s">
        <v>201</v>
      </c>
      <c r="B3" s="421">
        <v>91</v>
      </c>
      <c r="C3" s="421">
        <v>3833</v>
      </c>
      <c r="D3" s="421">
        <v>2544</v>
      </c>
      <c r="E3" s="421">
        <v>1385</v>
      </c>
      <c r="F3" s="421"/>
      <c r="G3" s="421">
        <v>1158</v>
      </c>
      <c r="H3" s="421"/>
      <c r="I3" s="421"/>
      <c r="J3" s="421"/>
      <c r="K3" s="421"/>
      <c r="L3" s="421"/>
    </row>
    <row r="4" spans="1:12">
      <c r="A4" s="421" t="s">
        <v>202</v>
      </c>
      <c r="B4" s="421">
        <v>158</v>
      </c>
      <c r="C4" s="421">
        <v>2773</v>
      </c>
      <c r="D4" s="421">
        <v>4410</v>
      </c>
      <c r="E4" s="421">
        <v>2700</v>
      </c>
      <c r="F4" s="421"/>
      <c r="G4" s="421">
        <v>3047</v>
      </c>
      <c r="H4" s="421"/>
      <c r="I4" s="421"/>
      <c r="J4" s="421"/>
      <c r="K4" s="421"/>
      <c r="L4" s="421"/>
    </row>
    <row r="5" spans="1:12">
      <c r="A5" s="421" t="s">
        <v>203</v>
      </c>
      <c r="B5" s="421">
        <v>14</v>
      </c>
      <c r="C5" s="421"/>
      <c r="D5" s="421"/>
      <c r="E5" s="421"/>
      <c r="F5" s="421"/>
      <c r="G5" s="421"/>
      <c r="H5" s="421"/>
      <c r="I5" s="421"/>
      <c r="J5" s="421"/>
      <c r="K5" s="421"/>
      <c r="L5" s="421"/>
    </row>
    <row r="6" spans="1:12">
      <c r="A6" s="421" t="s">
        <v>233</v>
      </c>
      <c r="B6" s="421"/>
      <c r="C6" s="421">
        <v>571</v>
      </c>
      <c r="D6" s="421">
        <v>848</v>
      </c>
      <c r="E6" s="421"/>
      <c r="F6" s="421"/>
      <c r="G6" s="421"/>
      <c r="H6" s="421"/>
      <c r="I6" s="421"/>
      <c r="J6" s="421"/>
      <c r="K6" s="421"/>
      <c r="L6" s="421"/>
    </row>
    <row r="7" spans="1:12">
      <c r="A7" s="421" t="s">
        <v>238</v>
      </c>
      <c r="B7" s="421"/>
      <c r="C7" s="421"/>
      <c r="D7" s="421"/>
      <c r="E7" s="421">
        <v>1564</v>
      </c>
      <c r="F7" s="421"/>
      <c r="G7" s="421">
        <v>1556</v>
      </c>
      <c r="H7" s="421"/>
      <c r="I7" s="421"/>
      <c r="J7" s="421"/>
      <c r="K7" s="421"/>
      <c r="L7" s="421"/>
    </row>
    <row r="8" spans="1:12">
      <c r="A8" s="421" t="s">
        <v>237</v>
      </c>
      <c r="B8" s="421"/>
      <c r="C8" s="421"/>
      <c r="D8" s="421"/>
      <c r="E8" s="421">
        <v>1084</v>
      </c>
      <c r="F8" s="421"/>
      <c r="G8" s="421">
        <v>1190</v>
      </c>
      <c r="H8" s="421"/>
      <c r="I8" s="421"/>
      <c r="J8" s="421"/>
      <c r="K8" s="421"/>
      <c r="L8" s="421"/>
    </row>
    <row r="9" spans="1:12">
      <c r="A9" s="421" t="s">
        <v>245</v>
      </c>
      <c r="B9" s="421"/>
      <c r="C9" s="421"/>
      <c r="D9" s="421"/>
      <c r="E9" s="421"/>
      <c r="F9" s="421">
        <v>4202</v>
      </c>
      <c r="G9" s="421"/>
      <c r="H9" s="421"/>
      <c r="I9" s="421"/>
      <c r="J9" s="421"/>
      <c r="K9" s="421"/>
      <c r="L9" s="421"/>
    </row>
    <row r="10" spans="1:12">
      <c r="A10" s="421" t="s">
        <v>560</v>
      </c>
      <c r="B10" s="421"/>
      <c r="C10" s="421"/>
      <c r="D10" s="421"/>
      <c r="E10" s="421"/>
      <c r="F10" s="421">
        <v>6599</v>
      </c>
      <c r="G10" s="421"/>
      <c r="H10" s="421">
        <v>1728</v>
      </c>
      <c r="I10" s="421"/>
      <c r="J10" s="421"/>
      <c r="K10" s="421"/>
      <c r="L10" s="421"/>
    </row>
    <row r="11" spans="1:12">
      <c r="A11" s="421" t="s">
        <v>292</v>
      </c>
      <c r="B11" s="421"/>
      <c r="C11" s="421"/>
      <c r="D11" s="421"/>
      <c r="E11" s="421"/>
      <c r="F11" s="421"/>
      <c r="G11" s="421"/>
      <c r="H11" s="421">
        <v>1200</v>
      </c>
      <c r="I11" s="421"/>
      <c r="J11" s="421"/>
      <c r="K11" s="421"/>
      <c r="L11" s="421"/>
    </row>
    <row r="12" spans="1:12">
      <c r="A12" s="421" t="s">
        <v>294</v>
      </c>
      <c r="B12" s="421"/>
      <c r="C12" s="421"/>
      <c r="D12" s="421"/>
      <c r="E12" s="421"/>
      <c r="F12" s="421"/>
      <c r="G12" s="421"/>
      <c r="H12" s="421">
        <v>1642</v>
      </c>
      <c r="I12" s="421"/>
      <c r="J12" s="421"/>
      <c r="K12" s="421"/>
      <c r="L12" s="421"/>
    </row>
    <row r="13" spans="1:12">
      <c r="A13" s="421" t="s">
        <v>248</v>
      </c>
      <c r="B13" s="421"/>
      <c r="C13" s="421"/>
      <c r="D13" s="421"/>
      <c r="E13" s="421"/>
      <c r="F13" s="421"/>
      <c r="G13" s="421"/>
      <c r="H13" s="421">
        <v>1309</v>
      </c>
      <c r="I13" s="421"/>
      <c r="J13" s="421"/>
      <c r="K13" s="421"/>
      <c r="L13" s="421"/>
    </row>
    <row r="14" spans="1:12">
      <c r="A14" s="421" t="s">
        <v>561</v>
      </c>
      <c r="B14" s="421"/>
      <c r="C14" s="421"/>
      <c r="D14" s="421"/>
      <c r="E14" s="421"/>
      <c r="F14" s="421"/>
      <c r="G14" s="421"/>
      <c r="H14" s="421">
        <v>700</v>
      </c>
      <c r="I14" s="421"/>
      <c r="J14" s="421"/>
      <c r="K14" s="421"/>
      <c r="L14" s="421"/>
    </row>
    <row r="15" spans="1:12">
      <c r="A15" s="421" t="s">
        <v>299</v>
      </c>
      <c r="B15" s="421"/>
      <c r="C15" s="421"/>
      <c r="D15" s="421"/>
      <c r="E15" s="421"/>
      <c r="F15" s="421"/>
      <c r="G15" s="421"/>
      <c r="H15" s="421">
        <v>572</v>
      </c>
      <c r="I15" s="421"/>
      <c r="J15" s="421"/>
      <c r="K15" s="421"/>
      <c r="L15" s="421"/>
    </row>
    <row r="16" spans="1:12">
      <c r="A16" s="421" t="s">
        <v>301</v>
      </c>
      <c r="B16" s="421"/>
      <c r="C16" s="421"/>
      <c r="D16" s="421"/>
      <c r="E16" s="421"/>
      <c r="F16" s="421"/>
      <c r="G16" s="421"/>
      <c r="H16" s="421">
        <v>262</v>
      </c>
      <c r="I16" s="421"/>
      <c r="J16" s="421"/>
      <c r="K16" s="421"/>
      <c r="L16" s="421"/>
    </row>
    <row r="17" spans="1:12">
      <c r="A17" s="421" t="s">
        <v>303</v>
      </c>
      <c r="B17" s="421"/>
      <c r="C17" s="421"/>
      <c r="D17" s="421"/>
      <c r="E17" s="421"/>
      <c r="F17" s="421"/>
      <c r="G17" s="421"/>
      <c r="H17" s="421">
        <v>309</v>
      </c>
      <c r="I17" s="421"/>
      <c r="J17" s="421"/>
      <c r="K17" s="421"/>
      <c r="L17" s="421"/>
    </row>
    <row r="18" spans="1:12">
      <c r="A18" s="421" t="s">
        <v>562</v>
      </c>
      <c r="B18" s="421"/>
      <c r="C18" s="421"/>
      <c r="D18" s="421"/>
      <c r="E18" s="421"/>
      <c r="F18" s="421"/>
      <c r="G18" s="421"/>
      <c r="H18" s="421"/>
      <c r="I18" s="421">
        <v>399</v>
      </c>
      <c r="J18" s="421"/>
      <c r="K18" s="421"/>
      <c r="L18" s="421"/>
    </row>
    <row r="19" spans="1:12">
      <c r="A19" s="421" t="s">
        <v>362</v>
      </c>
      <c r="B19" s="421"/>
      <c r="C19" s="421"/>
      <c r="D19" s="421"/>
      <c r="E19" s="421"/>
      <c r="F19" s="421"/>
      <c r="G19" s="421"/>
      <c r="H19" s="421"/>
      <c r="I19" s="421"/>
      <c r="J19" s="421">
        <v>4323</v>
      </c>
      <c r="K19" s="421"/>
      <c r="L19" s="421"/>
    </row>
    <row r="20" spans="1:12">
      <c r="A20" s="421" t="s">
        <v>365</v>
      </c>
      <c r="B20" s="421"/>
      <c r="C20" s="421"/>
      <c r="D20" s="421"/>
      <c r="E20" s="421"/>
      <c r="F20" s="421"/>
      <c r="G20" s="421"/>
      <c r="H20" s="421"/>
      <c r="I20" s="421"/>
      <c r="J20" s="421">
        <v>4035</v>
      </c>
      <c r="K20" s="421"/>
      <c r="L20" s="421"/>
    </row>
    <row r="21" spans="1:12">
      <c r="A21" s="421" t="s">
        <v>368</v>
      </c>
      <c r="B21" s="421"/>
      <c r="C21" s="421"/>
      <c r="D21" s="421"/>
      <c r="E21" s="421"/>
      <c r="F21" s="421"/>
      <c r="G21" s="421"/>
      <c r="H21" s="421"/>
      <c r="I21" s="421"/>
      <c r="J21" s="421">
        <v>2319</v>
      </c>
      <c r="K21" s="421"/>
      <c r="L21" s="421"/>
    </row>
    <row r="22" spans="1:12">
      <c r="A22" s="421" t="s">
        <v>373</v>
      </c>
      <c r="B22" s="421"/>
      <c r="C22" s="421"/>
      <c r="D22" s="421"/>
      <c r="E22" s="421"/>
      <c r="F22" s="421"/>
      <c r="G22" s="421"/>
      <c r="H22" s="421"/>
      <c r="I22" s="421"/>
      <c r="J22" s="421">
        <v>1214</v>
      </c>
      <c r="K22" s="421"/>
      <c r="L22" s="421"/>
    </row>
    <row r="23" spans="1:12">
      <c r="A23" s="421" t="s">
        <v>392</v>
      </c>
      <c r="B23" s="421"/>
      <c r="C23" s="421"/>
      <c r="D23" s="421"/>
      <c r="E23" s="421"/>
      <c r="F23" s="421"/>
      <c r="G23" s="421"/>
      <c r="H23" s="421"/>
      <c r="I23" s="421"/>
      <c r="J23" s="421"/>
      <c r="K23" s="421">
        <v>1147</v>
      </c>
      <c r="L23" s="421"/>
    </row>
    <row r="24" spans="1:12">
      <c r="A24" s="421" t="s">
        <v>563</v>
      </c>
      <c r="B24" s="421"/>
      <c r="C24" s="421"/>
      <c r="D24" s="421"/>
      <c r="E24" s="421"/>
      <c r="F24" s="421"/>
      <c r="G24" s="421"/>
      <c r="H24" s="421"/>
      <c r="I24" s="421"/>
      <c r="J24" s="421"/>
      <c r="K24" s="421">
        <v>951</v>
      </c>
      <c r="L24" s="421"/>
    </row>
    <row r="25" spans="1:12">
      <c r="A25" s="421" t="s">
        <v>564</v>
      </c>
      <c r="B25" s="421"/>
      <c r="C25" s="421"/>
      <c r="D25" s="421"/>
      <c r="E25" s="421"/>
      <c r="F25" s="421"/>
      <c r="G25" s="421"/>
      <c r="H25" s="421"/>
      <c r="I25" s="421"/>
      <c r="J25" s="421"/>
      <c r="K25" s="421">
        <v>444</v>
      </c>
      <c r="L25" s="421"/>
    </row>
    <row r="26" spans="1:12">
      <c r="A26" s="421" t="s">
        <v>565</v>
      </c>
      <c r="B26" s="421"/>
      <c r="C26" s="421"/>
      <c r="D26" s="421"/>
      <c r="E26" s="421"/>
      <c r="F26" s="421"/>
      <c r="G26" s="421"/>
      <c r="H26" s="421"/>
      <c r="I26" s="421"/>
      <c r="J26" s="421"/>
      <c r="K26" s="421">
        <v>158</v>
      </c>
      <c r="L26" s="421"/>
    </row>
    <row r="27" spans="1:12">
      <c r="A27" s="421" t="s">
        <v>566</v>
      </c>
      <c r="B27" s="421"/>
      <c r="C27" s="421"/>
      <c r="D27" s="421"/>
      <c r="E27" s="421"/>
      <c r="F27" s="421"/>
      <c r="G27" s="421"/>
      <c r="H27" s="421"/>
      <c r="I27" s="421"/>
      <c r="J27" s="421"/>
      <c r="K27" s="421">
        <v>130</v>
      </c>
      <c r="L27" s="421"/>
    </row>
    <row r="28" spans="1:12">
      <c r="A28" s="421" t="s">
        <v>540</v>
      </c>
      <c r="B28" s="421"/>
      <c r="C28" s="421"/>
      <c r="D28" s="421"/>
      <c r="E28" s="421"/>
      <c r="F28" s="421"/>
      <c r="G28" s="421"/>
      <c r="H28" s="421"/>
      <c r="I28" s="421"/>
      <c r="J28" s="421"/>
      <c r="K28" s="421"/>
      <c r="L28" s="421">
        <v>297</v>
      </c>
    </row>
    <row r="29" spans="1:12">
      <c r="A29" s="421" t="s">
        <v>541</v>
      </c>
      <c r="B29" s="421"/>
      <c r="C29" s="421"/>
      <c r="D29" s="421"/>
      <c r="E29" s="421"/>
      <c r="F29" s="421"/>
      <c r="G29" s="421"/>
      <c r="H29" s="421"/>
      <c r="I29" s="421"/>
      <c r="J29" s="421"/>
      <c r="K29" s="421"/>
      <c r="L29" s="421">
        <v>13754</v>
      </c>
    </row>
    <row r="30" spans="1:12">
      <c r="A30" s="421" t="s">
        <v>542</v>
      </c>
      <c r="B30" s="421"/>
      <c r="C30" s="421"/>
      <c r="D30" s="421"/>
      <c r="E30" s="421"/>
      <c r="F30" s="421"/>
      <c r="G30" s="421"/>
      <c r="H30" s="421"/>
      <c r="I30" s="421"/>
      <c r="J30" s="421"/>
      <c r="K30" s="421"/>
      <c r="L30" s="421">
        <v>394</v>
      </c>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27"/>
  <sheetViews>
    <sheetView zoomScaleNormal="100" workbookViewId="0">
      <selection activeCell="C5" sqref="C5"/>
    </sheetView>
  </sheetViews>
  <sheetFormatPr defaultColWidth="8.875" defaultRowHeight="15.95"/>
  <sheetData>
    <row r="27" ht="18" customHeight="1"/>
  </sheetData>
  <phoneticPr fontId="4" type="noConversion"/>
  <pageMargins left="0.7" right="0.7" top="0.75" bottom="0.75" header="0.3" footer="0.3"/>
  <pageSetup paperSize="9" orientation="portrait" horizontalDpi="0" verticalDpi="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14BE7-6C8D-4B0E-9991-A155232C0675}">
  <dimension ref="A27"/>
  <sheetViews>
    <sheetView zoomScaleNormal="100" workbookViewId="0">
      <selection activeCell="H16" sqref="H16"/>
    </sheetView>
  </sheetViews>
  <sheetFormatPr defaultColWidth="8.875" defaultRowHeight="15.95"/>
  <sheetData>
    <row r="27" ht="18" customHeight="1"/>
  </sheetData>
  <pageMargins left="0.7" right="0.7" top="0.75" bottom="0.75" header="0.3" footer="0.3"/>
  <pageSetup paperSize="9" orientation="portrait"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E711ED7D1A26046AC814D07D89ABFF1" ma:contentTypeVersion="13" ma:contentTypeDescription="Create a new document." ma:contentTypeScope="" ma:versionID="795e4204961c9c003b1ed56ead85e631">
  <xsd:schema xmlns:xsd="http://www.w3.org/2001/XMLSchema" xmlns:xs="http://www.w3.org/2001/XMLSchema" xmlns:p="http://schemas.microsoft.com/office/2006/metadata/properties" xmlns:ns2="b9dbf7df-a516-4db8-aaeb-66783b09db73" xmlns:ns3="109a6d28-da74-407d-a009-d6fc2725ed2d" targetNamespace="http://schemas.microsoft.com/office/2006/metadata/properties" ma:root="true" ma:fieldsID="20709d3b7a02b8bfa95dc1829750dffb" ns2:_="" ns3:_="">
    <xsd:import namespace="b9dbf7df-a516-4db8-aaeb-66783b09db73"/>
    <xsd:import namespace="109a6d28-da74-407d-a009-d6fc2725ed2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dbf7df-a516-4db8-aaeb-66783b09db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0f643bf9-c92d-4565-8aae-71318312e3e4"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09a6d28-da74-407d-a009-d6fc2725ed2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9c15078e-8308-4b8a-90d2-62d3e8af45de}" ma:internalName="TaxCatchAll" ma:showField="CatchAllData" ma:web="109a6d28-da74-407d-a009-d6fc2725ed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9dbf7df-a516-4db8-aaeb-66783b09db73">
      <Terms xmlns="http://schemas.microsoft.com/office/infopath/2007/PartnerControls"/>
    </lcf76f155ced4ddcb4097134ff3c332f>
    <TaxCatchAll xmlns="109a6d28-da74-407d-a009-d6fc2725ed2d" xsi:nil="true"/>
  </documentManagement>
</p:properties>
</file>

<file path=customXml/item4.xml>�� 
</file>

<file path=customXml/itemProps1.xml><?xml version="1.0" encoding="utf-8"?>
<ds:datastoreItem xmlns:ds="http://schemas.openxmlformats.org/officeDocument/2006/customXml" ds:itemID="{CB5732BE-7317-4B3E-8D67-12F3E9479497}"/>
</file>

<file path=customXml/itemProps2.xml><?xml version="1.0" encoding="utf-8"?>
<ds:datastoreItem xmlns:ds="http://schemas.openxmlformats.org/officeDocument/2006/customXml" ds:itemID="{DC2DE733-B9B1-4B8D-87DB-27F0BD6AD880}"/>
</file>

<file path=customXml/itemProps3.xml><?xml version="1.0" encoding="utf-8"?>
<ds:datastoreItem xmlns:ds="http://schemas.openxmlformats.org/officeDocument/2006/customXml" ds:itemID="{64EE790A-5E3D-4979-9764-F7EC8FD3B098}"/>
</file>

<file path=customXml/itemProps4.xml><?xml version="1.0" encoding="utf-8"?>
<ds:datastoreItem xmlns:ds="http://schemas.openxmlformats.org/officeDocument/2006/customXml" ds:itemID="{760C381B-801E-44B0-9A90-BA5AB516EE9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Helle Sjøvaag</cp:lastModifiedBy>
  <cp:revision/>
  <dcterms:created xsi:type="dcterms:W3CDTF">2021-05-16T15:25:06Z</dcterms:created>
  <dcterms:modified xsi:type="dcterms:W3CDTF">2025-04-09T08:13:00Z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9694e0f-943f-4e6f-bf55-6e34fbc91307_Enabled">
    <vt:lpwstr>true</vt:lpwstr>
  </property>
  <property fmtid="{D5CDD505-2E9C-101B-9397-08002B2CF9AE}" pid="3" name="MSIP_Label_a9694e0f-943f-4e6f-bf55-6e34fbc91307_SetDate">
    <vt:lpwstr>2021-06-26T15:07:06Z</vt:lpwstr>
  </property>
  <property fmtid="{D5CDD505-2E9C-101B-9397-08002B2CF9AE}" pid="4" name="MSIP_Label_a9694e0f-943f-4e6f-bf55-6e34fbc91307_Method">
    <vt:lpwstr>Standard</vt:lpwstr>
  </property>
  <property fmtid="{D5CDD505-2E9C-101B-9397-08002B2CF9AE}" pid="5" name="MSIP_Label_a9694e0f-943f-4e6f-bf55-6e34fbc91307_Name">
    <vt:lpwstr>Usage interne</vt:lpwstr>
  </property>
  <property fmtid="{D5CDD505-2E9C-101B-9397-08002B2CF9AE}" pid="6" name="MSIP_Label_a9694e0f-943f-4e6f-bf55-6e34fbc91307_SiteId">
    <vt:lpwstr>728d20a5-0b44-47dd-9470-20f37cbf2d9a</vt:lpwstr>
  </property>
  <property fmtid="{D5CDD505-2E9C-101B-9397-08002B2CF9AE}" pid="7" name="MSIP_Label_a9694e0f-943f-4e6f-bf55-6e34fbc91307_ActionId">
    <vt:lpwstr>c10e3565-ece2-43e1-9d55-d16ea1ea2460</vt:lpwstr>
  </property>
  <property fmtid="{D5CDD505-2E9C-101B-9397-08002B2CF9AE}" pid="8" name="MSIP_Label_a9694e0f-943f-4e6f-bf55-6e34fbc91307_ContentBits">
    <vt:lpwstr>0</vt:lpwstr>
  </property>
  <property fmtid="{D5CDD505-2E9C-101B-9397-08002B2CF9AE}" pid="9" name="ContentTypeId">
    <vt:lpwstr>0x010100DE711ED7D1A26046AC814D07D89ABFF1</vt:lpwstr>
  </property>
  <property fmtid="{D5CDD505-2E9C-101B-9397-08002B2CF9AE}" pid="10" name="MediaServiceImageTags">
    <vt:lpwstr/>
  </property>
</Properties>
</file>