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agnesmalkinson/Documents/GMCIP/2024 reports/Turkey/"/>
    </mc:Choice>
  </mc:AlternateContent>
  <xr:revisionPtr revIDLastSave="0" documentId="13_ncr:1_{E257F005-8321-1240-954D-7A9248BD4D7A}" xr6:coauthVersionLast="47" xr6:coauthVersionMax="47" xr10:uidLastSave="{00000000-0000-0000-0000-000000000000}"/>
  <bookViews>
    <workbookView xWindow="280" yWindow="500" windowWidth="27520" windowHeight="15220" xr2:uid="{00000000-000D-0000-FFFF-FFFF00000000}"/>
  </bookViews>
  <sheets>
    <sheet name="Table of Contents" sheetId="33" r:id="rId1"/>
    <sheet name="Fig 1 Telecoms&amp;Internet" sheetId="1" r:id="rId2"/>
    <sheet name="Fig 2 Wireline" sheetId="2" r:id="rId3"/>
    <sheet name="Fig 3 Wireless" sheetId="3" r:id="rId4"/>
    <sheet name="Fig 4 ISP" sheetId="4" r:id="rId5"/>
    <sheet name="Fig 5 MVD" sheetId="5" r:id="rId6"/>
    <sheet name="Fig 6 CR4 Telecoms&amp;Internet" sheetId="6" r:id="rId7"/>
    <sheet name="Fig 7 HHI Telecoms&amp;Internet" sheetId="7" r:id="rId8"/>
    <sheet name="Fig 8 Pooled market share " sheetId="8" r:id="rId9"/>
    <sheet name="Fig 9 Content Media" sheetId="9" r:id="rId10"/>
    <sheet name="Fig 10 TRT revenues" sheetId="10" r:id="rId11"/>
    <sheet name="Fig 11 Broadcast TV market shar" sheetId="11" r:id="rId12"/>
    <sheet name="Fig 12 Film exhibition market  " sheetId="13" r:id="rId13"/>
    <sheet name="Fig 13 Sources of News" sheetId="14" r:id="rId14"/>
    <sheet name="Fig 14 Newspapers market share" sheetId="15" r:id="rId15"/>
    <sheet name="Fig 15 CR4 Content Media " sheetId="17" r:id="rId16"/>
    <sheet name="Fig 16 HHI Content Media " sheetId="18" r:id="rId17"/>
    <sheet name="Fig 17 Internet Advertising " sheetId="19" r:id="rId18"/>
    <sheet name="Fig 18 Mobile Search" sheetId="20" r:id="rId19"/>
    <sheet name="Fig 19 Desktop Search" sheetId="21" r:id="rId20"/>
    <sheet name="Fig 20 Mobile Browser" sheetId="22" r:id="rId21"/>
    <sheet name="Fig 21 Desktop Browser" sheetId="23" r:id="rId22"/>
    <sheet name="Fig 22 Mobile OS" sheetId="24" r:id="rId23"/>
    <sheet name="Fig 23 Desktop OS" sheetId="25" r:id="rId24"/>
    <sheet name="Fig 24 Social Media " sheetId="26" r:id="rId25"/>
    <sheet name="Fig 25 CR 4 Core Internet" sheetId="27" r:id="rId26"/>
    <sheet name="Fig 26 HHI Core Internet" sheetId="28" r:id="rId27"/>
    <sheet name="Fig 27 Development of Industrie" sheetId="29" r:id="rId28"/>
    <sheet name="Fig 28 CR4 Network Media" sheetId="30" r:id="rId29"/>
    <sheet name="Fig 29 HHI Network Media" sheetId="31" r:id="rId30"/>
  </sheets>
  <definedNames>
    <definedName name="_xlnm._FilterDatabase" localSheetId="11" hidden="1">'Fig 11 Broadcast TV market shar'!#REF!</definedName>
    <definedName name="_ftn1" localSheetId="14">'Fig 14 Newspapers market share'!$A$36</definedName>
    <definedName name="_ftnref1" localSheetId="14">'Fig 14 Newspapers market share'!$A$10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5" l="1"/>
  <c r="B34" i="15"/>
  <c r="D27" i="11"/>
  <c r="C27" i="11"/>
  <c r="B27" i="11"/>
  <c r="C16" i="8"/>
  <c r="D16" i="8"/>
  <c r="B16" i="8"/>
</calcChain>
</file>

<file path=xl/sharedStrings.xml><?xml version="1.0" encoding="utf-8"?>
<sst xmlns="http://schemas.openxmlformats.org/spreadsheetml/2006/main" count="314" uniqueCount="187">
  <si>
    <t>Figure 1: Total revenues for telecoms and internet access services, 2019-2021 (mil TRY)</t>
  </si>
  <si>
    <t>Wireless</t>
  </si>
  <si>
    <t>50,152 </t>
  </si>
  <si>
    <t>Wireline</t>
  </si>
  <si>
    <t>ISP</t>
  </si>
  <si>
    <t>943,9 </t>
  </si>
  <si>
    <t>MVD</t>
  </si>
  <si>
    <t>Total </t>
  </si>
  <si>
    <t xml:space="preserve">Figure 2: Wireline sector market shares by revenue, 2019-2021 </t>
  </si>
  <si>
    <t xml:space="preserve">Turk  Telekom </t>
  </si>
  <si>
    <t xml:space="preserve">Turkcell </t>
  </si>
  <si>
    <t>Vodafone</t>
  </si>
  <si>
    <t>Eser Telekom</t>
  </si>
  <si>
    <t xml:space="preserve">HHI </t>
  </si>
  <si>
    <t>CR4</t>
  </si>
  <si>
    <t xml:space="preserve">Figure 3: Wireless sector market shares by revenue, 2019-2021 </t>
  </si>
  <si>
    <t>Turkcell</t>
  </si>
  <si>
    <t>Turk Telekom</t>
  </si>
  <si>
    <t>HHI</t>
  </si>
  <si>
    <t xml:space="preserve">Figure 4: ISP sector market shares by revenue, 2019-2021 </t>
  </si>
  <si>
    <t>Turknet</t>
  </si>
  <si>
    <t>Demirören</t>
  </si>
  <si>
    <t>Socar Turkey</t>
  </si>
  <si>
    <t>Other</t>
  </si>
  <si>
    <t xml:space="preserve">Figure 5: Multichannel video sector market shares by revenue, 2019-2021 </t>
  </si>
  <si>
    <t xml:space="preserve">Turksat </t>
  </si>
  <si>
    <t xml:space="preserve">beIN Media Group </t>
  </si>
  <si>
    <t xml:space="preserve">Demirören </t>
  </si>
  <si>
    <t xml:space="preserve">Turk Telekom </t>
  </si>
  <si>
    <t xml:space="preserve">Wireline </t>
  </si>
  <si>
    <t xml:space="preserve">Figure 7: HHI scores for telecoms and internet access services, 2019-2021 (based on revenue) </t>
  </si>
  <si>
    <t xml:space="preserve">Türksat </t>
  </si>
  <si>
    <t>TurkNet</t>
  </si>
  <si>
    <t>Netgsm</t>
  </si>
  <si>
    <t>Turkiye Is Bankasi</t>
  </si>
  <si>
    <t xml:space="preserve">Socar </t>
  </si>
  <si>
    <t>Mobilisim</t>
  </si>
  <si>
    <t xml:space="preserve">Demiroren </t>
  </si>
  <si>
    <t>beIN</t>
  </si>
  <si>
    <t xml:space="preserve">Other </t>
  </si>
  <si>
    <t>Digital Games</t>
  </si>
  <si>
    <t>Broadcast TV </t>
  </si>
  <si>
    <t>Online Video Services (OTT only) </t>
  </si>
  <si>
    <t>Magazines</t>
  </si>
  <si>
    <t>Books</t>
  </si>
  <si>
    <t xml:space="preserve">Film Exhibition </t>
  </si>
  <si>
    <t>Newspapers</t>
  </si>
  <si>
    <t>Music (physical sales and live)</t>
  </si>
  <si>
    <t>Digital Music </t>
  </si>
  <si>
    <t xml:space="preserve">Total </t>
  </si>
  <si>
    <t>Taxes on electronic goods</t>
  </si>
  <si>
    <t xml:space="preserve">Fees from electricity  bills </t>
  </si>
  <si>
    <t xml:space="preserve">Advertising </t>
  </si>
  <si>
    <t>Figure 10: Revenues for TRT, 2014-2023 (million TRY)</t>
  </si>
  <si>
    <t>-</t>
  </si>
  <si>
    <t>Kalyon (Turkuvaz)</t>
  </si>
  <si>
    <t>Disney</t>
  </si>
  <si>
    <t>Ciner</t>
  </si>
  <si>
    <t>Doğuş</t>
  </si>
  <si>
    <t>TRT</t>
  </si>
  <si>
    <t>Acun Medya</t>
  </si>
  <si>
    <t>Turk Media</t>
  </si>
  <si>
    <t xml:space="preserve">Halk TV </t>
  </si>
  <si>
    <t>Kanal Beyaz Yayincilik</t>
  </si>
  <si>
    <t>Warner Bros</t>
  </si>
  <si>
    <t xml:space="preserve">Beyaz </t>
  </si>
  <si>
    <t>ABC Yayincilik</t>
  </si>
  <si>
    <t>Ihlas</t>
  </si>
  <si>
    <t xml:space="preserve">Discovery </t>
  </si>
  <si>
    <t xml:space="preserve">Beyaz Iletisim </t>
  </si>
  <si>
    <t>Mina</t>
  </si>
  <si>
    <t>Cartoon Network</t>
  </si>
  <si>
    <t>Yeni Dunya Media</t>
  </si>
  <si>
    <t>3N Media</t>
  </si>
  <si>
    <t>Global Media</t>
  </si>
  <si>
    <t>Kultur</t>
  </si>
  <si>
    <t>Ucankus</t>
  </si>
  <si>
    <t xml:space="preserve">CJ </t>
  </si>
  <si>
    <t>UIP</t>
  </si>
  <si>
    <t>TME Films</t>
  </si>
  <si>
    <t xml:space="preserve">Bir Film </t>
  </si>
  <si>
    <t>Chantier</t>
  </si>
  <si>
    <t xml:space="preserve">Figure 12: Market share of film exhibition companies, 2019-2021 (based on audience metrics) </t>
  </si>
  <si>
    <t>TV</t>
  </si>
  <si>
    <t>Print</t>
  </si>
  <si>
    <t>Online (incl. social media)</t>
  </si>
  <si>
    <t>Figure 13: Sources of news in Turkey, 2015-2024 (Reuters Institute)</t>
  </si>
  <si>
    <t>Figure 14: Market share of newspaper companies, 2019-2021 (based on circulation)</t>
  </si>
  <si>
    <t xml:space="preserve">Kalyon (Turkuvaz) </t>
  </si>
  <si>
    <t xml:space="preserve">BEME Media </t>
  </si>
  <si>
    <t xml:space="preserve">Güntülü </t>
  </si>
  <si>
    <t>İhlas</t>
  </si>
  <si>
    <t>Albayrak</t>
  </si>
  <si>
    <t>Turk Medya</t>
  </si>
  <si>
    <t xml:space="preserve">Yeditepe İstanbul </t>
  </si>
  <si>
    <t xml:space="preserve">Anadolum </t>
  </si>
  <si>
    <t xml:space="preserve">Akyıldız </t>
  </si>
  <si>
    <t xml:space="preserve">Karar </t>
  </si>
  <si>
    <t>Akit Medya</t>
  </si>
  <si>
    <t>Yeni Nesriyat</t>
  </si>
  <si>
    <t xml:space="preserve">Ufuk </t>
  </si>
  <si>
    <t xml:space="preserve">Yenicag </t>
  </si>
  <si>
    <t>Meka</t>
  </si>
  <si>
    <t>Atar Gazetecilik (Anayurt)</t>
  </si>
  <si>
    <t>Yenigun</t>
  </si>
  <si>
    <t>Akyildiz</t>
  </si>
  <si>
    <t>Dogru</t>
  </si>
  <si>
    <t xml:space="preserve">Bulten </t>
  </si>
  <si>
    <t>Birgun</t>
  </si>
  <si>
    <t>Ileri</t>
  </si>
  <si>
    <t>ABC Medya</t>
  </si>
  <si>
    <t>Ugurlu</t>
  </si>
  <si>
    <t>Yeni Asya</t>
  </si>
  <si>
    <t>Icmal</t>
  </si>
  <si>
    <t>Ayna</t>
  </si>
  <si>
    <t xml:space="preserve">Nasil Bir Ekonomi Medya </t>
  </si>
  <si>
    <t xml:space="preserve">Broadcast TV </t>
  </si>
  <si>
    <t xml:space="preserve">Film exhibition </t>
  </si>
  <si>
    <t>Figure 15: CR4 scores for content media, 2019-2021 (based on audience metrics)</t>
  </si>
  <si>
    <t>Figure 16: HHI scores for content media, 2019-2021 (based on audience metrics)</t>
  </si>
  <si>
    <t xml:space="preserve">
</t>
  </si>
  <si>
    <t xml:space="preserve">Figure 17: Revenues for internet advertising, 2019-2021 (million TRY) </t>
  </si>
  <si>
    <t xml:space="preserve">Internet Advertising </t>
  </si>
  <si>
    <t>Alphabet</t>
  </si>
  <si>
    <t>Yandex</t>
  </si>
  <si>
    <t>Microsoft</t>
  </si>
  <si>
    <t xml:space="preserve">Verizon </t>
  </si>
  <si>
    <t>DuckDuckGo</t>
  </si>
  <si>
    <t xml:space="preserve">Figure 18: Mobile search engines market share by use, 2019-2021  </t>
  </si>
  <si>
    <t xml:space="preserve">Yahoo </t>
  </si>
  <si>
    <t xml:space="preserve">Microsoft </t>
  </si>
  <si>
    <t>Figure 19: Desktop search engines market share by use, 2019-2021</t>
  </si>
  <si>
    <t>Apple</t>
  </si>
  <si>
    <t xml:space="preserve">Samsung </t>
  </si>
  <si>
    <t>Opera</t>
  </si>
  <si>
    <t xml:space="preserve">Yandex </t>
  </si>
  <si>
    <t>Mozilla</t>
  </si>
  <si>
    <t>Figure 20: Mobile browsers market share by use, 2019-2021</t>
  </si>
  <si>
    <t>Figure 21: Desktop browsers market share by use, 2019-2021</t>
  </si>
  <si>
    <t xml:space="preserve">Nokia </t>
  </si>
  <si>
    <t xml:space="preserve">Linux </t>
  </si>
  <si>
    <t>Figure 22: Mobile OS market share by use, 2019-2021</t>
  </si>
  <si>
    <t>Figure 23: Desktop OS market share by use, 2019-2021</t>
  </si>
  <si>
    <t xml:space="preserve">Meta   </t>
  </si>
  <si>
    <t>Pinterest</t>
  </si>
  <si>
    <t xml:space="preserve">   X </t>
  </si>
  <si>
    <t xml:space="preserve">Alphabet </t>
  </si>
  <si>
    <t xml:space="preserve">Automattic </t>
  </si>
  <si>
    <t xml:space="preserve">VK </t>
  </si>
  <si>
    <t>Reddit</t>
  </si>
  <si>
    <t xml:space="preserve">IAC </t>
  </si>
  <si>
    <t xml:space="preserve">Figure 24: Social media platforms market share by use, 2019-2021 </t>
  </si>
  <si>
    <t>Mobile Search Engines</t>
  </si>
  <si>
    <t xml:space="preserve">Desktop Search Engines </t>
  </si>
  <si>
    <t>Mobile Browsers</t>
  </si>
  <si>
    <t xml:space="preserve">Desktop Browsers </t>
  </si>
  <si>
    <t xml:space="preserve">Social Media Platforms </t>
  </si>
  <si>
    <t xml:space="preserve">Mobile OS </t>
  </si>
  <si>
    <t xml:space="preserve">Desktop OS </t>
  </si>
  <si>
    <t>Figure 25: CR 4 scores for core internet sectors, 2019-2021</t>
  </si>
  <si>
    <t xml:space="preserve">Mobile Browsers  </t>
  </si>
  <si>
    <t>Mobile OS</t>
  </si>
  <si>
    <t>Desktop OS</t>
  </si>
  <si>
    <t>Figure 26: HHI scores for core internet sectors, 2019-2021</t>
  </si>
  <si>
    <t>Figure 27: Development of Media Industries, 2019-2021 (million TRY)</t>
  </si>
  <si>
    <t xml:space="preserve">Telecoms and internet access services </t>
  </si>
  <si>
    <t>Online and traditional media services (content media) (based on select sub-sectors only)</t>
  </si>
  <si>
    <t>Core internet sectors</t>
  </si>
  <si>
    <t>Total Network Economy</t>
  </si>
  <si>
    <t> 65,698</t>
  </si>
  <si>
    <t> 72,938</t>
  </si>
  <si>
    <t>95,085 </t>
  </si>
  <si>
    <t>Figure 28: CR4 scores for the network media economy, 2019-2021</t>
  </si>
  <si>
    <t xml:space="preserve">Telecom and internet access services </t>
  </si>
  <si>
    <t xml:space="preserve">Figure 29: HHI scores for the network media economy, 2019-2021 </t>
  </si>
  <si>
    <t xml:space="preserve">Figure 11: Market share of broadcast television companies, 2019-2021  (based on audience metrics) </t>
  </si>
  <si>
    <t>CR3</t>
  </si>
  <si>
    <t xml:space="preserve">Company </t>
  </si>
  <si>
    <t>Pooled market share 2019</t>
  </si>
  <si>
    <t>Pooled market share 2020</t>
  </si>
  <si>
    <t>Pooled market share 2021</t>
  </si>
  <si>
    <t>Broadcast Radio</t>
  </si>
  <si>
    <t xml:space="preserve">Core internet sectors (based on internet advertising only) </t>
  </si>
  <si>
    <t>Table of Contents</t>
  </si>
  <si>
    <t>Figure 6: CR4 scores for telecoms and internet access services, 2019-2021 (based on revenue) </t>
  </si>
  <si>
    <t>Figure 8: Pooled market shares in telecoms and internet access sectors, 2019-2021</t>
  </si>
  <si>
    <t>Figure 9:  Revenues for online and traditional media services (content media), 2019-2021 (mil TRY)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</si>
</sst>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5" fillId="0" borderId="0" xfId="1" applyFont="1"/>
    <xf numFmtId="0" fontId="1" fillId="0" borderId="0" xfId="0" applyFont="1"/>
    <xf numFmtId="0" fontId="0" fillId="0" borderId="0" xfId="0" applyAlignment="1">
      <alignment horizontal="left"/>
    </xf>
    <xf numFmtId="0" fontId="5" fillId="0" borderId="0" xfId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13BDF-97B8-7644-AC42-6F98EB83359D}">
  <dimension ref="A1:A30"/>
  <sheetViews>
    <sheetView tabSelected="1" workbookViewId="0"/>
  </sheetViews>
  <sheetFormatPr baseColWidth="10" defaultRowHeight="16" x14ac:dyDescent="0.2"/>
  <sheetData>
    <row r="1" spans="1:1" x14ac:dyDescent="0.2">
      <c r="A1" s="2" t="s">
        <v>183</v>
      </c>
    </row>
    <row r="2" spans="1:1" x14ac:dyDescent="0.2">
      <c r="A2" s="4" t="s">
        <v>0</v>
      </c>
    </row>
    <row r="3" spans="1:1" x14ac:dyDescent="0.2">
      <c r="A3" s="4" t="s">
        <v>8</v>
      </c>
    </row>
    <row r="4" spans="1:1" x14ac:dyDescent="0.2">
      <c r="A4" s="4" t="s">
        <v>15</v>
      </c>
    </row>
    <row r="5" spans="1:1" x14ac:dyDescent="0.2">
      <c r="A5" s="4" t="s">
        <v>19</v>
      </c>
    </row>
    <row r="6" spans="1:1" x14ac:dyDescent="0.2">
      <c r="A6" s="4" t="s">
        <v>24</v>
      </c>
    </row>
    <row r="7" spans="1:1" x14ac:dyDescent="0.2">
      <c r="A7" s="4" t="s">
        <v>184</v>
      </c>
    </row>
    <row r="8" spans="1:1" x14ac:dyDescent="0.2">
      <c r="A8" s="4" t="s">
        <v>30</v>
      </c>
    </row>
    <row r="9" spans="1:1" x14ac:dyDescent="0.2">
      <c r="A9" s="4" t="s">
        <v>185</v>
      </c>
    </row>
    <row r="10" spans="1:1" x14ac:dyDescent="0.2">
      <c r="A10" s="4" t="s">
        <v>186</v>
      </c>
    </row>
    <row r="11" spans="1:1" x14ac:dyDescent="0.2">
      <c r="A11" s="4" t="s">
        <v>53</v>
      </c>
    </row>
    <row r="12" spans="1:1" x14ac:dyDescent="0.2">
      <c r="A12" s="4" t="s">
        <v>175</v>
      </c>
    </row>
    <row r="13" spans="1:1" x14ac:dyDescent="0.2">
      <c r="A13" s="4" t="s">
        <v>82</v>
      </c>
    </row>
    <row r="14" spans="1:1" x14ac:dyDescent="0.2">
      <c r="A14" s="4" t="s">
        <v>86</v>
      </c>
    </row>
    <row r="15" spans="1:1" x14ac:dyDescent="0.2">
      <c r="A15" s="4" t="s">
        <v>87</v>
      </c>
    </row>
    <row r="16" spans="1:1" x14ac:dyDescent="0.2">
      <c r="A16" s="4" t="s">
        <v>118</v>
      </c>
    </row>
    <row r="17" spans="1:1" x14ac:dyDescent="0.2">
      <c r="A17" s="4" t="s">
        <v>119</v>
      </c>
    </row>
    <row r="18" spans="1:1" x14ac:dyDescent="0.2">
      <c r="A18" s="4" t="s">
        <v>121</v>
      </c>
    </row>
    <row r="19" spans="1:1" x14ac:dyDescent="0.2">
      <c r="A19" s="4" t="s">
        <v>128</v>
      </c>
    </row>
    <row r="20" spans="1:1" x14ac:dyDescent="0.2">
      <c r="A20" s="4" t="s">
        <v>131</v>
      </c>
    </row>
    <row r="21" spans="1:1" x14ac:dyDescent="0.2">
      <c r="A21" s="4" t="s">
        <v>137</v>
      </c>
    </row>
    <row r="22" spans="1:1" x14ac:dyDescent="0.2">
      <c r="A22" s="4" t="s">
        <v>138</v>
      </c>
    </row>
    <row r="23" spans="1:1" x14ac:dyDescent="0.2">
      <c r="A23" s="4" t="s">
        <v>141</v>
      </c>
    </row>
    <row r="24" spans="1:1" x14ac:dyDescent="0.2">
      <c r="A24" s="4" t="s">
        <v>142</v>
      </c>
    </row>
    <row r="25" spans="1:1" x14ac:dyDescent="0.2">
      <c r="A25" s="4" t="s">
        <v>151</v>
      </c>
    </row>
    <row r="26" spans="1:1" x14ac:dyDescent="0.2">
      <c r="A26" s="4" t="s">
        <v>159</v>
      </c>
    </row>
    <row r="27" spans="1:1" x14ac:dyDescent="0.2">
      <c r="A27" s="4" t="s">
        <v>163</v>
      </c>
    </row>
    <row r="28" spans="1:1" x14ac:dyDescent="0.2">
      <c r="A28" s="7" t="s">
        <v>164</v>
      </c>
    </row>
    <row r="29" spans="1:1" x14ac:dyDescent="0.2">
      <c r="A29" s="4" t="s">
        <v>172</v>
      </c>
    </row>
    <row r="30" spans="1:1" x14ac:dyDescent="0.2">
      <c r="A30" s="4" t="s">
        <v>174</v>
      </c>
    </row>
  </sheetData>
  <hyperlinks>
    <hyperlink ref="A2" location="'Fig 1 Telecoms&amp;Internet'!A1" display="Figure 1: Total revenues for telecoms and internet access services, 2019-2021 (mil TRY)" xr:uid="{83390616-8CFA-AC47-94A7-DD09EB242B32}"/>
    <hyperlink ref="A3" location="'Fig 2 Wireline'!A1" display="Figure 2: Wireline sector market shares by revenue, 2019-2021 " xr:uid="{089F0A98-19B2-2944-92CB-58AEA2BD3736}"/>
    <hyperlink ref="A4" location="'Fig 3 Wireless'!A1" display="Figure 3: Wireless sector market shares by revenue, 2019-2021 " xr:uid="{F51A2862-3008-A243-9C3E-7FBEF7838A80}"/>
    <hyperlink ref="A5" location="'Fig 4 ISP'!A1" display="Figure 4: ISP sector market shares by revenue, 2019-2021 " xr:uid="{FB4B816A-164E-DE4C-8BFC-62BC32039A60}"/>
    <hyperlink ref="A6" location="'Fig 5 MVD'!A1" display="Figure 5: Multichannel video sector market shares by revenue, 2019-2021 " xr:uid="{F8F0FA54-A552-8841-918E-9F521EED2A77}"/>
    <hyperlink ref="A7" location="'Fig 6 CR4 Telecoms&amp;Internet'!A1" display="Figure 6: CR4 scores for telecoms and internet access services, 2019-2021 (based on revenue) " xr:uid="{641721F5-FF30-5749-8738-9DCEFC56458A}"/>
    <hyperlink ref="A8" location="'Fig 7 HHI Telecoms&amp;Internet'!A1" display="Figure 7: HHI scores for telecoms and internet access services, 2019-2021 (based on revenue) " xr:uid="{F4D8D866-BFE2-8B47-A265-46342757F62A}"/>
    <hyperlink ref="A9" location="'Fig 8 Pooled market share '!A1" display="Figure 8: Pooled market shares in telecoms and internet access sectors, 2019-2021" xr:uid="{A5735BCC-2302-A149-9DD2-6C2F1370C387}"/>
    <hyperlink ref="A10" location="'Fig 9 Content Media'!A1" display="Figure 9:  Revenues for online and traditional media services (content media), 2019-2021 (mil TRY) " xr:uid="{2B0985AB-8E1C-6A4C-B61B-BEAF38D9A25F}"/>
    <hyperlink ref="A11" location="'Fig 10 TRT revenues'!A1" display="Figure 10: Revenues for TRT, 2014-2023 (million TRY)" xr:uid="{9AF42724-07B8-E744-A0E8-EA6CE47B8B04}"/>
    <hyperlink ref="A12" location="'Fig 11 Broadcast TV market shar'!A1" display="Figure 11: Market share of broadcast television companies, 2019-2021  (based on audience metrics) " xr:uid="{A0F27456-0412-7649-8A0B-D2A561DC9FE0}"/>
    <hyperlink ref="A13" location="'Fig 12 Film exhibition market  '!A1" display="Figure 12: Market share of film exhibition companies, 2019-2021 (based on audience metrics) " xr:uid="{C81B826B-C7CE-0B4A-86A0-EFA31E30DA41}"/>
    <hyperlink ref="A14" location="'Fig 13 Sources of News'!A1" display="Figure 13: Sources of news in Turkey, 2015-2024 (Reuters Institute)" xr:uid="{D098DA41-C008-AE4D-85D7-7B8367CF0A23}"/>
    <hyperlink ref="A15" location="'Fig 14 Newspapers market share'!A1" display="Figure 14: Market share of newspaper companies, 2019-2021 (based on circulation)" xr:uid="{D4E09BF3-9B27-6E48-893F-036E2723F585}"/>
    <hyperlink ref="A16" location="'Fig 15 CR4 Content Media '!A1" display="Figure 15: CR4 scores for content media, 2019-2021 (based on audience metrics)" xr:uid="{2A6CECDF-704A-1942-87BC-54DEA5E7985C}"/>
    <hyperlink ref="A17" location="'Fig 16 HHI Content Media '!A1" display="Figure 16: HHI scores for content media, 2019-2021 (based on audience metrics)" xr:uid="{C28F53A4-FF0E-CC42-9EF3-10C98D7A4960}"/>
    <hyperlink ref="A18" location="'Fig 17 Internet Advertising '!A1" display="Figure 17: Revenues for internet advertising, 2019-2021 (million TRY) " xr:uid="{0B7DFB6B-C481-1446-BBA8-D0948E0FF7E2}"/>
    <hyperlink ref="A19" location="'Fig 18 Mobile Search'!A1" display="Figure 18: Mobile search engines market share by use, 2019-2021  " xr:uid="{FB297D2D-93FE-9348-9791-437301EEDE2A}"/>
    <hyperlink ref="A20" location="'Fig 19 Desktop Search'!A1" display="Figure 19: Desktop search engines market share by use, 2019-2021" xr:uid="{9D7250CD-449B-6B4B-9B5F-DB58981D298A}"/>
    <hyperlink ref="A21" location="'Fig 20 Mobile Browser'!A1" display="Figure 20: Mobile browsers market share by use, 2019-2021" xr:uid="{D496006F-05E2-9A41-9AD5-3DB858FC7F90}"/>
    <hyperlink ref="A22" location="'Fig 21 Desktop Browser'!A1" display="Figure 21: Desktop browsers market share by use, 2019-2021" xr:uid="{5DF44D0E-55EA-DF41-8496-4536565392A2}"/>
    <hyperlink ref="A23" location="'Fig 22 Mobile OS'!A1" display="Figure 22: Mobile OS market share by use, 2019-2021" xr:uid="{5FE49E69-6D0C-024C-9D54-662199851291}"/>
    <hyperlink ref="A24" location="'Fig 23 Desktop OS'!A1" display="Figure 23: Desktop OS market share by use, 2019-2021" xr:uid="{08BB2622-9335-2642-97C9-08208B460258}"/>
    <hyperlink ref="A25" location="'Fig 24 Social Media '!A1" display="Figure 24: Social media platforms market share by use, 2019-2021 " xr:uid="{40BE7185-66DD-BD47-AC9F-71613A000739}"/>
    <hyperlink ref="A26" location="'Fig 25 CR 4 Core Internet'!A1" display="Figure 25: CR 4 scores for core internet sectors, 2019-2021" xr:uid="{5F7E1BFA-D695-CC40-A01D-A82CB3C9B18A}"/>
    <hyperlink ref="A27" location="'Fig 26 HHI Core Internet'!A1" display="Figure 26: HHI scores for core internet sectors, 2019-2021" xr:uid="{A48C65DA-9A15-DE4A-8785-61D237A9E7B5}"/>
    <hyperlink ref="A28" location="'Fig 27 Development of Industrie'!A1" display="Figure 27: Development of Media Industries, 2019-2021 (million TRY)" xr:uid="{4038F88A-117F-AF4C-B03D-30BF2CEAA092}"/>
    <hyperlink ref="A29" location="'Fig 28 CR4 Network Media'!A1" display="Figure 28: CR4 scores for the network media economy, 2019-2021" xr:uid="{C65E08A1-AC3F-3142-AEC0-EE2328AEA738}"/>
    <hyperlink ref="A30" location="'Fig 29 HHI Network Media'!A1" display="Figure 29: HHI scores for the network media economy, 2019-2021 " xr:uid="{755897B6-A769-7248-93B0-D8CCEB440D6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00"/>
  <sheetViews>
    <sheetView zoomScaleNormal="55" workbookViewId="0"/>
  </sheetViews>
  <sheetFormatPr baseColWidth="10" defaultColWidth="11.1640625" defaultRowHeight="15" customHeight="1" x14ac:dyDescent="0.2"/>
  <cols>
    <col min="1" max="1" width="25.5" customWidth="1"/>
    <col min="2" max="26" width="10.5" customWidth="1"/>
  </cols>
  <sheetData>
    <row r="1" spans="1:4" ht="15" customHeight="1" x14ac:dyDescent="0.2">
      <c r="A1" t="s">
        <v>186</v>
      </c>
    </row>
    <row r="2" spans="1:4" ht="15.75" customHeight="1" x14ac:dyDescent="0.2">
      <c r="B2">
        <v>2019</v>
      </c>
      <c r="C2">
        <v>2020</v>
      </c>
      <c r="D2">
        <v>2021</v>
      </c>
    </row>
    <row r="3" spans="1:4" ht="15.75" customHeight="1" x14ac:dyDescent="0.2">
      <c r="A3" t="s">
        <v>40</v>
      </c>
      <c r="B3">
        <v>3001</v>
      </c>
      <c r="C3">
        <v>4907</v>
      </c>
      <c r="D3">
        <v>7254</v>
      </c>
    </row>
    <row r="4" spans="1:4" ht="15.75" customHeight="1" x14ac:dyDescent="0.2">
      <c r="A4" t="s">
        <v>41</v>
      </c>
      <c r="B4">
        <v>1495</v>
      </c>
      <c r="C4">
        <v>1680</v>
      </c>
      <c r="D4">
        <v>2898</v>
      </c>
    </row>
    <row r="5" spans="1:4" ht="15.75" customHeight="1" x14ac:dyDescent="0.2">
      <c r="A5" t="s">
        <v>42</v>
      </c>
      <c r="B5">
        <v>1063</v>
      </c>
      <c r="C5">
        <v>1130</v>
      </c>
      <c r="D5">
        <v>1351</v>
      </c>
    </row>
    <row r="6" spans="1:4" ht="15.75" customHeight="1" x14ac:dyDescent="0.2">
      <c r="A6" t="s">
        <v>43</v>
      </c>
      <c r="B6">
        <v>177</v>
      </c>
      <c r="C6">
        <v>168</v>
      </c>
      <c r="D6">
        <v>204.5</v>
      </c>
    </row>
    <row r="7" spans="1:4" ht="15.75" customHeight="1" x14ac:dyDescent="0.2">
      <c r="A7" t="s">
        <v>44</v>
      </c>
      <c r="B7">
        <v>745</v>
      </c>
      <c r="C7">
        <v>948</v>
      </c>
      <c r="D7">
        <v>1157</v>
      </c>
    </row>
    <row r="8" spans="1:4" ht="15.75" customHeight="1" x14ac:dyDescent="0.2">
      <c r="A8" t="s">
        <v>45</v>
      </c>
      <c r="B8">
        <v>386.3</v>
      </c>
      <c r="C8">
        <v>147</v>
      </c>
      <c r="D8">
        <v>177.8</v>
      </c>
    </row>
    <row r="9" spans="1:4" ht="15.75" customHeight="1" x14ac:dyDescent="0.2">
      <c r="A9" t="s">
        <v>46</v>
      </c>
      <c r="B9">
        <v>700</v>
      </c>
      <c r="C9">
        <v>742</v>
      </c>
      <c r="D9">
        <v>969</v>
      </c>
    </row>
    <row r="10" spans="1:4" ht="15.75" customHeight="1" x14ac:dyDescent="0.2">
      <c r="A10" t="s">
        <v>47</v>
      </c>
      <c r="B10">
        <v>263.2</v>
      </c>
      <c r="C10">
        <v>259</v>
      </c>
      <c r="D10">
        <v>533.4</v>
      </c>
    </row>
    <row r="11" spans="1:4" ht="15.75" customHeight="1" x14ac:dyDescent="0.2">
      <c r="A11" t="s">
        <v>48</v>
      </c>
      <c r="B11">
        <v>85</v>
      </c>
      <c r="C11">
        <v>175</v>
      </c>
      <c r="D11">
        <v>347</v>
      </c>
    </row>
    <row r="12" spans="1:4" ht="15.75" customHeight="1" x14ac:dyDescent="0.2">
      <c r="A12" t="s">
        <v>181</v>
      </c>
      <c r="B12">
        <v>100.8</v>
      </c>
      <c r="C12">
        <v>119</v>
      </c>
      <c r="D12">
        <v>160</v>
      </c>
    </row>
    <row r="13" spans="1:4" ht="15.75" customHeight="1" x14ac:dyDescent="0.2">
      <c r="A13" t="s">
        <v>49</v>
      </c>
      <c r="B13">
        <v>8016</v>
      </c>
      <c r="C13">
        <v>10275</v>
      </c>
      <c r="D13">
        <v>15052</v>
      </c>
    </row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95"/>
  <sheetViews>
    <sheetView zoomScale="70" zoomScaleNormal="70" workbookViewId="0"/>
  </sheetViews>
  <sheetFormatPr baseColWidth="10" defaultColWidth="11.1640625" defaultRowHeight="15" customHeight="1" x14ac:dyDescent="0.2"/>
  <cols>
    <col min="1" max="1" width="10.5" customWidth="1"/>
    <col min="2" max="2" width="16.5" customWidth="1"/>
    <col min="3" max="3" width="15.6640625" customWidth="1"/>
    <col min="4" max="4" width="17" customWidth="1"/>
    <col min="5" max="26" width="10.5" customWidth="1"/>
  </cols>
  <sheetData>
    <row r="1" spans="1:4" ht="15" customHeight="1" x14ac:dyDescent="0.2">
      <c r="A1" s="5" t="s">
        <v>53</v>
      </c>
    </row>
    <row r="2" spans="1:4" ht="14" customHeight="1" x14ac:dyDescent="0.2">
      <c r="B2" t="s">
        <v>50</v>
      </c>
      <c r="C2" t="s">
        <v>51</v>
      </c>
      <c r="D2" t="s">
        <v>52</v>
      </c>
    </row>
    <row r="3" spans="1:4" ht="15.75" customHeight="1" x14ac:dyDescent="0.2">
      <c r="A3">
        <v>2014</v>
      </c>
      <c r="B3">
        <v>600.6</v>
      </c>
      <c r="C3">
        <v>800.2</v>
      </c>
      <c r="D3">
        <v>84.7</v>
      </c>
    </row>
    <row r="4" spans="1:4" ht="15.75" customHeight="1" x14ac:dyDescent="0.2">
      <c r="A4">
        <v>2015</v>
      </c>
      <c r="B4">
        <v>679.1</v>
      </c>
      <c r="C4">
        <v>842.8</v>
      </c>
      <c r="D4">
        <v>88</v>
      </c>
    </row>
    <row r="5" spans="1:4" ht="15.75" customHeight="1" x14ac:dyDescent="0.2">
      <c r="A5">
        <v>2016</v>
      </c>
      <c r="B5">
        <v>962.1</v>
      </c>
      <c r="C5">
        <v>841.9</v>
      </c>
      <c r="D5">
        <v>180</v>
      </c>
    </row>
    <row r="6" spans="1:4" ht="15.75" customHeight="1" x14ac:dyDescent="0.2">
      <c r="A6">
        <v>2017</v>
      </c>
      <c r="B6" t="s">
        <v>54</v>
      </c>
      <c r="C6" t="s">
        <v>54</v>
      </c>
      <c r="D6" t="s">
        <v>54</v>
      </c>
    </row>
    <row r="7" spans="1:4" ht="15.75" customHeight="1" x14ac:dyDescent="0.2">
      <c r="A7">
        <v>2018</v>
      </c>
      <c r="B7" t="s">
        <v>54</v>
      </c>
      <c r="C7" t="s">
        <v>54</v>
      </c>
      <c r="D7" t="s">
        <v>54</v>
      </c>
    </row>
    <row r="8" spans="1:4" ht="15.75" customHeight="1" x14ac:dyDescent="0.2">
      <c r="A8">
        <v>2019</v>
      </c>
      <c r="B8" t="s">
        <v>54</v>
      </c>
      <c r="C8" t="s">
        <v>54</v>
      </c>
      <c r="D8" t="s">
        <v>54</v>
      </c>
    </row>
    <row r="9" spans="1:4" ht="15.75" customHeight="1" x14ac:dyDescent="0.2">
      <c r="A9">
        <v>2020</v>
      </c>
      <c r="B9" t="s">
        <v>54</v>
      </c>
      <c r="C9" t="s">
        <v>54</v>
      </c>
      <c r="D9" t="s">
        <v>54</v>
      </c>
    </row>
    <row r="10" spans="1:4" ht="15.75" customHeight="1" x14ac:dyDescent="0.2">
      <c r="A10">
        <v>2021</v>
      </c>
      <c r="B10" t="s">
        <v>54</v>
      </c>
      <c r="C10" t="s">
        <v>54</v>
      </c>
      <c r="D10">
        <v>743</v>
      </c>
    </row>
    <row r="11" spans="1:4" ht="15.75" customHeight="1" x14ac:dyDescent="0.2">
      <c r="A11">
        <v>2022</v>
      </c>
      <c r="B11" t="s">
        <v>54</v>
      </c>
      <c r="C11" t="s">
        <v>54</v>
      </c>
      <c r="D11">
        <v>1369</v>
      </c>
    </row>
    <row r="12" spans="1:4" ht="15.75" customHeight="1" x14ac:dyDescent="0.2">
      <c r="A12">
        <v>2023</v>
      </c>
      <c r="B12" t="s">
        <v>54</v>
      </c>
      <c r="C12" t="s">
        <v>54</v>
      </c>
      <c r="D12" t="s">
        <v>54</v>
      </c>
    </row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000"/>
  <sheetViews>
    <sheetView zoomScale="81" zoomScaleNormal="55" workbookViewId="0"/>
  </sheetViews>
  <sheetFormatPr baseColWidth="10" defaultColWidth="11.1640625" defaultRowHeight="15" customHeight="1" x14ac:dyDescent="0.2"/>
  <cols>
    <col min="1" max="1" width="15.6640625" customWidth="1"/>
    <col min="2" max="13" width="10.5" customWidth="1"/>
  </cols>
  <sheetData>
    <row r="1" spans="1:4" ht="15" customHeight="1" x14ac:dyDescent="0.2">
      <c r="A1" t="s">
        <v>175</v>
      </c>
    </row>
    <row r="2" spans="1:4" ht="15.75" customHeight="1" x14ac:dyDescent="0.2">
      <c r="B2">
        <v>2019</v>
      </c>
      <c r="C2">
        <v>2020</v>
      </c>
      <c r="D2">
        <v>2021</v>
      </c>
    </row>
    <row r="3" spans="1:4" ht="15.75" customHeight="1" x14ac:dyDescent="0.2">
      <c r="A3" t="s">
        <v>55</v>
      </c>
      <c r="B3">
        <v>16.7</v>
      </c>
      <c r="C3">
        <v>16.600000000000001</v>
      </c>
      <c r="D3">
        <v>16.489999999999998</v>
      </c>
    </row>
    <row r="4" spans="1:4" ht="15.75" customHeight="1" x14ac:dyDescent="0.2">
      <c r="A4" t="s">
        <v>21</v>
      </c>
      <c r="B4">
        <v>7.98</v>
      </c>
      <c r="C4">
        <v>7.86</v>
      </c>
      <c r="D4">
        <v>8.17</v>
      </c>
    </row>
    <row r="5" spans="1:4" ht="15.75" customHeight="1" x14ac:dyDescent="0.2">
      <c r="A5" t="s">
        <v>56</v>
      </c>
      <c r="B5">
        <v>11.12</v>
      </c>
      <c r="C5">
        <v>10.29</v>
      </c>
      <c r="D5">
        <v>8.9700000000000006</v>
      </c>
    </row>
    <row r="6" spans="1:4" ht="15.75" customHeight="1" x14ac:dyDescent="0.2">
      <c r="A6" t="s">
        <v>57</v>
      </c>
      <c r="B6">
        <v>7.66</v>
      </c>
      <c r="C6">
        <v>6.27</v>
      </c>
      <c r="D6">
        <v>7.49</v>
      </c>
    </row>
    <row r="7" spans="1:4" ht="15.75" customHeight="1" x14ac:dyDescent="0.2">
      <c r="A7" t="s">
        <v>58</v>
      </c>
      <c r="B7">
        <v>6.49</v>
      </c>
      <c r="C7">
        <v>7.16</v>
      </c>
      <c r="D7">
        <v>5.5</v>
      </c>
    </row>
    <row r="8" spans="1:4" ht="15.75" customHeight="1" x14ac:dyDescent="0.2">
      <c r="A8" t="s">
        <v>59</v>
      </c>
      <c r="B8">
        <v>13.86</v>
      </c>
      <c r="C8">
        <v>15.42</v>
      </c>
      <c r="D8">
        <v>12.42</v>
      </c>
    </row>
    <row r="9" spans="1:4" ht="15.75" customHeight="1" x14ac:dyDescent="0.2">
      <c r="A9" t="s">
        <v>56</v>
      </c>
      <c r="B9">
        <v>11.12</v>
      </c>
      <c r="C9">
        <v>10.29</v>
      </c>
      <c r="D9">
        <v>8.9700000000000006</v>
      </c>
    </row>
    <row r="10" spans="1:4" ht="15.75" customHeight="1" x14ac:dyDescent="0.2">
      <c r="A10" t="s">
        <v>60</v>
      </c>
      <c r="B10">
        <v>6.32</v>
      </c>
      <c r="C10">
        <v>6.69</v>
      </c>
      <c r="D10">
        <v>6.67</v>
      </c>
    </row>
    <row r="11" spans="1:4" ht="15.75" customHeight="1" x14ac:dyDescent="0.2">
      <c r="A11" t="s">
        <v>61</v>
      </c>
      <c r="B11">
        <v>0.75</v>
      </c>
      <c r="C11">
        <v>1.1100000000000001</v>
      </c>
      <c r="D11">
        <v>0.73</v>
      </c>
    </row>
    <row r="12" spans="1:4" ht="15.75" customHeight="1" x14ac:dyDescent="0.2">
      <c r="A12" t="s">
        <v>62</v>
      </c>
      <c r="B12">
        <v>0.87</v>
      </c>
      <c r="C12">
        <v>1.05</v>
      </c>
      <c r="D12">
        <v>1.66</v>
      </c>
    </row>
    <row r="13" spans="1:4" ht="15.75" customHeight="1" x14ac:dyDescent="0.2">
      <c r="A13" t="s">
        <v>63</v>
      </c>
      <c r="B13">
        <v>1.65</v>
      </c>
      <c r="C13">
        <v>1.86</v>
      </c>
      <c r="D13">
        <v>1.42</v>
      </c>
    </row>
    <row r="14" spans="1:4" ht="15.75" customHeight="1" x14ac:dyDescent="0.2">
      <c r="A14" t="s">
        <v>64</v>
      </c>
      <c r="B14">
        <v>1.1000000000000001</v>
      </c>
      <c r="C14">
        <v>1.02</v>
      </c>
      <c r="D14">
        <v>1.82</v>
      </c>
    </row>
    <row r="15" spans="1:4" ht="15.75" customHeight="1" x14ac:dyDescent="0.2">
      <c r="A15" t="s">
        <v>65</v>
      </c>
      <c r="B15">
        <v>4.47</v>
      </c>
      <c r="C15">
        <v>3.81</v>
      </c>
      <c r="D15">
        <v>3.73</v>
      </c>
    </row>
    <row r="16" spans="1:4" ht="15.75" customHeight="1" x14ac:dyDescent="0.2">
      <c r="A16" t="s">
        <v>66</v>
      </c>
      <c r="B16">
        <v>1.97</v>
      </c>
      <c r="C16">
        <v>1.44</v>
      </c>
      <c r="D16">
        <v>0.4</v>
      </c>
    </row>
    <row r="17" spans="1:4" ht="15.75" customHeight="1" x14ac:dyDescent="0.2">
      <c r="A17" t="s">
        <v>67</v>
      </c>
      <c r="B17">
        <v>0.7</v>
      </c>
      <c r="C17">
        <v>0.74</v>
      </c>
      <c r="D17">
        <v>0.66</v>
      </c>
    </row>
    <row r="18" spans="1:4" ht="15.75" customHeight="1" x14ac:dyDescent="0.2">
      <c r="A18" t="s">
        <v>68</v>
      </c>
      <c r="B18">
        <v>0.68</v>
      </c>
      <c r="C18">
        <v>4.2</v>
      </c>
      <c r="D18" t="s">
        <v>54</v>
      </c>
    </row>
    <row r="19" spans="1:4" ht="15.75" customHeight="1" x14ac:dyDescent="0.2">
      <c r="A19" t="s">
        <v>69</v>
      </c>
      <c r="B19">
        <v>0.28999999999999998</v>
      </c>
      <c r="C19" t="s">
        <v>54</v>
      </c>
      <c r="D19">
        <v>0.25</v>
      </c>
    </row>
    <row r="20" spans="1:4" ht="15.75" customHeight="1" x14ac:dyDescent="0.2">
      <c r="A20" t="s">
        <v>70</v>
      </c>
      <c r="B20" t="s">
        <v>54</v>
      </c>
      <c r="C20">
        <v>0.83</v>
      </c>
      <c r="D20">
        <v>1.56</v>
      </c>
    </row>
    <row r="21" spans="1:4" ht="15.75" customHeight="1" x14ac:dyDescent="0.2">
      <c r="A21" t="s">
        <v>71</v>
      </c>
      <c r="B21" t="s">
        <v>54</v>
      </c>
      <c r="C21">
        <v>1.58</v>
      </c>
      <c r="D21">
        <v>1.37</v>
      </c>
    </row>
    <row r="22" spans="1:4" ht="15.75" customHeight="1" x14ac:dyDescent="0.2">
      <c r="A22" t="s">
        <v>72</v>
      </c>
      <c r="B22" t="s">
        <v>54</v>
      </c>
      <c r="C22">
        <v>0.01</v>
      </c>
      <c r="D22" t="s">
        <v>54</v>
      </c>
    </row>
    <row r="23" spans="1:4" ht="15.75" customHeight="1" x14ac:dyDescent="0.2">
      <c r="A23" t="s">
        <v>73</v>
      </c>
      <c r="B23" t="s">
        <v>54</v>
      </c>
      <c r="C23">
        <v>0.28999999999999998</v>
      </c>
      <c r="D23">
        <v>0.2</v>
      </c>
    </row>
    <row r="24" spans="1:4" ht="15.75" customHeight="1" x14ac:dyDescent="0.2">
      <c r="A24" t="s">
        <v>74</v>
      </c>
      <c r="B24" t="s">
        <v>54</v>
      </c>
      <c r="C24" t="s">
        <v>54</v>
      </c>
      <c r="D24">
        <v>0.26</v>
      </c>
    </row>
    <row r="25" spans="1:4" ht="15.75" customHeight="1" x14ac:dyDescent="0.2">
      <c r="A25" t="s">
        <v>75</v>
      </c>
      <c r="B25" t="s">
        <v>54</v>
      </c>
      <c r="C25">
        <v>0.52</v>
      </c>
      <c r="D25">
        <v>0.28000000000000003</v>
      </c>
    </row>
    <row r="26" spans="1:4" ht="15.75" customHeight="1" x14ac:dyDescent="0.2">
      <c r="A26" t="s">
        <v>76</v>
      </c>
      <c r="B26" t="s">
        <v>54</v>
      </c>
      <c r="C26" t="s">
        <v>54</v>
      </c>
      <c r="D26">
        <v>0.35</v>
      </c>
    </row>
    <row r="27" spans="1:4" ht="15.75" customHeight="1" x14ac:dyDescent="0.2">
      <c r="B27">
        <f>SUM(B3:B26)</f>
        <v>93.730000000000018</v>
      </c>
      <c r="C27">
        <f>SUM(C3:C26)</f>
        <v>99.039999999999978</v>
      </c>
      <c r="D27">
        <f>SUM(D3:D26)</f>
        <v>89.370000000000019</v>
      </c>
    </row>
    <row r="28" spans="1:4" ht="15.75" customHeight="1" x14ac:dyDescent="0.2"/>
    <row r="29" spans="1:4" ht="15.75" customHeight="1" x14ac:dyDescent="0.2"/>
    <row r="30" spans="1:4" ht="15.75" customHeight="1" x14ac:dyDescent="0.2"/>
    <row r="31" spans="1:4" ht="15.75" customHeight="1" x14ac:dyDescent="0.2"/>
    <row r="32" spans="1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001"/>
  <sheetViews>
    <sheetView zoomScale="70" zoomScaleNormal="70" workbookViewId="0"/>
  </sheetViews>
  <sheetFormatPr baseColWidth="10" defaultColWidth="11.1640625" defaultRowHeight="15" customHeight="1" x14ac:dyDescent="0.2"/>
  <cols>
    <col min="1" max="26" width="10.5" customWidth="1"/>
  </cols>
  <sheetData>
    <row r="1" spans="1:8" ht="15" customHeight="1" x14ac:dyDescent="0.2">
      <c r="A1" t="s">
        <v>82</v>
      </c>
    </row>
    <row r="2" spans="1:8" ht="15.75" customHeight="1" x14ac:dyDescent="0.2">
      <c r="B2" t="s">
        <v>77</v>
      </c>
      <c r="C2" t="s">
        <v>78</v>
      </c>
      <c r="D2" t="s">
        <v>64</v>
      </c>
      <c r="E2" t="s">
        <v>79</v>
      </c>
      <c r="F2" t="s">
        <v>80</v>
      </c>
      <c r="G2" t="s">
        <v>81</v>
      </c>
      <c r="H2" t="s">
        <v>39</v>
      </c>
    </row>
    <row r="3" spans="1:8" ht="15.75" customHeight="1" x14ac:dyDescent="0.2">
      <c r="A3">
        <v>2019</v>
      </c>
      <c r="B3">
        <v>54.57</v>
      </c>
      <c r="C3">
        <v>22.14</v>
      </c>
      <c r="D3">
        <v>11.38</v>
      </c>
      <c r="E3">
        <v>5.64</v>
      </c>
      <c r="F3">
        <v>2.58</v>
      </c>
      <c r="G3">
        <v>2.0699999999999998</v>
      </c>
      <c r="H3">
        <v>1.62</v>
      </c>
    </row>
    <row r="4" spans="1:8" ht="15.75" customHeight="1" x14ac:dyDescent="0.2">
      <c r="A4">
        <v>2020</v>
      </c>
      <c r="B4">
        <v>59.38</v>
      </c>
      <c r="C4">
        <v>28.51</v>
      </c>
      <c r="D4">
        <v>5.16</v>
      </c>
      <c r="E4">
        <v>2.27</v>
      </c>
      <c r="F4">
        <v>3.55</v>
      </c>
      <c r="G4">
        <v>0.12</v>
      </c>
      <c r="H4">
        <v>1.01</v>
      </c>
    </row>
    <row r="5" spans="1:8" ht="15.75" customHeight="1" x14ac:dyDescent="0.2">
      <c r="A5">
        <v>2021</v>
      </c>
      <c r="B5">
        <v>25.55</v>
      </c>
      <c r="C5">
        <v>36.020000000000003</v>
      </c>
      <c r="D5">
        <v>33.86</v>
      </c>
      <c r="E5">
        <v>1</v>
      </c>
      <c r="F5">
        <v>2.4500000000000002</v>
      </c>
      <c r="G5">
        <v>0.15</v>
      </c>
      <c r="H5">
        <v>0.97</v>
      </c>
    </row>
    <row r="6" spans="1:8" ht="15.75" customHeight="1" x14ac:dyDescent="0.2"/>
    <row r="7" spans="1:8" ht="15.75" customHeight="1" x14ac:dyDescent="0.2"/>
    <row r="8" spans="1:8" ht="15.75" customHeight="1" x14ac:dyDescent="0.2"/>
    <row r="9" spans="1:8" ht="15.75" customHeight="1" x14ac:dyDescent="0.2"/>
    <row r="10" spans="1:8" ht="15.75" customHeight="1" x14ac:dyDescent="0.2"/>
    <row r="11" spans="1:8" ht="15.75" customHeight="1" x14ac:dyDescent="0.2"/>
    <row r="12" spans="1:8" ht="15.75" customHeight="1" x14ac:dyDescent="0.2"/>
    <row r="13" spans="1:8" ht="15.75" customHeight="1" x14ac:dyDescent="0.2"/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001"/>
  <sheetViews>
    <sheetView workbookViewId="0"/>
  </sheetViews>
  <sheetFormatPr baseColWidth="10" defaultColWidth="11.1640625" defaultRowHeight="15" customHeight="1" x14ac:dyDescent="0.2"/>
  <cols>
    <col min="1" max="4" width="10.5" customWidth="1"/>
    <col min="5" max="5" width="12.1640625" customWidth="1"/>
    <col min="6" max="26" width="10.5" customWidth="1"/>
  </cols>
  <sheetData>
    <row r="1" spans="1:4" ht="15" customHeight="1" x14ac:dyDescent="0.2">
      <c r="A1" t="s">
        <v>86</v>
      </c>
    </row>
    <row r="2" spans="1:4" ht="15.75" customHeight="1" x14ac:dyDescent="0.2">
      <c r="B2" t="s">
        <v>83</v>
      </c>
      <c r="C2" t="s">
        <v>84</v>
      </c>
      <c r="D2" t="s">
        <v>85</v>
      </c>
    </row>
    <row r="3" spans="1:4" ht="15.75" customHeight="1" x14ac:dyDescent="0.2">
      <c r="A3">
        <v>2015</v>
      </c>
      <c r="B3">
        <v>75</v>
      </c>
      <c r="C3">
        <v>50</v>
      </c>
      <c r="D3">
        <v>88</v>
      </c>
    </row>
    <row r="4" spans="1:4" ht="15.75" customHeight="1" x14ac:dyDescent="0.2">
      <c r="A4">
        <v>2016</v>
      </c>
      <c r="B4">
        <v>80</v>
      </c>
      <c r="C4">
        <v>54</v>
      </c>
      <c r="D4">
        <v>90</v>
      </c>
    </row>
    <row r="5" spans="1:4" ht="15.75" customHeight="1" x14ac:dyDescent="0.2">
      <c r="A5">
        <v>2017</v>
      </c>
      <c r="B5">
        <v>77</v>
      </c>
      <c r="C5">
        <v>47</v>
      </c>
      <c r="D5">
        <v>89</v>
      </c>
    </row>
    <row r="6" spans="1:4" ht="15.75" customHeight="1" x14ac:dyDescent="0.2">
      <c r="A6">
        <v>2018</v>
      </c>
      <c r="B6">
        <v>77</v>
      </c>
      <c r="C6">
        <v>46</v>
      </c>
      <c r="D6">
        <v>87</v>
      </c>
    </row>
    <row r="7" spans="1:4" ht="15.75" customHeight="1" x14ac:dyDescent="0.2">
      <c r="A7">
        <v>2019</v>
      </c>
      <c r="B7">
        <v>74</v>
      </c>
      <c r="C7">
        <v>46</v>
      </c>
      <c r="D7">
        <v>87</v>
      </c>
    </row>
    <row r="8" spans="1:4" ht="15.75" customHeight="1" x14ac:dyDescent="0.2">
      <c r="A8">
        <v>2020</v>
      </c>
      <c r="B8">
        <v>68</v>
      </c>
      <c r="C8">
        <v>42</v>
      </c>
      <c r="D8">
        <v>85</v>
      </c>
    </row>
    <row r="9" spans="1:4" ht="15.75" customHeight="1" x14ac:dyDescent="0.2">
      <c r="A9">
        <v>2021</v>
      </c>
      <c r="B9">
        <v>60</v>
      </c>
      <c r="C9">
        <v>30</v>
      </c>
      <c r="D9">
        <v>81</v>
      </c>
    </row>
    <row r="10" spans="1:4" ht="15.75" customHeight="1" x14ac:dyDescent="0.2">
      <c r="A10">
        <v>2022</v>
      </c>
      <c r="B10">
        <v>60</v>
      </c>
      <c r="C10">
        <v>28</v>
      </c>
      <c r="D10">
        <v>83</v>
      </c>
    </row>
    <row r="11" spans="1:4" ht="15.75" customHeight="1" x14ac:dyDescent="0.2">
      <c r="A11">
        <v>2023</v>
      </c>
      <c r="B11">
        <v>56</v>
      </c>
      <c r="C11">
        <v>21</v>
      </c>
      <c r="D11">
        <v>75</v>
      </c>
    </row>
    <row r="12" spans="1:4" ht="15.75" customHeight="1" x14ac:dyDescent="0.2">
      <c r="A12">
        <v>2024</v>
      </c>
      <c r="B12">
        <v>56</v>
      </c>
      <c r="C12">
        <v>19</v>
      </c>
      <c r="D12">
        <v>70</v>
      </c>
    </row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001"/>
  <sheetViews>
    <sheetView workbookViewId="0"/>
  </sheetViews>
  <sheetFormatPr baseColWidth="10" defaultColWidth="11.1640625" defaultRowHeight="15" customHeight="1" x14ac:dyDescent="0.2"/>
  <cols>
    <col min="1" max="1" width="15.1640625" customWidth="1"/>
    <col min="2" max="26" width="10.5" customWidth="1"/>
  </cols>
  <sheetData>
    <row r="1" spans="1:4" ht="15" customHeight="1" x14ac:dyDescent="0.2">
      <c r="A1" t="s">
        <v>87</v>
      </c>
    </row>
    <row r="2" spans="1:4" ht="15.75" customHeight="1" x14ac:dyDescent="0.2">
      <c r="A2" s="3"/>
      <c r="B2" s="3">
        <v>2019</v>
      </c>
      <c r="C2" s="3">
        <v>2020</v>
      </c>
      <c r="D2" s="3">
        <v>2021</v>
      </c>
    </row>
    <row r="3" spans="1:4" ht="15.75" customHeight="1" x14ac:dyDescent="0.2">
      <c r="A3" s="3"/>
      <c r="B3" s="3"/>
      <c r="C3" s="3"/>
      <c r="D3" s="3"/>
    </row>
    <row r="4" spans="1:4" ht="15.75" customHeight="1" x14ac:dyDescent="0.2">
      <c r="A4" t="s">
        <v>21</v>
      </c>
      <c r="B4">
        <v>14.5</v>
      </c>
      <c r="C4">
        <v>23.3</v>
      </c>
      <c r="D4">
        <v>23.4</v>
      </c>
    </row>
    <row r="5" spans="1:4" ht="15.75" customHeight="1" x14ac:dyDescent="0.2">
      <c r="A5" t="s">
        <v>88</v>
      </c>
      <c r="B5">
        <v>10.9</v>
      </c>
      <c r="C5">
        <v>18</v>
      </c>
      <c r="D5">
        <v>17.5</v>
      </c>
    </row>
    <row r="6" spans="1:4" ht="15.75" customHeight="1" x14ac:dyDescent="0.2">
      <c r="A6" t="s">
        <v>89</v>
      </c>
      <c r="B6">
        <v>7.4</v>
      </c>
      <c r="C6">
        <v>13.4</v>
      </c>
      <c r="D6">
        <v>12.8</v>
      </c>
    </row>
    <row r="7" spans="1:4" ht="15.75" customHeight="1" x14ac:dyDescent="0.2">
      <c r="A7" t="s">
        <v>90</v>
      </c>
      <c r="B7">
        <v>12.1</v>
      </c>
      <c r="C7" t="s">
        <v>54</v>
      </c>
      <c r="D7" t="s">
        <v>54</v>
      </c>
    </row>
    <row r="8" spans="1:4" ht="15.75" customHeight="1" x14ac:dyDescent="0.2">
      <c r="A8" t="s">
        <v>91</v>
      </c>
      <c r="B8">
        <v>3.1</v>
      </c>
      <c r="C8">
        <v>6.4</v>
      </c>
      <c r="D8">
        <v>6.6</v>
      </c>
    </row>
    <row r="9" spans="1:4" ht="15.75" customHeight="1" x14ac:dyDescent="0.2">
      <c r="A9" t="s">
        <v>92</v>
      </c>
      <c r="B9">
        <v>2.7</v>
      </c>
      <c r="C9">
        <v>5.2</v>
      </c>
      <c r="D9">
        <v>5.4</v>
      </c>
    </row>
    <row r="10" spans="1:4" ht="15.75" customHeight="1" x14ac:dyDescent="0.2">
      <c r="A10" t="s">
        <v>93</v>
      </c>
      <c r="B10">
        <v>4.9000000000000004</v>
      </c>
      <c r="C10">
        <v>5.3</v>
      </c>
      <c r="D10">
        <v>5.3</v>
      </c>
    </row>
    <row r="11" spans="1:4" ht="15.75" customHeight="1" x14ac:dyDescent="0.2">
      <c r="A11" t="s">
        <v>94</v>
      </c>
      <c r="B11">
        <v>1.3</v>
      </c>
      <c r="C11">
        <v>2.6</v>
      </c>
      <c r="D11">
        <v>2.6</v>
      </c>
    </row>
    <row r="12" spans="1:4" ht="15.75" customHeight="1" x14ac:dyDescent="0.2">
      <c r="A12" t="s">
        <v>95</v>
      </c>
      <c r="B12">
        <v>1.2</v>
      </c>
      <c r="C12">
        <v>2.6</v>
      </c>
      <c r="D12">
        <v>2.6</v>
      </c>
    </row>
    <row r="13" spans="1:4" ht="15.75" customHeight="1" x14ac:dyDescent="0.2">
      <c r="A13" t="s">
        <v>96</v>
      </c>
      <c r="B13">
        <v>1.2</v>
      </c>
      <c r="C13">
        <v>2.6</v>
      </c>
      <c r="D13">
        <v>2.6</v>
      </c>
    </row>
    <row r="14" spans="1:4" ht="15.75" customHeight="1" x14ac:dyDescent="0.2">
      <c r="A14" t="s">
        <v>97</v>
      </c>
      <c r="B14">
        <v>1.3</v>
      </c>
      <c r="C14">
        <v>2.6</v>
      </c>
      <c r="D14">
        <v>2.7</v>
      </c>
    </row>
    <row r="15" spans="1:4" ht="15.75" customHeight="1" x14ac:dyDescent="0.2">
      <c r="A15" t="s">
        <v>98</v>
      </c>
      <c r="B15">
        <v>1.2</v>
      </c>
      <c r="C15">
        <v>2.7</v>
      </c>
      <c r="D15">
        <v>2.7</v>
      </c>
    </row>
    <row r="16" spans="1:4" ht="15.75" customHeight="1" x14ac:dyDescent="0.2">
      <c r="A16" t="s">
        <v>99</v>
      </c>
      <c r="B16">
        <v>1.2</v>
      </c>
      <c r="C16">
        <v>2.7</v>
      </c>
      <c r="D16">
        <v>2.7</v>
      </c>
    </row>
    <row r="17" spans="1:4" ht="15.75" customHeight="1" x14ac:dyDescent="0.2">
      <c r="A17" t="s">
        <v>100</v>
      </c>
      <c r="B17">
        <v>1.2</v>
      </c>
      <c r="C17">
        <v>2.6</v>
      </c>
      <c r="D17">
        <v>2.6</v>
      </c>
    </row>
    <row r="18" spans="1:4" ht="15.75" customHeight="1" x14ac:dyDescent="0.2">
      <c r="A18" t="s">
        <v>101</v>
      </c>
      <c r="B18">
        <v>1.2</v>
      </c>
      <c r="C18">
        <v>2.6</v>
      </c>
      <c r="D18">
        <v>2.6</v>
      </c>
    </row>
    <row r="19" spans="1:4" ht="15.75" customHeight="1" x14ac:dyDescent="0.2">
      <c r="A19" t="s">
        <v>102</v>
      </c>
      <c r="B19">
        <v>1.2</v>
      </c>
      <c r="C19">
        <v>2.6</v>
      </c>
      <c r="D19">
        <v>2.8</v>
      </c>
    </row>
    <row r="20" spans="1:4" ht="15.75" customHeight="1" x14ac:dyDescent="0.2">
      <c r="A20" t="s">
        <v>103</v>
      </c>
      <c r="B20">
        <v>0.08</v>
      </c>
      <c r="C20" t="s">
        <v>54</v>
      </c>
      <c r="D20">
        <v>7.0000000000000007E-2</v>
      </c>
    </row>
    <row r="21" spans="1:4" ht="15.75" customHeight="1" x14ac:dyDescent="0.2">
      <c r="A21" t="s">
        <v>95</v>
      </c>
      <c r="B21">
        <v>1.2</v>
      </c>
      <c r="C21">
        <v>2.6</v>
      </c>
      <c r="D21">
        <v>2.6</v>
      </c>
    </row>
    <row r="22" spans="1:4" ht="15.75" customHeight="1" x14ac:dyDescent="0.2">
      <c r="A22" t="s">
        <v>104</v>
      </c>
      <c r="B22">
        <v>0.8</v>
      </c>
      <c r="C22">
        <v>1.2</v>
      </c>
      <c r="D22">
        <v>1.2</v>
      </c>
    </row>
    <row r="23" spans="1:4" ht="15.75" customHeight="1" x14ac:dyDescent="0.2">
      <c r="A23" t="s">
        <v>105</v>
      </c>
      <c r="B23">
        <v>1.2</v>
      </c>
      <c r="C23">
        <v>2.6</v>
      </c>
      <c r="D23">
        <v>2.6</v>
      </c>
    </row>
    <row r="24" spans="1:4" ht="15.75" customHeight="1" x14ac:dyDescent="0.2">
      <c r="A24" t="s">
        <v>106</v>
      </c>
      <c r="B24">
        <v>0.6</v>
      </c>
      <c r="C24">
        <v>0.6</v>
      </c>
      <c r="D24">
        <v>0.5</v>
      </c>
    </row>
    <row r="25" spans="1:4" ht="15.75" customHeight="1" x14ac:dyDescent="0.2">
      <c r="A25" t="s">
        <v>107</v>
      </c>
      <c r="B25">
        <v>0.1</v>
      </c>
      <c r="C25">
        <v>0.2</v>
      </c>
      <c r="D25">
        <v>0.2</v>
      </c>
    </row>
    <row r="26" spans="1:4" ht="15.75" customHeight="1" x14ac:dyDescent="0.2">
      <c r="A26" t="s">
        <v>108</v>
      </c>
      <c r="B26">
        <v>0.1</v>
      </c>
      <c r="C26">
        <v>0.2</v>
      </c>
      <c r="D26">
        <v>0.2</v>
      </c>
    </row>
    <row r="27" spans="1:4" ht="15.75" customHeight="1" x14ac:dyDescent="0.2">
      <c r="A27" t="s">
        <v>109</v>
      </c>
      <c r="B27">
        <v>0.1</v>
      </c>
      <c r="C27" t="s">
        <v>54</v>
      </c>
      <c r="D27" t="s">
        <v>54</v>
      </c>
    </row>
    <row r="28" spans="1:4" ht="15.75" customHeight="1" x14ac:dyDescent="0.2">
      <c r="A28" t="s">
        <v>110</v>
      </c>
      <c r="B28">
        <v>0.2</v>
      </c>
      <c r="C28">
        <v>0.1</v>
      </c>
      <c r="D28">
        <v>0.1</v>
      </c>
    </row>
    <row r="29" spans="1:4" ht="15.75" customHeight="1" x14ac:dyDescent="0.2">
      <c r="A29" t="s">
        <v>111</v>
      </c>
      <c r="B29">
        <v>1.2</v>
      </c>
      <c r="C29">
        <v>2.7</v>
      </c>
      <c r="D29">
        <v>2.7</v>
      </c>
    </row>
    <row r="30" spans="1:4" ht="15.75" customHeight="1" x14ac:dyDescent="0.2">
      <c r="A30" t="s">
        <v>112</v>
      </c>
      <c r="B30">
        <v>0.2</v>
      </c>
      <c r="C30">
        <v>0.2</v>
      </c>
      <c r="D30">
        <v>0.2</v>
      </c>
    </row>
    <row r="31" spans="1:4" ht="15.75" customHeight="1" x14ac:dyDescent="0.2">
      <c r="A31" t="s">
        <v>113</v>
      </c>
      <c r="B31">
        <v>0.1</v>
      </c>
      <c r="C31">
        <v>0.2</v>
      </c>
      <c r="D31">
        <v>0.2</v>
      </c>
    </row>
    <row r="32" spans="1:4" ht="15.75" customHeight="1" x14ac:dyDescent="0.2">
      <c r="A32" t="s">
        <v>114</v>
      </c>
      <c r="B32">
        <v>0.1</v>
      </c>
      <c r="C32" t="s">
        <v>54</v>
      </c>
      <c r="D32" t="s">
        <v>54</v>
      </c>
    </row>
    <row r="33" spans="1:4" ht="15.75" customHeight="1" x14ac:dyDescent="0.2">
      <c r="A33" t="s">
        <v>115</v>
      </c>
      <c r="B33">
        <v>0.6</v>
      </c>
      <c r="C33">
        <v>0.3</v>
      </c>
      <c r="D33">
        <v>0.3</v>
      </c>
    </row>
    <row r="34" spans="1:4" ht="15.75" customHeight="1" x14ac:dyDescent="0.2">
      <c r="B34">
        <f>SUM(B4:B33)</f>
        <v>73.179999999999978</v>
      </c>
      <c r="C34">
        <f>SUM(C4:C33)</f>
        <v>106.09999999999995</v>
      </c>
    </row>
    <row r="35" spans="1:4" ht="15.75" customHeight="1" x14ac:dyDescent="0.2"/>
    <row r="36" spans="1:4" ht="15.75" customHeight="1" x14ac:dyDescent="0.2"/>
    <row r="37" spans="1:4" ht="15.75" customHeight="1" x14ac:dyDescent="0.2"/>
    <row r="38" spans="1:4" ht="15.75" customHeight="1" x14ac:dyDescent="0.2"/>
    <row r="39" spans="1:4" ht="15.75" customHeight="1" x14ac:dyDescent="0.2"/>
    <row r="40" spans="1:4" ht="15.75" customHeight="1" x14ac:dyDescent="0.2"/>
    <row r="41" spans="1:4" ht="15.75" customHeight="1" x14ac:dyDescent="0.2"/>
    <row r="42" spans="1:4" ht="15.75" customHeight="1" x14ac:dyDescent="0.2"/>
    <row r="43" spans="1:4" ht="15.75" customHeight="1" x14ac:dyDescent="0.2"/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4">
    <mergeCell ref="A2:A3"/>
    <mergeCell ref="B2:B3"/>
    <mergeCell ref="C2:C3"/>
    <mergeCell ref="D2:D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4" ht="15" customHeight="1" x14ac:dyDescent="0.2">
      <c r="A1" t="s">
        <v>118</v>
      </c>
    </row>
    <row r="2" spans="1:4" ht="15.75" customHeight="1" x14ac:dyDescent="0.2">
      <c r="B2" t="s">
        <v>116</v>
      </c>
      <c r="C2" t="s">
        <v>117</v>
      </c>
      <c r="D2" t="s">
        <v>46</v>
      </c>
    </row>
    <row r="3" spans="1:4" ht="15.75" customHeight="1" x14ac:dyDescent="0.2">
      <c r="A3">
        <v>2019</v>
      </c>
      <c r="B3">
        <v>49.4</v>
      </c>
      <c r="C3">
        <v>93.7</v>
      </c>
      <c r="D3">
        <v>45.9</v>
      </c>
    </row>
    <row r="4" spans="1:4" ht="15.75" customHeight="1" x14ac:dyDescent="0.2">
      <c r="A4">
        <v>2020</v>
      </c>
      <c r="B4">
        <v>45.4</v>
      </c>
      <c r="C4">
        <v>95.3</v>
      </c>
      <c r="D4">
        <v>61.1</v>
      </c>
    </row>
    <row r="5" spans="1:4" ht="15.75" customHeight="1" x14ac:dyDescent="0.2">
      <c r="A5">
        <v>2021</v>
      </c>
      <c r="B5">
        <v>47.5</v>
      </c>
      <c r="C5">
        <v>97.8</v>
      </c>
      <c r="D5">
        <v>52.7</v>
      </c>
    </row>
    <row r="6" spans="1:4" ht="15.75" customHeight="1" x14ac:dyDescent="0.2"/>
    <row r="7" spans="1:4" ht="15.75" customHeight="1" x14ac:dyDescent="0.2"/>
    <row r="8" spans="1:4" ht="15.75" customHeight="1" x14ac:dyDescent="0.2"/>
    <row r="9" spans="1:4" ht="15.75" customHeight="1" x14ac:dyDescent="0.2"/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001"/>
  <sheetViews>
    <sheetView workbookViewId="0"/>
  </sheetViews>
  <sheetFormatPr baseColWidth="10" defaultColWidth="11.1640625" defaultRowHeight="15" customHeight="1" x14ac:dyDescent="0.2"/>
  <cols>
    <col min="1" max="4" width="10.5" customWidth="1"/>
    <col min="5" max="5" width="33.33203125" customWidth="1"/>
    <col min="6" max="26" width="10.5" customWidth="1"/>
  </cols>
  <sheetData>
    <row r="1" spans="1:6" ht="15" customHeight="1" x14ac:dyDescent="0.2">
      <c r="A1" t="s">
        <v>119</v>
      </c>
    </row>
    <row r="2" spans="1:6" ht="18" customHeight="1" x14ac:dyDescent="0.2">
      <c r="B2" t="s">
        <v>116</v>
      </c>
      <c r="C2" t="s">
        <v>117</v>
      </c>
      <c r="D2" t="s">
        <v>46</v>
      </c>
      <c r="F2" t="s">
        <v>120</v>
      </c>
    </row>
    <row r="3" spans="1:6" ht="15.75" customHeight="1" x14ac:dyDescent="0.2">
      <c r="A3" s="3">
        <v>2019</v>
      </c>
      <c r="B3" s="3">
        <v>2059.1999999999998</v>
      </c>
      <c r="C3" s="3">
        <v>3647.4</v>
      </c>
      <c r="D3" s="3">
        <v>634.29999999999995</v>
      </c>
    </row>
    <row r="4" spans="1:6" ht="15.75" customHeight="1" x14ac:dyDescent="0.2">
      <c r="A4" s="3"/>
      <c r="B4" s="3"/>
      <c r="C4" s="3"/>
      <c r="D4" s="3"/>
    </row>
    <row r="5" spans="1:6" ht="15.75" customHeight="1" x14ac:dyDescent="0.2">
      <c r="A5" s="3">
        <v>2020</v>
      </c>
      <c r="B5" s="3">
        <v>1959.7</v>
      </c>
      <c r="C5" s="3">
        <v>4386.3999999999996</v>
      </c>
      <c r="D5" s="3">
        <v>1245.8</v>
      </c>
    </row>
    <row r="6" spans="1:6" ht="15.75" customHeight="1" x14ac:dyDescent="0.2">
      <c r="A6" s="3"/>
      <c r="B6" s="3"/>
      <c r="C6" s="3"/>
      <c r="D6" s="3"/>
    </row>
    <row r="7" spans="1:6" ht="15.75" customHeight="1" x14ac:dyDescent="0.2">
      <c r="A7" s="3">
        <v>2021</v>
      </c>
      <c r="B7" s="3">
        <v>1956.3</v>
      </c>
      <c r="C7" s="3">
        <v>3101</v>
      </c>
      <c r="D7" s="3">
        <v>1147.4000000000001</v>
      </c>
    </row>
    <row r="8" spans="1:6" ht="15.75" customHeight="1" x14ac:dyDescent="0.2">
      <c r="A8" s="3"/>
      <c r="B8" s="3"/>
      <c r="C8" s="3"/>
      <c r="D8" s="3"/>
    </row>
    <row r="9" spans="1:6" ht="15.75" customHeight="1" x14ac:dyDescent="0.2"/>
    <row r="10" spans="1:6" ht="15.75" customHeight="1" x14ac:dyDescent="0.2"/>
    <row r="11" spans="1:6" ht="15.75" customHeight="1" x14ac:dyDescent="0.2"/>
    <row r="12" spans="1:6" ht="15.75" customHeight="1" x14ac:dyDescent="0.2"/>
    <row r="13" spans="1:6" ht="15.75" customHeight="1" x14ac:dyDescent="0.2"/>
    <row r="14" spans="1:6" ht="15.75" customHeight="1" x14ac:dyDescent="0.2"/>
    <row r="15" spans="1:6" ht="15.75" customHeight="1" x14ac:dyDescent="0.2"/>
    <row r="16" spans="1: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2">
    <mergeCell ref="A7:A8"/>
    <mergeCell ref="B7:B8"/>
    <mergeCell ref="C7:C8"/>
    <mergeCell ref="D7:D8"/>
    <mergeCell ref="A3:A4"/>
    <mergeCell ref="B3:B4"/>
    <mergeCell ref="C3:C4"/>
    <mergeCell ref="D3:D4"/>
    <mergeCell ref="B5:B6"/>
    <mergeCell ref="C5:C6"/>
    <mergeCell ref="D5:D6"/>
    <mergeCell ref="A5:A6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4" ht="15" customHeight="1" x14ac:dyDescent="0.2">
      <c r="A1" t="s">
        <v>121</v>
      </c>
    </row>
    <row r="2" spans="1:4" ht="15.75" customHeight="1" x14ac:dyDescent="0.2">
      <c r="B2">
        <v>2019</v>
      </c>
      <c r="C2">
        <v>2020</v>
      </c>
      <c r="D2">
        <v>2021</v>
      </c>
    </row>
    <row r="3" spans="1:4" ht="14" customHeight="1" x14ac:dyDescent="0.2">
      <c r="A3" t="s">
        <v>122</v>
      </c>
      <c r="B3">
        <v>2806</v>
      </c>
      <c r="C3">
        <v>5550</v>
      </c>
      <c r="D3">
        <v>11172</v>
      </c>
    </row>
    <row r="4" spans="1:4" ht="15.75" customHeight="1" x14ac:dyDescent="0.2"/>
    <row r="5" spans="1:4" ht="15.75" customHeight="1" x14ac:dyDescent="0.2"/>
    <row r="6" spans="1:4" ht="15.75" customHeight="1" x14ac:dyDescent="0.2"/>
    <row r="7" spans="1:4" ht="15.75" customHeight="1" x14ac:dyDescent="0.2"/>
    <row r="8" spans="1:4" ht="15.75" customHeight="1" x14ac:dyDescent="0.2"/>
    <row r="9" spans="1:4" ht="15.75" customHeight="1" x14ac:dyDescent="0.2"/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6" ht="15" customHeight="1" x14ac:dyDescent="0.2">
      <c r="A1" t="s">
        <v>128</v>
      </c>
    </row>
    <row r="2" spans="1:6" ht="15.75" customHeight="1" x14ac:dyDescent="0.2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ht="15.75" customHeight="1" x14ac:dyDescent="0.2">
      <c r="A3">
        <v>2019</v>
      </c>
      <c r="B3">
        <v>93.17</v>
      </c>
      <c r="C3">
        <v>6.26</v>
      </c>
      <c r="D3">
        <v>0.22</v>
      </c>
      <c r="E3">
        <v>0.3</v>
      </c>
      <c r="F3">
        <v>0.05</v>
      </c>
    </row>
    <row r="4" spans="1:6" ht="15.75" customHeight="1" x14ac:dyDescent="0.2">
      <c r="A4">
        <v>2020</v>
      </c>
      <c r="B4">
        <v>84.04</v>
      </c>
      <c r="C4">
        <v>14.3</v>
      </c>
      <c r="D4">
        <v>0.81</v>
      </c>
      <c r="E4">
        <v>0.69</v>
      </c>
      <c r="F4">
        <v>0.14000000000000001</v>
      </c>
    </row>
    <row r="5" spans="1:6" ht="15.75" customHeight="1" x14ac:dyDescent="0.2">
      <c r="A5">
        <v>2021</v>
      </c>
      <c r="B5">
        <v>79.319999999999993</v>
      </c>
      <c r="C5">
        <v>18.190000000000001</v>
      </c>
      <c r="D5">
        <v>1.1000000000000001</v>
      </c>
      <c r="E5">
        <v>1.08</v>
      </c>
      <c r="F5">
        <v>0.28000000000000003</v>
      </c>
    </row>
    <row r="6" spans="1:6" ht="15.75" customHeight="1" x14ac:dyDescent="0.2"/>
    <row r="7" spans="1:6" ht="15.75" customHeight="1" x14ac:dyDescent="0.2"/>
    <row r="8" spans="1:6" ht="15.75" customHeight="1" x14ac:dyDescent="0.2">
      <c r="A8" s="3"/>
      <c r="B8" s="3"/>
      <c r="C8" s="3"/>
      <c r="D8" s="3"/>
      <c r="E8" s="3"/>
      <c r="F8" s="3"/>
    </row>
    <row r="9" spans="1:6" ht="15.75" customHeight="1" x14ac:dyDescent="0.2">
      <c r="A9" s="3"/>
      <c r="B9" s="3"/>
      <c r="C9" s="3"/>
      <c r="D9" s="3"/>
      <c r="E9" s="3"/>
      <c r="F9" s="3"/>
    </row>
    <row r="10" spans="1:6" ht="15.75" customHeight="1" x14ac:dyDescent="0.2"/>
    <row r="11" spans="1:6" ht="15.75" customHeight="1" x14ac:dyDescent="0.2"/>
    <row r="12" spans="1:6" ht="15.75" customHeight="1" x14ac:dyDescent="0.2"/>
    <row r="13" spans="1:6" ht="15.75" customHeight="1" x14ac:dyDescent="0.2"/>
    <row r="14" spans="1:6" ht="15.75" customHeight="1" x14ac:dyDescent="0.2"/>
    <row r="15" spans="1:6" ht="15.75" customHeight="1" x14ac:dyDescent="0.2"/>
    <row r="16" spans="1: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F8:F9"/>
    <mergeCell ref="A8:A9"/>
    <mergeCell ref="B8:B9"/>
    <mergeCell ref="C8:C9"/>
    <mergeCell ref="D8:D9"/>
    <mergeCell ref="E8:E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1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4" ht="15" customHeight="1" x14ac:dyDescent="0.2">
      <c r="A1" t="s">
        <v>0</v>
      </c>
    </row>
    <row r="2" spans="1:4" ht="15.75" customHeight="1" x14ac:dyDescent="0.2">
      <c r="A2" s="3"/>
      <c r="B2" s="3">
        <v>2019</v>
      </c>
      <c r="C2" s="3">
        <v>2020</v>
      </c>
      <c r="D2" s="3">
        <v>2021</v>
      </c>
    </row>
    <row r="3" spans="1:4" ht="15.75" customHeight="1" x14ac:dyDescent="0.2">
      <c r="A3" s="3"/>
      <c r="B3" s="3"/>
      <c r="C3" s="3"/>
      <c r="D3" s="3"/>
    </row>
    <row r="4" spans="1:4" ht="15.75" customHeight="1" x14ac:dyDescent="0.2">
      <c r="A4" t="s">
        <v>1</v>
      </c>
      <c r="B4">
        <v>38904</v>
      </c>
      <c r="C4">
        <v>42976</v>
      </c>
      <c r="D4" t="s">
        <v>2</v>
      </c>
    </row>
    <row r="5" spans="1:4" ht="15.75" customHeight="1" x14ac:dyDescent="0.2">
      <c r="A5" t="s">
        <v>3</v>
      </c>
      <c r="B5">
        <v>11765</v>
      </c>
      <c r="C5">
        <v>10220</v>
      </c>
      <c r="D5">
        <v>12853</v>
      </c>
    </row>
    <row r="6" spans="1:4" ht="15.75" customHeight="1" x14ac:dyDescent="0.2">
      <c r="A6" t="s">
        <v>4</v>
      </c>
      <c r="B6" t="s">
        <v>5</v>
      </c>
      <c r="C6">
        <v>1209</v>
      </c>
      <c r="D6">
        <v>1513</v>
      </c>
    </row>
    <row r="7" spans="1:4" ht="15.75" customHeight="1" x14ac:dyDescent="0.2">
      <c r="A7" t="s">
        <v>6</v>
      </c>
      <c r="B7">
        <v>1507</v>
      </c>
      <c r="C7">
        <v>1317</v>
      </c>
      <c r="D7">
        <v>2093</v>
      </c>
    </row>
    <row r="8" spans="1:4" ht="15.75" customHeight="1" x14ac:dyDescent="0.2">
      <c r="A8" t="s">
        <v>7</v>
      </c>
      <c r="B8">
        <v>52120</v>
      </c>
      <c r="C8">
        <v>55722</v>
      </c>
      <c r="D8">
        <v>66611</v>
      </c>
    </row>
    <row r="9" spans="1:4" ht="15.75" customHeight="1" x14ac:dyDescent="0.2"/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4">
    <mergeCell ref="A2:A3"/>
    <mergeCell ref="B2:B3"/>
    <mergeCell ref="C2:C3"/>
    <mergeCell ref="D2:D3"/>
  </mergeCells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6" ht="15" customHeight="1" x14ac:dyDescent="0.2">
      <c r="A1" t="s">
        <v>131</v>
      </c>
    </row>
    <row r="2" spans="1:6" ht="15.75" customHeight="1" x14ac:dyDescent="0.2">
      <c r="B2" t="s">
        <v>123</v>
      </c>
      <c r="C2" t="s">
        <v>124</v>
      </c>
      <c r="D2" t="s">
        <v>129</v>
      </c>
      <c r="E2" t="s">
        <v>130</v>
      </c>
      <c r="F2" t="s">
        <v>127</v>
      </c>
    </row>
    <row r="3" spans="1:6" ht="15.75" customHeight="1" x14ac:dyDescent="0.2">
      <c r="A3">
        <v>2019</v>
      </c>
      <c r="B3">
        <v>88.73</v>
      </c>
      <c r="C3">
        <v>8.58</v>
      </c>
      <c r="D3">
        <v>1.86</v>
      </c>
      <c r="E3">
        <v>0.7</v>
      </c>
      <c r="F3">
        <v>0.06</v>
      </c>
    </row>
    <row r="4" spans="1:6" ht="15.75" customHeight="1" x14ac:dyDescent="0.2">
      <c r="A4">
        <v>2020</v>
      </c>
      <c r="B4">
        <v>82.19</v>
      </c>
      <c r="C4">
        <v>12.34</v>
      </c>
      <c r="D4">
        <v>3.7</v>
      </c>
      <c r="E4">
        <v>1.63</v>
      </c>
      <c r="F4">
        <v>0.09</v>
      </c>
    </row>
    <row r="5" spans="1:6" ht="15.75" customHeight="1" x14ac:dyDescent="0.2">
      <c r="A5">
        <v>2021</v>
      </c>
      <c r="B5">
        <v>74.900000000000006</v>
      </c>
      <c r="C5">
        <v>18.670000000000002</v>
      </c>
      <c r="D5">
        <v>4.5599999999999996</v>
      </c>
      <c r="E5">
        <v>1.67</v>
      </c>
      <c r="F5">
        <v>0.17</v>
      </c>
    </row>
    <row r="6" spans="1:6" ht="15.75" customHeight="1" x14ac:dyDescent="0.2"/>
    <row r="7" spans="1:6" ht="15.75" customHeight="1" x14ac:dyDescent="0.2">
      <c r="A7" s="3"/>
      <c r="B7" s="3"/>
      <c r="C7" s="3"/>
      <c r="D7" s="3"/>
      <c r="E7" s="3"/>
      <c r="F7" s="3"/>
    </row>
    <row r="8" spans="1:6" ht="15.75" customHeight="1" x14ac:dyDescent="0.2">
      <c r="A8" s="3"/>
      <c r="B8" s="3"/>
      <c r="C8" s="3"/>
      <c r="D8" s="3"/>
      <c r="E8" s="3"/>
      <c r="F8" s="3"/>
    </row>
    <row r="9" spans="1:6" ht="15.75" customHeight="1" x14ac:dyDescent="0.2"/>
    <row r="10" spans="1:6" ht="15.75" customHeight="1" x14ac:dyDescent="0.2"/>
    <row r="11" spans="1:6" ht="15.75" customHeight="1" x14ac:dyDescent="0.2"/>
    <row r="12" spans="1:6" ht="15.75" customHeight="1" x14ac:dyDescent="0.2"/>
    <row r="13" spans="1:6" ht="15.75" customHeight="1" x14ac:dyDescent="0.2"/>
    <row r="14" spans="1:6" ht="15.75" customHeight="1" x14ac:dyDescent="0.2"/>
    <row r="15" spans="1:6" ht="15.75" customHeight="1" x14ac:dyDescent="0.2"/>
    <row r="16" spans="1: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F7:F8"/>
    <mergeCell ref="A7:A8"/>
    <mergeCell ref="B7:B8"/>
    <mergeCell ref="C7:C8"/>
    <mergeCell ref="D7:D8"/>
    <mergeCell ref="E7:E8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000"/>
  <sheetViews>
    <sheetView zoomScale="108" zoomScaleNormal="70" workbookViewId="0"/>
  </sheetViews>
  <sheetFormatPr baseColWidth="10" defaultColWidth="11.1640625" defaultRowHeight="15" customHeight="1" x14ac:dyDescent="0.2"/>
  <cols>
    <col min="1" max="26" width="10.5" customWidth="1"/>
  </cols>
  <sheetData>
    <row r="1" spans="1:7" ht="15" customHeight="1" x14ac:dyDescent="0.2">
      <c r="A1" t="s">
        <v>137</v>
      </c>
    </row>
    <row r="2" spans="1:7" ht="15.75" customHeight="1" x14ac:dyDescent="0.2">
      <c r="B2" t="s">
        <v>123</v>
      </c>
      <c r="C2" t="s">
        <v>132</v>
      </c>
      <c r="D2" t="s">
        <v>133</v>
      </c>
      <c r="E2" t="s">
        <v>135</v>
      </c>
      <c r="F2" t="s">
        <v>134</v>
      </c>
      <c r="G2" t="s">
        <v>136</v>
      </c>
    </row>
    <row r="3" spans="1:7" ht="15.75" customHeight="1" x14ac:dyDescent="0.2">
      <c r="A3">
        <v>2019</v>
      </c>
      <c r="B3">
        <v>71.819999999999993</v>
      </c>
      <c r="C3">
        <v>14.28</v>
      </c>
      <c r="D3">
        <v>11.6</v>
      </c>
      <c r="E3">
        <v>0.52</v>
      </c>
      <c r="F3">
        <v>0.9</v>
      </c>
      <c r="G3">
        <v>0.11</v>
      </c>
    </row>
    <row r="4" spans="1:7" ht="15.75" customHeight="1" x14ac:dyDescent="0.2">
      <c r="A4">
        <v>2020</v>
      </c>
      <c r="B4">
        <v>74.83</v>
      </c>
      <c r="C4">
        <v>13.66</v>
      </c>
      <c r="D4">
        <v>9.31</v>
      </c>
      <c r="E4">
        <v>0.62</v>
      </c>
      <c r="F4">
        <v>0.72</v>
      </c>
      <c r="G4">
        <v>0.4</v>
      </c>
    </row>
    <row r="5" spans="1:7" ht="15.75" customHeight="1" x14ac:dyDescent="0.2">
      <c r="A5">
        <v>2021</v>
      </c>
      <c r="B5">
        <v>75.55</v>
      </c>
      <c r="C5">
        <v>13.38</v>
      </c>
      <c r="D5">
        <v>8.36</v>
      </c>
      <c r="E5">
        <v>1.08</v>
      </c>
      <c r="F5">
        <v>0.89</v>
      </c>
      <c r="G5">
        <v>0.36</v>
      </c>
    </row>
    <row r="6" spans="1:7" ht="15.75" customHeight="1" x14ac:dyDescent="0.2"/>
    <row r="7" spans="1:7" ht="15.75" customHeight="1" x14ac:dyDescent="0.2"/>
    <row r="8" spans="1:7" ht="15.75" customHeight="1" x14ac:dyDescent="0.2"/>
    <row r="9" spans="1:7" ht="15.75" customHeight="1" x14ac:dyDescent="0.2">
      <c r="A9" s="3"/>
      <c r="B9" s="3"/>
      <c r="C9" s="3"/>
      <c r="D9" s="3"/>
      <c r="E9" s="3"/>
      <c r="F9" s="3"/>
      <c r="G9" s="3"/>
    </row>
    <row r="10" spans="1:7" ht="15.75" customHeight="1" x14ac:dyDescent="0.2">
      <c r="A10" s="3"/>
      <c r="B10" s="3"/>
      <c r="C10" s="3"/>
      <c r="D10" s="3"/>
      <c r="E10" s="3"/>
      <c r="F10" s="3"/>
      <c r="G10" s="3"/>
    </row>
    <row r="11" spans="1:7" ht="15.75" customHeight="1" x14ac:dyDescent="0.2"/>
    <row r="12" spans="1:7" ht="15.75" customHeight="1" x14ac:dyDescent="0.2"/>
    <row r="13" spans="1:7" ht="15.75" customHeight="1" x14ac:dyDescent="0.2"/>
    <row r="14" spans="1:7" ht="15.75" customHeight="1" x14ac:dyDescent="0.2"/>
    <row r="15" spans="1:7" ht="15.75" customHeight="1" x14ac:dyDescent="0.2"/>
    <row r="16" spans="1: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E9:E10"/>
    <mergeCell ref="G9:G10"/>
    <mergeCell ref="A9:A10"/>
    <mergeCell ref="B9:B10"/>
    <mergeCell ref="C9:C10"/>
    <mergeCell ref="D9:D10"/>
    <mergeCell ref="F9:F10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1001"/>
  <sheetViews>
    <sheetView zoomScale="81" zoomScaleNormal="55" workbookViewId="0"/>
  </sheetViews>
  <sheetFormatPr baseColWidth="10" defaultColWidth="11.1640625" defaultRowHeight="15" customHeight="1" x14ac:dyDescent="0.2"/>
  <cols>
    <col min="1" max="26" width="10.5" customWidth="1"/>
  </cols>
  <sheetData>
    <row r="1" spans="1:7" ht="15" customHeight="1" x14ac:dyDescent="0.2">
      <c r="A1" t="s">
        <v>138</v>
      </c>
    </row>
    <row r="2" spans="1:7" ht="15.75" customHeight="1" x14ac:dyDescent="0.2">
      <c r="B2" t="s">
        <v>123</v>
      </c>
      <c r="C2" t="s">
        <v>125</v>
      </c>
      <c r="D2" t="s">
        <v>134</v>
      </c>
      <c r="E2" t="s">
        <v>136</v>
      </c>
      <c r="F2" t="s">
        <v>132</v>
      </c>
      <c r="G2" t="s">
        <v>124</v>
      </c>
    </row>
    <row r="3" spans="1:7" ht="15.75" customHeight="1" x14ac:dyDescent="0.2">
      <c r="A3">
        <v>2019</v>
      </c>
      <c r="B3">
        <v>81.709999999999994</v>
      </c>
      <c r="C3">
        <v>5.86</v>
      </c>
      <c r="D3">
        <v>3.6</v>
      </c>
      <c r="E3">
        <v>3.4</v>
      </c>
      <c r="F3">
        <v>3.08</v>
      </c>
      <c r="G3">
        <v>1.9</v>
      </c>
    </row>
    <row r="4" spans="1:7" ht="15.75" customHeight="1" x14ac:dyDescent="0.2">
      <c r="A4">
        <v>2020</v>
      </c>
      <c r="B4">
        <v>81.03</v>
      </c>
      <c r="C4">
        <v>5.59</v>
      </c>
      <c r="D4">
        <v>4.4400000000000004</v>
      </c>
      <c r="E4">
        <v>3.2</v>
      </c>
      <c r="F4">
        <v>3.49</v>
      </c>
      <c r="G4">
        <v>1.97</v>
      </c>
    </row>
    <row r="5" spans="1:7" ht="15.75" customHeight="1" x14ac:dyDescent="0.2">
      <c r="A5">
        <v>2021</v>
      </c>
      <c r="B5">
        <v>79.69</v>
      </c>
      <c r="C5">
        <v>7.22</v>
      </c>
      <c r="D5">
        <v>4.9400000000000004</v>
      </c>
      <c r="E5">
        <v>2.83</v>
      </c>
      <c r="F5">
        <v>2.73</v>
      </c>
      <c r="G5">
        <v>2.37</v>
      </c>
    </row>
    <row r="6" spans="1:7" ht="15.75" customHeight="1" x14ac:dyDescent="0.2"/>
    <row r="7" spans="1:7" ht="15.75" customHeight="1" x14ac:dyDescent="0.2"/>
    <row r="8" spans="1:7" ht="15.75" customHeight="1" x14ac:dyDescent="0.2"/>
    <row r="9" spans="1:7" ht="15.75" customHeight="1" x14ac:dyDescent="0.2"/>
    <row r="10" spans="1:7" ht="15.75" customHeight="1" x14ac:dyDescent="0.2"/>
    <row r="11" spans="1:7" ht="15.75" customHeight="1" x14ac:dyDescent="0.2"/>
    <row r="12" spans="1:7" ht="15.75" customHeight="1" x14ac:dyDescent="0.2"/>
    <row r="13" spans="1:7" ht="15.75" customHeight="1" x14ac:dyDescent="0.2"/>
    <row r="14" spans="1:7" ht="15.75" customHeight="1" x14ac:dyDescent="0.2"/>
    <row r="15" spans="1:7" ht="15.75" customHeight="1" x14ac:dyDescent="0.2"/>
    <row r="16" spans="1:7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1001"/>
  <sheetViews>
    <sheetView zoomScale="125" zoomScaleNormal="40" workbookViewId="0"/>
  </sheetViews>
  <sheetFormatPr baseColWidth="10" defaultColWidth="11.1640625" defaultRowHeight="15" customHeight="1" x14ac:dyDescent="0.2"/>
  <cols>
    <col min="1" max="26" width="10.5" customWidth="1"/>
  </cols>
  <sheetData>
    <row r="1" spans="1:8" ht="15" customHeight="1" x14ac:dyDescent="0.2">
      <c r="A1" t="s">
        <v>141</v>
      </c>
    </row>
    <row r="2" spans="1:8" ht="15.75" customHeight="1" x14ac:dyDescent="0.2">
      <c r="B2" t="s">
        <v>123</v>
      </c>
      <c r="C2" t="s">
        <v>132</v>
      </c>
      <c r="D2" t="s">
        <v>133</v>
      </c>
      <c r="E2" t="s">
        <v>125</v>
      </c>
      <c r="F2" t="s">
        <v>139</v>
      </c>
      <c r="G2" t="s">
        <v>140</v>
      </c>
      <c r="H2" t="s">
        <v>23</v>
      </c>
    </row>
    <row r="3" spans="1:8" ht="15.75" customHeight="1" x14ac:dyDescent="0.2">
      <c r="A3">
        <v>2019</v>
      </c>
      <c r="B3">
        <v>83</v>
      </c>
      <c r="C3">
        <v>16.3</v>
      </c>
      <c r="D3">
        <v>0.28999999999999998</v>
      </c>
      <c r="E3">
        <v>0.18</v>
      </c>
      <c r="F3">
        <v>0.17</v>
      </c>
      <c r="G3">
        <v>0.02</v>
      </c>
      <c r="H3">
        <v>0.02</v>
      </c>
    </row>
    <row r="4" spans="1:8" ht="15.75" customHeight="1" x14ac:dyDescent="0.2">
      <c r="A4">
        <v>2020</v>
      </c>
      <c r="B4">
        <v>84.16</v>
      </c>
      <c r="C4">
        <v>15.62</v>
      </c>
      <c r="D4">
        <v>0.23</v>
      </c>
      <c r="E4">
        <v>0.03</v>
      </c>
      <c r="F4">
        <v>0.08</v>
      </c>
      <c r="G4">
        <v>0.01</v>
      </c>
      <c r="H4">
        <v>0.02</v>
      </c>
    </row>
    <row r="5" spans="1:8" ht="15.75" customHeight="1" x14ac:dyDescent="0.2">
      <c r="A5">
        <v>2021</v>
      </c>
      <c r="B5">
        <v>83.9</v>
      </c>
      <c r="C5">
        <v>15.52</v>
      </c>
      <c r="D5">
        <v>0.49</v>
      </c>
      <c r="E5">
        <v>0.01</v>
      </c>
      <c r="F5">
        <v>0.04</v>
      </c>
      <c r="G5">
        <v>0</v>
      </c>
      <c r="H5">
        <v>0.02</v>
      </c>
    </row>
    <row r="6" spans="1:8" ht="15.75" customHeight="1" x14ac:dyDescent="0.2"/>
    <row r="7" spans="1:8" ht="15.75" customHeight="1" x14ac:dyDescent="0.2"/>
    <row r="8" spans="1:8" ht="15.75" customHeight="1" x14ac:dyDescent="0.2"/>
    <row r="9" spans="1:8" ht="15.75" customHeight="1" x14ac:dyDescent="0.2"/>
    <row r="10" spans="1:8" ht="15.75" customHeight="1" x14ac:dyDescent="0.2"/>
    <row r="11" spans="1:8" ht="15.75" customHeight="1" x14ac:dyDescent="0.2"/>
    <row r="12" spans="1:8" ht="15.75" customHeight="1" x14ac:dyDescent="0.2"/>
    <row r="13" spans="1:8" ht="15.75" customHeight="1" x14ac:dyDescent="0.2"/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1001"/>
  <sheetViews>
    <sheetView zoomScale="85" zoomScaleNormal="85" workbookViewId="0"/>
  </sheetViews>
  <sheetFormatPr baseColWidth="10" defaultColWidth="11.1640625" defaultRowHeight="15" customHeight="1" x14ac:dyDescent="0.2"/>
  <cols>
    <col min="1" max="6" width="10.5" customWidth="1"/>
    <col min="7" max="7" width="24.83203125" customWidth="1"/>
    <col min="8" max="26" width="10.5" customWidth="1"/>
  </cols>
  <sheetData>
    <row r="1" spans="1:6" ht="15" customHeight="1" x14ac:dyDescent="0.2">
      <c r="A1" t="s">
        <v>142</v>
      </c>
    </row>
    <row r="2" spans="1:6" ht="16" customHeight="1" x14ac:dyDescent="0.2">
      <c r="B2" t="s">
        <v>125</v>
      </c>
      <c r="C2" t="s">
        <v>132</v>
      </c>
      <c r="D2" t="s">
        <v>140</v>
      </c>
      <c r="E2" t="s">
        <v>123</v>
      </c>
      <c r="F2" t="s">
        <v>39</v>
      </c>
    </row>
    <row r="3" spans="1:6" ht="15.75" customHeight="1" x14ac:dyDescent="0.2">
      <c r="A3">
        <v>2019</v>
      </c>
      <c r="B3">
        <v>83.8</v>
      </c>
      <c r="C3">
        <v>6.75</v>
      </c>
      <c r="D3">
        <v>1.72</v>
      </c>
      <c r="E3">
        <v>0.02</v>
      </c>
      <c r="F3">
        <v>7.71</v>
      </c>
    </row>
    <row r="4" spans="1:6" ht="15.75" customHeight="1" x14ac:dyDescent="0.2">
      <c r="A4">
        <v>2020</v>
      </c>
      <c r="B4">
        <v>86.95</v>
      </c>
      <c r="C4">
        <v>7.73</v>
      </c>
      <c r="D4">
        <v>1.84</v>
      </c>
      <c r="E4">
        <v>0.02</v>
      </c>
      <c r="F4">
        <v>3.45</v>
      </c>
    </row>
    <row r="5" spans="1:6" ht="15.75" customHeight="1" x14ac:dyDescent="0.2">
      <c r="A5">
        <v>2021</v>
      </c>
      <c r="B5">
        <v>85.58</v>
      </c>
      <c r="C5">
        <v>4.43</v>
      </c>
      <c r="D5">
        <v>3.22</v>
      </c>
      <c r="E5">
        <v>0.03</v>
      </c>
      <c r="F5">
        <v>6.74</v>
      </c>
    </row>
    <row r="6" spans="1:6" ht="15.75" customHeight="1" x14ac:dyDescent="0.2"/>
    <row r="7" spans="1:6" ht="15.75" customHeight="1" x14ac:dyDescent="0.2"/>
    <row r="8" spans="1:6" ht="15.75" customHeight="1" x14ac:dyDescent="0.2"/>
    <row r="9" spans="1:6" ht="15.75" customHeight="1" x14ac:dyDescent="0.2"/>
    <row r="10" spans="1:6" ht="15.75" customHeight="1" x14ac:dyDescent="0.2"/>
    <row r="11" spans="1:6" ht="15.75" customHeight="1" x14ac:dyDescent="0.2"/>
    <row r="12" spans="1:6" ht="15.75" customHeight="1" x14ac:dyDescent="0.2"/>
    <row r="13" spans="1:6" ht="15.75" customHeight="1" x14ac:dyDescent="0.2"/>
    <row r="14" spans="1:6" ht="15.75" customHeight="1" x14ac:dyDescent="0.2"/>
    <row r="15" spans="1:6" ht="15.75" customHeight="1" x14ac:dyDescent="0.2"/>
    <row r="16" spans="1: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10" ht="15" customHeight="1" x14ac:dyDescent="0.2">
      <c r="A1" t="s">
        <v>151</v>
      </c>
    </row>
    <row r="2" spans="1:10" ht="15.75" customHeight="1" x14ac:dyDescent="0.2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130</v>
      </c>
      <c r="I2" t="s">
        <v>149</v>
      </c>
      <c r="J2" t="s">
        <v>150</v>
      </c>
    </row>
    <row r="3" spans="1:10" ht="15.75" customHeight="1" x14ac:dyDescent="0.2">
      <c r="A3" s="3">
        <v>2019</v>
      </c>
      <c r="B3" s="3">
        <v>59.58</v>
      </c>
      <c r="C3" s="3">
        <v>14.88</v>
      </c>
      <c r="D3" s="3">
        <v>13.71</v>
      </c>
      <c r="E3" s="3">
        <v>9.91</v>
      </c>
      <c r="F3" s="3">
        <v>0.59</v>
      </c>
      <c r="G3" s="3">
        <v>0.7</v>
      </c>
      <c r="H3" s="3">
        <v>0.31</v>
      </c>
      <c r="I3" s="3">
        <v>0.28999999999999998</v>
      </c>
      <c r="J3" s="3">
        <v>0</v>
      </c>
    </row>
    <row r="4" spans="1:10" ht="15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5.75" customHeight="1" x14ac:dyDescent="0.2">
      <c r="A5" s="3">
        <v>2020</v>
      </c>
      <c r="B5" s="3">
        <v>67.739999999999995</v>
      </c>
      <c r="C5" s="3">
        <v>14.76</v>
      </c>
      <c r="D5" s="3">
        <v>10.4</v>
      </c>
      <c r="E5" s="3">
        <v>6.43</v>
      </c>
      <c r="F5" s="3">
        <v>0.26</v>
      </c>
      <c r="G5" s="3">
        <v>0.1</v>
      </c>
      <c r="H5" s="3">
        <v>0.17</v>
      </c>
      <c r="I5" s="3">
        <v>0.13</v>
      </c>
      <c r="J5" s="3">
        <v>0.01</v>
      </c>
    </row>
    <row r="6" spans="1:10" ht="15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x14ac:dyDescent="0.2">
      <c r="A7" s="3">
        <v>2021</v>
      </c>
      <c r="B7" s="3">
        <v>69.08</v>
      </c>
      <c r="C7" s="3">
        <v>9.19</v>
      </c>
      <c r="D7" s="3">
        <v>8.26</v>
      </c>
      <c r="E7" s="3">
        <v>11.51</v>
      </c>
      <c r="F7" s="3">
        <v>1.1000000000000001</v>
      </c>
      <c r="G7" s="3">
        <v>0.16</v>
      </c>
      <c r="H7" s="3">
        <v>0.28999999999999998</v>
      </c>
      <c r="I7" s="3">
        <v>0.37</v>
      </c>
      <c r="J7" s="3">
        <v>0.03</v>
      </c>
    </row>
    <row r="8" spans="1:10" ht="15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15.75" customHeight="1" x14ac:dyDescent="0.2"/>
    <row r="10" spans="1:10" ht="15.75" customHeight="1" x14ac:dyDescent="0.2"/>
    <row r="11" spans="1:10" ht="15.75" customHeight="1" x14ac:dyDescent="0.2"/>
    <row r="12" spans="1:10" ht="15.75" customHeight="1" x14ac:dyDescent="0.2"/>
    <row r="13" spans="1:10" ht="15.75" customHeight="1" x14ac:dyDescent="0.2"/>
    <row r="14" spans="1:10" ht="15.75" customHeight="1" x14ac:dyDescent="0.2"/>
    <row r="15" spans="1:10" ht="15.75" customHeight="1" x14ac:dyDescent="0.2"/>
    <row r="16" spans="1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0">
    <mergeCell ref="H3:H4"/>
    <mergeCell ref="I3:I4"/>
    <mergeCell ref="J3:J4"/>
    <mergeCell ref="A3:A4"/>
    <mergeCell ref="B3:B4"/>
    <mergeCell ref="C3:C4"/>
    <mergeCell ref="D3:D4"/>
    <mergeCell ref="E3:E4"/>
    <mergeCell ref="F3:F4"/>
    <mergeCell ref="G3:G4"/>
    <mergeCell ref="H5:H6"/>
    <mergeCell ref="I5:I6"/>
    <mergeCell ref="J5:J6"/>
    <mergeCell ref="A5:A6"/>
    <mergeCell ref="B5:B6"/>
    <mergeCell ref="C5:C6"/>
    <mergeCell ref="D5:D6"/>
    <mergeCell ref="E5:E6"/>
    <mergeCell ref="F5:F6"/>
    <mergeCell ref="G5:G6"/>
    <mergeCell ref="H7:H8"/>
    <mergeCell ref="I7:I8"/>
    <mergeCell ref="J7:J8"/>
    <mergeCell ref="A7:A8"/>
    <mergeCell ref="B7:B8"/>
    <mergeCell ref="C7:C8"/>
    <mergeCell ref="D7:D8"/>
    <mergeCell ref="E7:E8"/>
    <mergeCell ref="F7:F8"/>
    <mergeCell ref="G7:G8"/>
  </mergeCells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998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8" ht="15" customHeight="1" x14ac:dyDescent="0.2">
      <c r="A1" t="s">
        <v>159</v>
      </c>
    </row>
    <row r="2" spans="1:8" ht="14" customHeight="1" x14ac:dyDescent="0.2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</row>
    <row r="3" spans="1:8" ht="15.75" customHeight="1" x14ac:dyDescent="0.2">
      <c r="A3">
        <v>2019</v>
      </c>
      <c r="B3">
        <v>100</v>
      </c>
      <c r="C3">
        <v>99.8</v>
      </c>
      <c r="D3">
        <v>98.6</v>
      </c>
      <c r="E3">
        <v>96</v>
      </c>
      <c r="F3">
        <v>98</v>
      </c>
      <c r="G3">
        <v>99.7</v>
      </c>
      <c r="H3">
        <v>92.2</v>
      </c>
    </row>
    <row r="4" spans="1:8" ht="15.75" customHeight="1" x14ac:dyDescent="0.2">
      <c r="A4">
        <v>2020</v>
      </c>
      <c r="B4">
        <v>99.8</v>
      </c>
      <c r="C4">
        <v>99.8</v>
      </c>
      <c r="D4">
        <v>98.5</v>
      </c>
      <c r="E4">
        <v>92.1</v>
      </c>
      <c r="F4">
        <v>99.3</v>
      </c>
      <c r="G4">
        <v>100</v>
      </c>
      <c r="H4">
        <v>96.5</v>
      </c>
    </row>
    <row r="5" spans="1:8" ht="15.75" customHeight="1" x14ac:dyDescent="0.2">
      <c r="A5">
        <v>2021</v>
      </c>
      <c r="B5">
        <v>99.7</v>
      </c>
      <c r="C5">
        <v>99.8</v>
      </c>
      <c r="D5">
        <v>98.1</v>
      </c>
      <c r="E5">
        <v>94.5</v>
      </c>
      <c r="F5">
        <v>90.8</v>
      </c>
      <c r="G5">
        <v>99.9</v>
      </c>
      <c r="H5">
        <v>93.2</v>
      </c>
    </row>
    <row r="6" spans="1:8" ht="15.75" customHeight="1" x14ac:dyDescent="0.2"/>
    <row r="7" spans="1:8" ht="15.75" customHeight="1" x14ac:dyDescent="0.2"/>
    <row r="8" spans="1:8" ht="15.75" customHeight="1" x14ac:dyDescent="0.2"/>
    <row r="9" spans="1:8" ht="15.75" customHeight="1" x14ac:dyDescent="0.2"/>
    <row r="10" spans="1:8" ht="15.75" customHeight="1" x14ac:dyDescent="0.2"/>
    <row r="11" spans="1:8" ht="15.75" customHeight="1" x14ac:dyDescent="0.2"/>
    <row r="12" spans="1:8" ht="15.75" customHeight="1" x14ac:dyDescent="0.2"/>
    <row r="13" spans="1:8" ht="15.75" customHeight="1" x14ac:dyDescent="0.2"/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998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8" ht="15" customHeight="1" x14ac:dyDescent="0.2">
      <c r="A1" t="s">
        <v>163</v>
      </c>
    </row>
    <row r="2" spans="1:8" ht="16" customHeight="1" x14ac:dyDescent="0.2">
      <c r="B2" t="s">
        <v>152</v>
      </c>
      <c r="C2" t="s">
        <v>153</v>
      </c>
      <c r="D2" t="s">
        <v>160</v>
      </c>
      <c r="E2" t="s">
        <v>155</v>
      </c>
      <c r="F2" t="s">
        <v>156</v>
      </c>
      <c r="G2" t="s">
        <v>161</v>
      </c>
      <c r="H2" t="s">
        <v>162</v>
      </c>
    </row>
    <row r="3" spans="1:8" ht="15.75" customHeight="1" x14ac:dyDescent="0.2">
      <c r="A3">
        <v>2019</v>
      </c>
      <c r="B3">
        <v>8710.7999999999993</v>
      </c>
      <c r="C3">
        <v>7944.2</v>
      </c>
      <c r="D3">
        <v>5501.3</v>
      </c>
      <c r="E3">
        <v>6800.9</v>
      </c>
      <c r="F3">
        <v>4058.1</v>
      </c>
      <c r="G3">
        <v>7165.8</v>
      </c>
      <c r="H3">
        <v>7119.9</v>
      </c>
    </row>
    <row r="4" spans="1:8" ht="15.75" customHeight="1" x14ac:dyDescent="0.2">
      <c r="A4">
        <v>2020</v>
      </c>
      <c r="B4">
        <v>7281.3</v>
      </c>
      <c r="C4">
        <v>6920.7</v>
      </c>
      <c r="D4">
        <v>5883.3</v>
      </c>
      <c r="E4">
        <v>6783.3</v>
      </c>
      <c r="F4">
        <v>4801.7</v>
      </c>
      <c r="G4">
        <v>7330.8</v>
      </c>
      <c r="H4">
        <v>7638.7</v>
      </c>
    </row>
    <row r="5" spans="1:8" ht="15.75" customHeight="1" x14ac:dyDescent="0.2">
      <c r="A5">
        <v>2021</v>
      </c>
      <c r="B5">
        <v>6625.2</v>
      </c>
      <c r="C5">
        <v>5982.7</v>
      </c>
      <c r="D5">
        <v>5955.7</v>
      </c>
      <c r="E5">
        <v>7283.1</v>
      </c>
      <c r="F5">
        <v>5053.8</v>
      </c>
      <c r="G5">
        <v>7291.9</v>
      </c>
      <c r="H5">
        <v>7397.9</v>
      </c>
    </row>
    <row r="6" spans="1:8" ht="15.75" customHeight="1" x14ac:dyDescent="0.2"/>
    <row r="7" spans="1:8" ht="15.75" customHeight="1" x14ac:dyDescent="0.2"/>
    <row r="8" spans="1:8" ht="15.75" customHeight="1" x14ac:dyDescent="0.2"/>
    <row r="9" spans="1:8" ht="15.75" customHeight="1" x14ac:dyDescent="0.2"/>
    <row r="10" spans="1:8" ht="15.75" customHeight="1" x14ac:dyDescent="0.2"/>
    <row r="11" spans="1:8" ht="15.75" customHeight="1" x14ac:dyDescent="0.2"/>
    <row r="12" spans="1:8" ht="15.75" customHeight="1" x14ac:dyDescent="0.2"/>
    <row r="13" spans="1:8" ht="15.75" customHeight="1" x14ac:dyDescent="0.2"/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D987"/>
  <sheetViews>
    <sheetView zoomScale="85" zoomScaleNormal="85" workbookViewId="0"/>
  </sheetViews>
  <sheetFormatPr baseColWidth="10" defaultColWidth="11.1640625" defaultRowHeight="15" customHeight="1" x14ac:dyDescent="0.2"/>
  <cols>
    <col min="1" max="1" width="29.5" style="6" customWidth="1"/>
    <col min="2" max="2" width="25.1640625" style="6" customWidth="1"/>
    <col min="3" max="26" width="10.5" style="6" customWidth="1"/>
    <col min="27" max="16384" width="11.1640625" style="6"/>
  </cols>
  <sheetData>
    <row r="1" spans="1:4" ht="15" customHeight="1" x14ac:dyDescent="0.2">
      <c r="A1" s="6" t="s">
        <v>164</v>
      </c>
    </row>
    <row r="2" spans="1:4" ht="15" customHeight="1" x14ac:dyDescent="0.2">
      <c r="A2" s="6" t="s">
        <v>165</v>
      </c>
      <c r="B2" s="6">
        <v>52120</v>
      </c>
      <c r="C2" s="6">
        <v>55722</v>
      </c>
      <c r="D2" s="6">
        <v>66611</v>
      </c>
    </row>
    <row r="3" spans="1:4" ht="19" customHeight="1" x14ac:dyDescent="0.2">
      <c r="A3" s="6" t="s">
        <v>166</v>
      </c>
      <c r="B3" s="6">
        <v>10772</v>
      </c>
      <c r="C3" s="6">
        <v>11666</v>
      </c>
      <c r="D3" s="6">
        <v>17302</v>
      </c>
    </row>
    <row r="4" spans="1:4" ht="15.75" customHeight="1" x14ac:dyDescent="0.2">
      <c r="A4" s="6" t="s">
        <v>182</v>
      </c>
      <c r="B4" s="6">
        <v>2806</v>
      </c>
      <c r="C4" s="6">
        <v>5550</v>
      </c>
      <c r="D4" s="6">
        <v>11172</v>
      </c>
    </row>
    <row r="5" spans="1:4" ht="15.75" customHeight="1" x14ac:dyDescent="0.2">
      <c r="A5" s="6" t="s">
        <v>168</v>
      </c>
      <c r="B5" s="6" t="s">
        <v>169</v>
      </c>
      <c r="C5" s="6" t="s">
        <v>170</v>
      </c>
      <c r="D5" s="6" t="s">
        <v>171</v>
      </c>
    </row>
    <row r="6" spans="1:4" ht="15.75" customHeight="1" x14ac:dyDescent="0.2"/>
    <row r="7" spans="1:4" ht="15.75" customHeight="1" x14ac:dyDescent="0.2"/>
    <row r="8" spans="1:4" ht="15.75" customHeight="1" x14ac:dyDescent="0.2"/>
    <row r="9" spans="1:4" ht="15.75" customHeight="1" x14ac:dyDescent="0.2"/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D998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4" ht="15" customHeight="1" x14ac:dyDescent="0.2">
      <c r="A1" t="s">
        <v>172</v>
      </c>
    </row>
    <row r="2" spans="1:4" ht="15.75" customHeight="1" x14ac:dyDescent="0.2">
      <c r="B2">
        <v>2019</v>
      </c>
      <c r="C2">
        <v>2020</v>
      </c>
      <c r="D2">
        <v>2021</v>
      </c>
    </row>
    <row r="3" spans="1:4" ht="15" customHeight="1" x14ac:dyDescent="0.2">
      <c r="A3" t="s">
        <v>173</v>
      </c>
      <c r="B3">
        <v>92.3</v>
      </c>
      <c r="C3">
        <v>92.8</v>
      </c>
      <c r="D3">
        <v>92</v>
      </c>
    </row>
    <row r="4" spans="1:4" ht="14" customHeight="1" x14ac:dyDescent="0.2">
      <c r="A4" t="s">
        <v>166</v>
      </c>
      <c r="B4">
        <v>63</v>
      </c>
      <c r="C4">
        <v>67.3</v>
      </c>
      <c r="D4">
        <v>66</v>
      </c>
    </row>
    <row r="5" spans="1:4" ht="17" customHeight="1" x14ac:dyDescent="0.2">
      <c r="A5" t="s">
        <v>167</v>
      </c>
      <c r="B5">
        <v>97.8</v>
      </c>
      <c r="C5">
        <v>98</v>
      </c>
      <c r="D5">
        <v>96.6</v>
      </c>
    </row>
    <row r="6" spans="1:4" ht="15.75" customHeight="1" x14ac:dyDescent="0.2"/>
    <row r="7" spans="1:4" ht="15.75" customHeight="1" x14ac:dyDescent="0.2"/>
    <row r="8" spans="1:4" ht="15.75" customHeight="1" x14ac:dyDescent="0.2"/>
    <row r="9" spans="1:4" ht="15.75" customHeight="1" x14ac:dyDescent="0.2"/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7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4" ht="15" customHeight="1" x14ac:dyDescent="0.2">
      <c r="A1" t="s">
        <v>8</v>
      </c>
    </row>
    <row r="2" spans="1:4" ht="15.75" customHeight="1" x14ac:dyDescent="0.2">
      <c r="A2" s="3"/>
      <c r="B2" s="3">
        <v>2019</v>
      </c>
      <c r="C2" s="3">
        <v>2020</v>
      </c>
      <c r="D2" s="3">
        <v>2021</v>
      </c>
    </row>
    <row r="3" spans="1:4" ht="15.75" customHeight="1" x14ac:dyDescent="0.2">
      <c r="A3" s="3"/>
      <c r="B3" s="3"/>
      <c r="C3" s="3"/>
      <c r="D3" s="3"/>
    </row>
    <row r="4" spans="1:4" ht="15.75" customHeight="1" x14ac:dyDescent="0.2">
      <c r="A4" t="s">
        <v>9</v>
      </c>
      <c r="B4">
        <v>20.9</v>
      </c>
      <c r="C4">
        <v>24.8</v>
      </c>
      <c r="D4">
        <v>21.2</v>
      </c>
    </row>
    <row r="5" spans="1:4" ht="15.75" customHeight="1" x14ac:dyDescent="0.2">
      <c r="A5" t="s">
        <v>10</v>
      </c>
      <c r="B5">
        <v>27.5</v>
      </c>
      <c r="C5">
        <v>26.6</v>
      </c>
      <c r="D5">
        <v>30.9</v>
      </c>
    </row>
    <row r="6" spans="1:4" ht="15.75" customHeight="1" x14ac:dyDescent="0.2">
      <c r="A6" t="s">
        <v>11</v>
      </c>
      <c r="B6">
        <v>29</v>
      </c>
      <c r="C6">
        <v>30.1</v>
      </c>
      <c r="D6">
        <v>30.3</v>
      </c>
    </row>
    <row r="7" spans="1:4" ht="15.75" customHeight="1" x14ac:dyDescent="0.2">
      <c r="A7" t="s">
        <v>12</v>
      </c>
      <c r="B7">
        <v>7.4</v>
      </c>
      <c r="C7">
        <v>6.4</v>
      </c>
      <c r="D7">
        <v>4.0999999999999996</v>
      </c>
    </row>
    <row r="8" spans="1:4" ht="15.75" customHeight="1" x14ac:dyDescent="0.2">
      <c r="A8" t="s">
        <v>13</v>
      </c>
      <c r="B8">
        <v>2343.1999999999998</v>
      </c>
      <c r="C8">
        <v>2269.6</v>
      </c>
      <c r="D8">
        <v>2339.1</v>
      </c>
    </row>
    <row r="9" spans="1:4" ht="15.75" customHeight="1" x14ac:dyDescent="0.2">
      <c r="A9" t="s">
        <v>14</v>
      </c>
      <c r="B9">
        <v>84.8</v>
      </c>
      <c r="C9">
        <v>88.9</v>
      </c>
      <c r="D9">
        <v>86.5</v>
      </c>
    </row>
    <row r="10" spans="1:4" ht="15.75" customHeight="1" x14ac:dyDescent="0.2"/>
    <row r="11" spans="1:4" ht="15.75" customHeight="1" x14ac:dyDescent="0.2"/>
    <row r="12" spans="1:4" ht="15.75" customHeight="1" x14ac:dyDescent="0.2">
      <c r="A12" s="3"/>
      <c r="B12" s="3"/>
      <c r="C12" s="3"/>
      <c r="D12" s="3"/>
    </row>
    <row r="13" spans="1:4" ht="15.75" customHeight="1" x14ac:dyDescent="0.2">
      <c r="A13" s="3"/>
      <c r="B13" s="3"/>
      <c r="C13" s="3"/>
      <c r="D13" s="3"/>
    </row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8">
    <mergeCell ref="D12:D13"/>
    <mergeCell ref="C12:C13"/>
    <mergeCell ref="B12:B13"/>
    <mergeCell ref="A12:A13"/>
    <mergeCell ref="A2:A3"/>
    <mergeCell ref="B2:B3"/>
    <mergeCell ref="C2:C3"/>
    <mergeCell ref="D2:D3"/>
  </mergeCells>
  <pageMargins left="0.7" right="0.7" top="0.75" bottom="0.75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998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8" ht="15" customHeight="1" x14ac:dyDescent="0.2">
      <c r="A1" t="s">
        <v>174</v>
      </c>
    </row>
    <row r="2" spans="1:8" ht="15.75" customHeight="1" x14ac:dyDescent="0.2">
      <c r="B2">
        <v>2019</v>
      </c>
      <c r="C2">
        <v>2020</v>
      </c>
      <c r="D2">
        <v>2021</v>
      </c>
      <c r="F2" s="1"/>
      <c r="G2" s="1"/>
      <c r="H2" s="1"/>
    </row>
    <row r="3" spans="1:8" ht="16" customHeight="1" x14ac:dyDescent="0.2">
      <c r="A3" t="s">
        <v>173</v>
      </c>
      <c r="B3">
        <v>3218</v>
      </c>
      <c r="C3">
        <v>3161</v>
      </c>
      <c r="D3">
        <v>3404</v>
      </c>
      <c r="E3" s="1"/>
      <c r="F3" s="1"/>
      <c r="G3" s="1"/>
      <c r="H3" s="1"/>
    </row>
    <row r="4" spans="1:8" ht="17" customHeight="1" x14ac:dyDescent="0.2">
      <c r="A4" t="s">
        <v>166</v>
      </c>
      <c r="B4">
        <v>2114</v>
      </c>
      <c r="C4">
        <v>2531</v>
      </c>
      <c r="D4">
        <v>2068</v>
      </c>
      <c r="E4" s="1"/>
      <c r="F4" s="1"/>
      <c r="G4" s="1"/>
      <c r="H4" s="1"/>
    </row>
    <row r="5" spans="1:8" ht="16" customHeight="1" x14ac:dyDescent="0.2">
      <c r="A5" t="s">
        <v>167</v>
      </c>
      <c r="B5">
        <v>6743</v>
      </c>
      <c r="C5">
        <v>6659</v>
      </c>
      <c r="D5">
        <v>6656</v>
      </c>
      <c r="E5" s="1"/>
      <c r="F5" s="1"/>
      <c r="G5" s="1"/>
      <c r="H5" s="1"/>
    </row>
    <row r="6" spans="1:8" ht="15.75" customHeight="1" x14ac:dyDescent="0.2">
      <c r="E6" s="1"/>
      <c r="F6" s="1"/>
      <c r="G6" s="1"/>
      <c r="H6" s="1"/>
    </row>
    <row r="7" spans="1:8" ht="15.75" customHeight="1" x14ac:dyDescent="0.2"/>
    <row r="8" spans="1:8" ht="15.75" customHeight="1" x14ac:dyDescent="0.2"/>
    <row r="9" spans="1:8" ht="15.75" customHeight="1" x14ac:dyDescent="0.2"/>
    <row r="10" spans="1:8" ht="15.75" customHeight="1" x14ac:dyDescent="0.2"/>
    <row r="11" spans="1:8" ht="15.75" customHeight="1" x14ac:dyDescent="0.2"/>
    <row r="12" spans="1:8" ht="15.75" customHeight="1" x14ac:dyDescent="0.2"/>
    <row r="13" spans="1:8" ht="15.75" customHeight="1" x14ac:dyDescent="0.2"/>
    <row r="14" spans="1:8" ht="15.75" customHeight="1" x14ac:dyDescent="0.2"/>
    <row r="15" spans="1:8" ht="15.75" customHeight="1" x14ac:dyDescent="0.2"/>
    <row r="16" spans="1:8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4" ht="15" customHeight="1" x14ac:dyDescent="0.2">
      <c r="A1" t="s">
        <v>15</v>
      </c>
    </row>
    <row r="2" spans="1:4" ht="15.75" customHeight="1" x14ac:dyDescent="0.2">
      <c r="B2">
        <v>2019</v>
      </c>
      <c r="C2">
        <v>2020</v>
      </c>
      <c r="D2">
        <v>2021</v>
      </c>
    </row>
    <row r="3" spans="1:4" ht="15.75" customHeight="1" x14ac:dyDescent="0.2">
      <c r="A3" t="s">
        <v>16</v>
      </c>
      <c r="B3">
        <v>41.5</v>
      </c>
      <c r="C3">
        <v>41.9</v>
      </c>
      <c r="D3">
        <v>41.5</v>
      </c>
    </row>
    <row r="4" spans="1:4" ht="15.75" customHeight="1" x14ac:dyDescent="0.2">
      <c r="A4" t="s">
        <v>11</v>
      </c>
      <c r="B4">
        <v>35.5</v>
      </c>
      <c r="C4">
        <v>35.200000000000003</v>
      </c>
      <c r="D4">
        <v>35.5</v>
      </c>
    </row>
    <row r="5" spans="1:4" ht="15.75" customHeight="1" x14ac:dyDescent="0.2">
      <c r="A5" t="s">
        <v>17</v>
      </c>
      <c r="B5">
        <v>22.9</v>
      </c>
      <c r="C5">
        <v>22.9</v>
      </c>
      <c r="D5">
        <v>22.9</v>
      </c>
    </row>
    <row r="6" spans="1:4" ht="15.75" customHeight="1" x14ac:dyDescent="0.2">
      <c r="A6" t="s">
        <v>18</v>
      </c>
      <c r="B6">
        <v>3506.9</v>
      </c>
      <c r="C6">
        <v>3519</v>
      </c>
      <c r="D6">
        <v>3506.9</v>
      </c>
    </row>
    <row r="7" spans="1:4" ht="15.75" customHeight="1" x14ac:dyDescent="0.2">
      <c r="A7" t="s">
        <v>176</v>
      </c>
      <c r="B7">
        <v>99.9</v>
      </c>
      <c r="C7">
        <v>100</v>
      </c>
      <c r="D7">
        <v>99.9</v>
      </c>
    </row>
    <row r="8" spans="1:4" ht="15.75" customHeight="1" x14ac:dyDescent="0.2"/>
    <row r="9" spans="1:4" ht="15.75" customHeight="1" x14ac:dyDescent="0.2"/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4" ht="15" customHeight="1" x14ac:dyDescent="0.2">
      <c r="A1" t="s">
        <v>19</v>
      </c>
    </row>
    <row r="2" spans="1:4" ht="15.75" customHeight="1" x14ac:dyDescent="0.2">
      <c r="B2">
        <v>2019</v>
      </c>
      <c r="C2">
        <v>2020</v>
      </c>
      <c r="D2">
        <v>2021</v>
      </c>
    </row>
    <row r="3" spans="1:4" ht="15.75" customHeight="1" x14ac:dyDescent="0.2">
      <c r="A3" t="s">
        <v>17</v>
      </c>
      <c r="B3">
        <v>65.2</v>
      </c>
      <c r="C3">
        <v>64.599999999999994</v>
      </c>
      <c r="D3">
        <v>64.400000000000006</v>
      </c>
    </row>
    <row r="4" spans="1:4" ht="15.75" customHeight="1" x14ac:dyDescent="0.2">
      <c r="A4" t="s">
        <v>16</v>
      </c>
      <c r="B4">
        <v>19.7</v>
      </c>
      <c r="C4">
        <v>18.5</v>
      </c>
      <c r="D4">
        <v>17.100000000000001</v>
      </c>
    </row>
    <row r="5" spans="1:4" ht="15.75" customHeight="1" x14ac:dyDescent="0.2">
      <c r="A5" t="s">
        <v>11</v>
      </c>
      <c r="B5">
        <v>7</v>
      </c>
      <c r="C5">
        <v>8</v>
      </c>
      <c r="D5">
        <v>8</v>
      </c>
    </row>
    <row r="6" spans="1:4" ht="15.75" customHeight="1" x14ac:dyDescent="0.2">
      <c r="A6" t="s">
        <v>20</v>
      </c>
      <c r="B6">
        <v>2.8</v>
      </c>
      <c r="C6">
        <v>2.8</v>
      </c>
      <c r="D6">
        <v>3.7</v>
      </c>
    </row>
    <row r="7" spans="1:4" ht="15.75" customHeight="1" x14ac:dyDescent="0.2">
      <c r="A7" t="s">
        <v>21</v>
      </c>
      <c r="B7">
        <v>2</v>
      </c>
      <c r="C7">
        <v>2.7</v>
      </c>
      <c r="D7">
        <v>2.7</v>
      </c>
    </row>
    <row r="8" spans="1:4" ht="15.75" customHeight="1" x14ac:dyDescent="0.2">
      <c r="A8" t="s">
        <v>22</v>
      </c>
      <c r="B8">
        <v>1.6</v>
      </c>
      <c r="C8">
        <v>1.7</v>
      </c>
      <c r="D8">
        <v>1.6</v>
      </c>
    </row>
    <row r="9" spans="1:4" ht="15.75" customHeight="1" x14ac:dyDescent="0.2">
      <c r="A9" t="s">
        <v>23</v>
      </c>
      <c r="B9">
        <v>1.7</v>
      </c>
      <c r="C9">
        <v>1.6</v>
      </c>
      <c r="D9">
        <v>2.5</v>
      </c>
    </row>
    <row r="10" spans="1:4" ht="15.75" customHeight="1" x14ac:dyDescent="0.2">
      <c r="A10" t="s">
        <v>13</v>
      </c>
      <c r="B10">
        <v>4704.6000000000004</v>
      </c>
      <c r="C10">
        <v>4604</v>
      </c>
      <c r="D10">
        <v>5533.5</v>
      </c>
    </row>
    <row r="11" spans="1:4" ht="15.75" customHeight="1" x14ac:dyDescent="0.2">
      <c r="A11" t="s">
        <v>14</v>
      </c>
      <c r="B11">
        <v>95.5</v>
      </c>
      <c r="C11">
        <v>95.8</v>
      </c>
      <c r="D11">
        <v>97.1</v>
      </c>
    </row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/>
  </sheetViews>
  <sheetFormatPr baseColWidth="10" defaultColWidth="11.1640625" defaultRowHeight="15" customHeight="1" x14ac:dyDescent="0.2"/>
  <cols>
    <col min="1" max="11" width="10.5" customWidth="1"/>
  </cols>
  <sheetData>
    <row r="1" spans="1:4" ht="15" customHeight="1" x14ac:dyDescent="0.2">
      <c r="A1" t="s">
        <v>24</v>
      </c>
    </row>
    <row r="2" spans="1:4" ht="15.75" customHeight="1" x14ac:dyDescent="0.2">
      <c r="B2">
        <v>2019</v>
      </c>
      <c r="C2">
        <v>2020</v>
      </c>
      <c r="D2">
        <v>2021</v>
      </c>
    </row>
    <row r="3" spans="1:4" ht="15.75" customHeight="1" x14ac:dyDescent="0.2">
      <c r="A3" t="s">
        <v>25</v>
      </c>
      <c r="B3">
        <v>18.38</v>
      </c>
      <c r="C3">
        <v>19.649999999999999</v>
      </c>
      <c r="D3">
        <v>18.920000000000002</v>
      </c>
    </row>
    <row r="4" spans="1:4" ht="15.75" customHeight="1" x14ac:dyDescent="0.2">
      <c r="A4" t="s">
        <v>26</v>
      </c>
      <c r="B4">
        <v>33.72</v>
      </c>
      <c r="C4">
        <v>32.5</v>
      </c>
      <c r="D4">
        <v>32.75</v>
      </c>
    </row>
    <row r="5" spans="1:4" ht="15.75" customHeight="1" x14ac:dyDescent="0.2">
      <c r="A5" t="s">
        <v>27</v>
      </c>
      <c r="B5">
        <v>13.8</v>
      </c>
      <c r="C5">
        <v>13.3</v>
      </c>
      <c r="D5">
        <v>12.9</v>
      </c>
    </row>
    <row r="6" spans="1:4" ht="15.75" customHeight="1" x14ac:dyDescent="0.2">
      <c r="A6" t="s">
        <v>28</v>
      </c>
      <c r="B6">
        <v>23.11</v>
      </c>
      <c r="C6">
        <v>21.49</v>
      </c>
      <c r="D6">
        <v>20.260000000000002</v>
      </c>
    </row>
    <row r="7" spans="1:4" ht="15.75" customHeight="1" x14ac:dyDescent="0.2">
      <c r="A7" t="s">
        <v>10</v>
      </c>
      <c r="B7">
        <v>11.01</v>
      </c>
      <c r="C7">
        <v>13.06</v>
      </c>
      <c r="D7">
        <v>15.18</v>
      </c>
    </row>
    <row r="8" spans="1:4" ht="15.75" customHeight="1" x14ac:dyDescent="0.2">
      <c r="A8" t="s">
        <v>18</v>
      </c>
      <c r="B8">
        <v>2321.1</v>
      </c>
      <c r="C8">
        <v>2251.6999999999998</v>
      </c>
      <c r="D8">
        <v>2239.1999999999998</v>
      </c>
    </row>
    <row r="9" spans="1:4" ht="15.75" customHeight="1" x14ac:dyDescent="0.2">
      <c r="A9" t="s">
        <v>14</v>
      </c>
      <c r="B9">
        <v>89</v>
      </c>
      <c r="C9">
        <v>86.8</v>
      </c>
      <c r="D9">
        <v>84.8</v>
      </c>
    </row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4" ht="15" customHeight="1" x14ac:dyDescent="0.2">
      <c r="A1" s="5" t="s">
        <v>184</v>
      </c>
    </row>
    <row r="2" spans="1:4" ht="15.75" customHeight="1" x14ac:dyDescent="0.2">
      <c r="B2">
        <v>2019</v>
      </c>
      <c r="C2">
        <v>2020</v>
      </c>
      <c r="D2">
        <v>2021</v>
      </c>
    </row>
    <row r="3" spans="1:4" ht="15.75" customHeight="1" x14ac:dyDescent="0.2">
      <c r="A3" t="s">
        <v>29</v>
      </c>
      <c r="B3">
        <v>84.8</v>
      </c>
      <c r="C3">
        <v>88.9</v>
      </c>
      <c r="D3">
        <v>86.5</v>
      </c>
    </row>
    <row r="4" spans="1:4" ht="15.75" customHeight="1" x14ac:dyDescent="0.2">
      <c r="A4" t="s">
        <v>1</v>
      </c>
      <c r="B4">
        <v>99.9</v>
      </c>
      <c r="C4">
        <v>100</v>
      </c>
      <c r="D4">
        <v>99.9</v>
      </c>
    </row>
    <row r="5" spans="1:4" ht="15.75" customHeight="1" x14ac:dyDescent="0.2">
      <c r="A5" t="s">
        <v>4</v>
      </c>
      <c r="B5">
        <v>95.5</v>
      </c>
      <c r="C5">
        <v>95.8</v>
      </c>
      <c r="D5">
        <v>97.1</v>
      </c>
    </row>
    <row r="6" spans="1:4" ht="15.75" customHeight="1" x14ac:dyDescent="0.2">
      <c r="A6" t="s">
        <v>6</v>
      </c>
      <c r="B6">
        <v>89</v>
      </c>
      <c r="C6">
        <v>86.8</v>
      </c>
      <c r="D6">
        <v>84.8</v>
      </c>
    </row>
    <row r="7" spans="1:4" ht="15.75" customHeight="1" x14ac:dyDescent="0.2"/>
    <row r="8" spans="1:4" ht="15.75" customHeight="1" x14ac:dyDescent="0.2"/>
    <row r="9" spans="1:4" ht="15.75" customHeight="1" x14ac:dyDescent="0.2"/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00"/>
  <sheetViews>
    <sheetView workbookViewId="0"/>
  </sheetViews>
  <sheetFormatPr baseColWidth="10" defaultColWidth="11.1640625" defaultRowHeight="15" customHeight="1" x14ac:dyDescent="0.2"/>
  <cols>
    <col min="1" max="26" width="10.5" customWidth="1"/>
  </cols>
  <sheetData>
    <row r="1" spans="1:4" ht="15" customHeight="1" x14ac:dyDescent="0.2">
      <c r="A1" t="s">
        <v>30</v>
      </c>
    </row>
    <row r="2" spans="1:4" ht="15.75" customHeight="1" x14ac:dyDescent="0.2">
      <c r="B2">
        <v>2019</v>
      </c>
      <c r="C2">
        <v>2020</v>
      </c>
      <c r="D2">
        <v>2021</v>
      </c>
    </row>
    <row r="3" spans="1:4" ht="15.75" customHeight="1" x14ac:dyDescent="0.2">
      <c r="A3" t="s">
        <v>29</v>
      </c>
      <c r="B3">
        <v>2343.1999999999998</v>
      </c>
      <c r="C3">
        <v>2269.6</v>
      </c>
      <c r="D3">
        <v>2339.1</v>
      </c>
    </row>
    <row r="4" spans="1:4" ht="15.75" customHeight="1" x14ac:dyDescent="0.2">
      <c r="A4" t="s">
        <v>1</v>
      </c>
      <c r="B4">
        <v>3506.9</v>
      </c>
      <c r="C4">
        <v>3519</v>
      </c>
      <c r="D4">
        <v>3506.9</v>
      </c>
    </row>
    <row r="5" spans="1:4" ht="15.75" customHeight="1" x14ac:dyDescent="0.2">
      <c r="A5" t="s">
        <v>4</v>
      </c>
      <c r="B5">
        <v>4704.6000000000004</v>
      </c>
      <c r="C5">
        <v>4604</v>
      </c>
      <c r="D5">
        <v>5533.5</v>
      </c>
    </row>
    <row r="6" spans="1:4" ht="15.75" customHeight="1" x14ac:dyDescent="0.2">
      <c r="A6" t="s">
        <v>6</v>
      </c>
      <c r="B6">
        <v>2321.1</v>
      </c>
      <c r="C6">
        <v>2251.6999999999998</v>
      </c>
      <c r="D6">
        <v>2239.1999999999998</v>
      </c>
    </row>
    <row r="7" spans="1:4" ht="15.75" customHeight="1" x14ac:dyDescent="0.2"/>
    <row r="8" spans="1:4" ht="15.75" customHeight="1" x14ac:dyDescent="0.2"/>
    <row r="9" spans="1:4" ht="15.75" customHeight="1" x14ac:dyDescent="0.2"/>
    <row r="10" spans="1:4" ht="15.75" customHeight="1" x14ac:dyDescent="0.2"/>
    <row r="11" spans="1:4" ht="15.75" customHeight="1" x14ac:dyDescent="0.2"/>
    <row r="12" spans="1:4" ht="15.75" customHeight="1" x14ac:dyDescent="0.2"/>
    <row r="13" spans="1:4" ht="15.75" customHeight="1" x14ac:dyDescent="0.2"/>
    <row r="14" spans="1:4" ht="15.75" customHeight="1" x14ac:dyDescent="0.2"/>
    <row r="15" spans="1:4" ht="15.75" customHeight="1" x14ac:dyDescent="0.2"/>
    <row r="16" spans="1: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960"/>
  <sheetViews>
    <sheetView zoomScale="85" zoomScaleNormal="85" workbookViewId="0">
      <selection activeCell="G15" sqref="G15:N20"/>
    </sheetView>
  </sheetViews>
  <sheetFormatPr baseColWidth="10" defaultColWidth="11.1640625" defaultRowHeight="15" customHeight="1" x14ac:dyDescent="0.2"/>
  <cols>
    <col min="1" max="1" width="10.5" customWidth="1"/>
    <col min="2" max="2" width="18.5" customWidth="1"/>
    <col min="3" max="24" width="10.5" customWidth="1"/>
  </cols>
  <sheetData>
    <row r="1" spans="1:4" ht="15" customHeight="1" x14ac:dyDescent="0.2">
      <c r="A1" t="s">
        <v>185</v>
      </c>
    </row>
    <row r="2" spans="1:4" ht="17" customHeight="1" x14ac:dyDescent="0.2">
      <c r="A2" t="s">
        <v>177</v>
      </c>
      <c r="B2" t="s">
        <v>178</v>
      </c>
      <c r="C2" t="s">
        <v>179</v>
      </c>
      <c r="D2" t="s">
        <v>180</v>
      </c>
    </row>
    <row r="3" spans="1:4" ht="15.75" customHeight="1" x14ac:dyDescent="0.2">
      <c r="A3" t="s">
        <v>16</v>
      </c>
      <c r="B3">
        <v>32.1</v>
      </c>
      <c r="C3">
        <v>33.4</v>
      </c>
      <c r="D3">
        <v>31.57</v>
      </c>
    </row>
    <row r="4" spans="1:4" ht="15.75" customHeight="1" x14ac:dyDescent="0.2">
      <c r="A4" t="s">
        <v>11</v>
      </c>
      <c r="B4">
        <v>28.4</v>
      </c>
      <c r="C4">
        <v>27.7</v>
      </c>
      <c r="D4">
        <v>27.14</v>
      </c>
    </row>
    <row r="5" spans="1:4" ht="15.75" customHeight="1" x14ac:dyDescent="0.2">
      <c r="A5" t="s">
        <v>17</v>
      </c>
      <c r="B5">
        <v>20.3</v>
      </c>
      <c r="C5">
        <v>20.7</v>
      </c>
      <c r="D5">
        <v>19.36</v>
      </c>
    </row>
    <row r="6" spans="1:4" ht="15.75" customHeight="1" x14ac:dyDescent="0.2">
      <c r="A6" t="s">
        <v>12</v>
      </c>
      <c r="B6">
        <v>1.5</v>
      </c>
      <c r="C6">
        <v>1.04</v>
      </c>
      <c r="D6">
        <v>0.65</v>
      </c>
    </row>
    <row r="7" spans="1:4" ht="15.75" customHeight="1" x14ac:dyDescent="0.2">
      <c r="A7" t="s">
        <v>31</v>
      </c>
      <c r="B7">
        <v>0.75</v>
      </c>
      <c r="C7">
        <v>0.55000000000000004</v>
      </c>
      <c r="D7">
        <v>0.49</v>
      </c>
    </row>
    <row r="8" spans="1:4" ht="15.75" customHeight="1" x14ac:dyDescent="0.2">
      <c r="A8" t="s">
        <v>37</v>
      </c>
      <c r="B8">
        <v>0.36</v>
      </c>
      <c r="C8">
        <v>0.31</v>
      </c>
      <c r="D8">
        <v>0.25</v>
      </c>
    </row>
    <row r="9" spans="1:4" ht="15.75" customHeight="1" x14ac:dyDescent="0.2">
      <c r="A9" t="s">
        <v>33</v>
      </c>
      <c r="B9">
        <v>0.2</v>
      </c>
      <c r="C9">
        <v>0.21</v>
      </c>
      <c r="D9">
        <v>0.22</v>
      </c>
    </row>
    <row r="10" spans="1:4" ht="15.75" customHeight="1" x14ac:dyDescent="0.2">
      <c r="A10" t="s">
        <v>38</v>
      </c>
      <c r="B10">
        <v>0.82</v>
      </c>
      <c r="C10">
        <v>0.64</v>
      </c>
      <c r="D10">
        <v>0.12</v>
      </c>
    </row>
    <row r="11" spans="1:4" ht="15.75" customHeight="1" x14ac:dyDescent="0.2">
      <c r="A11" t="s">
        <v>34</v>
      </c>
      <c r="B11">
        <v>0.17</v>
      </c>
      <c r="C11">
        <v>0.16</v>
      </c>
      <c r="D11">
        <v>0.12</v>
      </c>
    </row>
    <row r="12" spans="1:4" ht="15.75" customHeight="1" x14ac:dyDescent="0.2">
      <c r="A12" t="s">
        <v>32</v>
      </c>
      <c r="B12">
        <v>0.52</v>
      </c>
      <c r="C12">
        <v>0.18</v>
      </c>
      <c r="D12">
        <v>0.06</v>
      </c>
    </row>
    <row r="13" spans="1:4" ht="15.75" customHeight="1" x14ac:dyDescent="0.2">
      <c r="A13" t="s">
        <v>35</v>
      </c>
      <c r="B13">
        <v>0.37</v>
      </c>
      <c r="C13">
        <v>0.24</v>
      </c>
      <c r="D13">
        <v>0.02</v>
      </c>
    </row>
    <row r="14" spans="1:4" ht="15.75" customHeight="1" x14ac:dyDescent="0.2">
      <c r="A14" t="s">
        <v>36</v>
      </c>
      <c r="B14">
        <v>0.21</v>
      </c>
      <c r="C14">
        <v>0</v>
      </c>
      <c r="D14">
        <v>0</v>
      </c>
    </row>
    <row r="15" spans="1:4" ht="15.75" customHeight="1" x14ac:dyDescent="0.2">
      <c r="A15" t="s">
        <v>23</v>
      </c>
      <c r="B15">
        <v>0.02</v>
      </c>
      <c r="C15">
        <v>0.02</v>
      </c>
      <c r="D15">
        <v>0.1</v>
      </c>
    </row>
    <row r="16" spans="1:4" ht="15.75" customHeight="1" x14ac:dyDescent="0.2">
      <c r="A16" t="s">
        <v>14</v>
      </c>
      <c r="B16">
        <f>B3+B4+B5+B6</f>
        <v>82.3</v>
      </c>
      <c r="C16">
        <f t="shared" ref="C16:D16" si="0">C3+C4+C5+C6</f>
        <v>82.84</v>
      </c>
      <c r="D16">
        <f t="shared" si="0"/>
        <v>78.72</v>
      </c>
    </row>
    <row r="17" spans="1:7" ht="15.75" customHeight="1" x14ac:dyDescent="0.2">
      <c r="A17" t="s">
        <v>18</v>
      </c>
      <c r="B17">
        <v>2253.1952000000001</v>
      </c>
      <c r="C17">
        <v>2313.3898999999997</v>
      </c>
      <c r="D17">
        <v>2108.8704000000002</v>
      </c>
      <c r="G17" s="5"/>
    </row>
    <row r="18" spans="1:7" ht="15.75" customHeight="1" x14ac:dyDescent="0.2"/>
    <row r="19" spans="1:7" ht="15.75" customHeight="1" x14ac:dyDescent="0.2"/>
    <row r="20" spans="1:7" ht="15.75" customHeight="1" x14ac:dyDescent="0.2"/>
    <row r="21" spans="1:7" ht="15.75" customHeight="1" x14ac:dyDescent="0.2"/>
    <row r="22" spans="1:7" ht="15.75" customHeight="1" x14ac:dyDescent="0.2"/>
    <row r="23" spans="1:7" ht="15.75" customHeight="1" x14ac:dyDescent="0.2"/>
    <row r="24" spans="1:7" ht="15.75" customHeight="1" x14ac:dyDescent="0.2"/>
    <row r="25" spans="1:7" ht="15.75" customHeight="1" x14ac:dyDescent="0.2"/>
    <row r="26" spans="1:7" ht="15.75" customHeight="1" x14ac:dyDescent="0.2"/>
    <row r="27" spans="1:7" ht="15.75" customHeight="1" x14ac:dyDescent="0.2"/>
    <row r="28" spans="1:7" ht="15.75" customHeight="1" x14ac:dyDescent="0.2"/>
    <row r="29" spans="1:7" ht="15.75" customHeight="1" x14ac:dyDescent="0.2"/>
    <row r="30" spans="1:7" ht="15.75" customHeight="1" x14ac:dyDescent="0.2"/>
    <row r="31" spans="1:7" ht="15.75" customHeight="1" x14ac:dyDescent="0.2"/>
    <row r="32" spans="1:7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</vt:i4>
      </vt:variant>
    </vt:vector>
  </HeadingPairs>
  <TitlesOfParts>
    <vt:vector size="32" baseType="lpstr">
      <vt:lpstr>Table of Contents</vt:lpstr>
      <vt:lpstr>Fig 1 Telecoms&amp;Internet</vt:lpstr>
      <vt:lpstr>Fig 2 Wireline</vt:lpstr>
      <vt:lpstr>Fig 3 Wireless</vt:lpstr>
      <vt:lpstr>Fig 4 ISP</vt:lpstr>
      <vt:lpstr>Fig 5 MVD</vt:lpstr>
      <vt:lpstr>Fig 6 CR4 Telecoms&amp;Internet</vt:lpstr>
      <vt:lpstr>Fig 7 HHI Telecoms&amp;Internet</vt:lpstr>
      <vt:lpstr>Fig 8 Pooled market share </vt:lpstr>
      <vt:lpstr>Fig 9 Content Media</vt:lpstr>
      <vt:lpstr>Fig 10 TRT revenues</vt:lpstr>
      <vt:lpstr>Fig 11 Broadcast TV market shar</vt:lpstr>
      <vt:lpstr>Fig 12 Film exhibition market  </vt:lpstr>
      <vt:lpstr>Fig 13 Sources of News</vt:lpstr>
      <vt:lpstr>Fig 14 Newspapers market share</vt:lpstr>
      <vt:lpstr>Fig 15 CR4 Content Media </vt:lpstr>
      <vt:lpstr>Fig 16 HHI Content Media </vt:lpstr>
      <vt:lpstr>Fig 17 Internet Advertising </vt:lpstr>
      <vt:lpstr>Fig 18 Mobile Search</vt:lpstr>
      <vt:lpstr>Fig 19 Desktop Search</vt:lpstr>
      <vt:lpstr>Fig 20 Mobile Browser</vt:lpstr>
      <vt:lpstr>Fig 21 Desktop Browser</vt:lpstr>
      <vt:lpstr>Fig 22 Mobile OS</vt:lpstr>
      <vt:lpstr>Fig 23 Desktop OS</vt:lpstr>
      <vt:lpstr>Fig 24 Social Media </vt:lpstr>
      <vt:lpstr>Fig 25 CR 4 Core Internet</vt:lpstr>
      <vt:lpstr>Fig 26 HHI Core Internet</vt:lpstr>
      <vt:lpstr>Fig 27 Development of Industrie</vt:lpstr>
      <vt:lpstr>Fig 28 CR4 Network Media</vt:lpstr>
      <vt:lpstr>Fig 29 HHI Network Media</vt:lpstr>
      <vt:lpstr>'Fig 14 Newspapers market share'!_ftn1</vt:lpstr>
      <vt:lpstr>'Fig 14 Newspapers market share'!_ftnref1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Agnes Malkinson</cp:lastModifiedBy>
  <dcterms:created xsi:type="dcterms:W3CDTF">2024-08-07T15:57:53Z</dcterms:created>
  <dcterms:modified xsi:type="dcterms:W3CDTF">2024-10-15T23:47:16Z</dcterms:modified>
</cp:coreProperties>
</file>