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hidePivotFieldList="1" defaultThemeVersion="166925"/>
  <mc:AlternateContent xmlns:mc="http://schemas.openxmlformats.org/markup-compatibility/2006">
    <mc:Choice Requires="x15">
      <x15ac:absPath xmlns:x15ac="http://schemas.microsoft.com/office/spreadsheetml/2010/11/ac" url="/Users/wilk0075/Downloads/"/>
    </mc:Choice>
  </mc:AlternateContent>
  <xr:revisionPtr revIDLastSave="0" documentId="13_ncr:1_{319EB560-AF50-EE45-B07B-B806C3D13730}" xr6:coauthVersionLast="47" xr6:coauthVersionMax="47" xr10:uidLastSave="{00000000-0000-0000-0000-000000000000}"/>
  <bookViews>
    <workbookView xWindow="6020" yWindow="500" windowWidth="37680" windowHeight="14000" tabRatio="1000" activeTab="1" xr2:uid="{00000000-000D-0000-FFFF-FFFF00000000}"/>
  </bookViews>
  <sheets>
    <sheet name="Contents" sheetId="41" r:id="rId1"/>
    <sheet name="Total Revenue (Millions)" sheetId="68" r:id="rId2"/>
    <sheet name="Wireline" sheetId="11" r:id="rId3"/>
    <sheet name="Wireless" sheetId="12" r:id="rId4"/>
    <sheet name="ISP" sheetId="13" r:id="rId5"/>
    <sheet name="Multichannel Video Distribution" sheetId="8" r:id="rId6"/>
    <sheet name="Broadcast TV" sheetId="5" r:id="rId7"/>
    <sheet name="Pay TV Programming Services " sheetId="7" r:id="rId8"/>
    <sheet name="Online Video Services" sheetId="27" r:id="rId9"/>
    <sheet name="Film TV Online Video Production" sheetId="50" r:id="rId10"/>
    <sheet name="Film TV OVS Distribution" sheetId="9" r:id="rId11"/>
    <sheet name="Film Exhibition" sheetId="10" r:id="rId12"/>
    <sheet name="Digital Games" sheetId="19" r:id="rId13"/>
    <sheet name="Broadcast Radio" sheetId="4" r:id="rId14"/>
    <sheet name="Music Services" sheetId="32" r:id="rId15"/>
    <sheet name="Newspapers" sheetId="1" r:id="rId16"/>
    <sheet name="Online News Media" sheetId="45" r:id="rId17"/>
    <sheet name="Magazines" sheetId="3" r:id="rId18"/>
    <sheet name="Books" sheetId="14" r:id="rId19"/>
    <sheet name="Internet Advertising" sheetId="23" r:id="rId20"/>
    <sheet name="App Distribution" sheetId="26" r:id="rId21"/>
    <sheet name="Search Engines-Mobile" sheetId="30" r:id="rId22"/>
    <sheet name="Search Engines-Desktop" sheetId="25" r:id="rId23"/>
    <sheet name="Search Engines" sheetId="52" r:id="rId24"/>
    <sheet name="Social Media Platforms" sheetId="24" r:id="rId25"/>
    <sheet name="Mobile OS" sheetId="33" r:id="rId26"/>
    <sheet name="Desktop OS" sheetId="22" r:id="rId27"/>
    <sheet name="Mobile Browsers" sheetId="34" r:id="rId28"/>
    <sheet name="Desktop Browsers" sheetId="21" r:id="rId29"/>
    <sheet name="Concentration Metrics" sheetId="40" r:id="rId30"/>
    <sheet name="Mergers &amp; Acquisitions" sheetId="66" r:id="rId31"/>
    <sheet name="Notes" sheetId="49" r:id="rId32"/>
    <sheet name="Sandbox" sheetId="67" r:id="rId33"/>
  </sheets>
  <definedNames>
    <definedName name="_xlnm._FilterDatabase" localSheetId="20" hidden="1">'App Distribution'!$A$1:$O$7</definedName>
    <definedName name="_xlnm._FilterDatabase" localSheetId="13" hidden="1">'Broadcast Radio'!$A$1:$P$31</definedName>
    <definedName name="_xlnm._FilterDatabase" localSheetId="6" hidden="1">'Broadcast TV'!$A$1:$M$22</definedName>
    <definedName name="_xlnm._FilterDatabase" localSheetId="29" hidden="1">'Concentration Metrics'!$A$1:$P$1</definedName>
    <definedName name="_xlnm._FilterDatabase" localSheetId="28" hidden="1">'Desktop Browsers'!$A$1:$I$1</definedName>
    <definedName name="_xlnm._FilterDatabase" localSheetId="26" hidden="1">'Desktop OS'!$A$1:$I$2</definedName>
    <definedName name="_xlnm._FilterDatabase" localSheetId="12" hidden="1">'Digital Games'!$A$1:$R$1</definedName>
    <definedName name="_xlnm._FilterDatabase" localSheetId="19" hidden="1">'Internet Advertising'!$A$1:$J$39</definedName>
    <definedName name="_xlnm._FilterDatabase" localSheetId="4" hidden="1">ISP!$A$1:$N$25</definedName>
    <definedName name="_xlnm._FilterDatabase" localSheetId="17" hidden="1">Magazines!$A$1:$Q$1</definedName>
    <definedName name="_xlnm._FilterDatabase" localSheetId="27" hidden="1">'Mobile Browsers'!$A$1:$I$1</definedName>
    <definedName name="_xlnm._FilterDatabase" localSheetId="25" hidden="1">'Mobile OS'!$A$1:$I$1</definedName>
    <definedName name="_xlnm._FilterDatabase" localSheetId="5" hidden="1">'Multichannel Video Distribution'!$A$1:$N$7</definedName>
    <definedName name="_xlnm._FilterDatabase" localSheetId="15" hidden="1">Newspapers!$A$1:$R$28</definedName>
    <definedName name="_xlnm._FilterDatabase" localSheetId="16" hidden="1">'Online News Media'!$A$1:$Q$1</definedName>
    <definedName name="_xlnm._FilterDatabase" localSheetId="8" hidden="1">'Online Video Services'!$A$1:$U$2</definedName>
    <definedName name="_xlnm._FilterDatabase" localSheetId="7" hidden="1">'Pay TV Programming Services '!$A$1:$P$37</definedName>
    <definedName name="_xlnm._FilterDatabase" localSheetId="23" hidden="1">'Search Engines'!$A$1:$H$1</definedName>
    <definedName name="_xlnm._FilterDatabase" localSheetId="22" hidden="1">'Search Engines-Desktop'!$A$1:$H$985</definedName>
    <definedName name="_xlnm._FilterDatabase" localSheetId="21" hidden="1">'Search Engines-Mobile'!$A$1:$H$2</definedName>
    <definedName name="_xlnm._FilterDatabase" localSheetId="24" hidden="1">'Social Media Platforms'!$A$1:$M$1</definedName>
    <definedName name="_xlnm._FilterDatabase" localSheetId="1" hidden="1">'Total Revenue (Millions)'!$A$1:$R$58</definedName>
    <definedName name="_xlnm._FilterDatabase" localSheetId="3" hidden="1">Wireless!$A$2:$P$24</definedName>
    <definedName name="_xlnm._FilterDatabase" localSheetId="2" hidden="1">Wireline!$A$1:$M$25</definedName>
    <definedName name="DB">#REF!</definedName>
    <definedName name="DB_1">#REF!</definedName>
    <definedName name="MasterSheet">#REF!</definedName>
    <definedName name="_xlnm.Print_Area" localSheetId="0">Contents!$A$25</definedName>
    <definedName name="total_revenue">'Pay TV Programming Services '!$G$1+'Pay TV Programming Services '!$G:$G</definedName>
    <definedName name="Year">'Pay TV Programming Services '!$B:$B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50" l="1"/>
  <c r="G58" i="50"/>
  <c r="G28" i="50"/>
  <c r="M8" i="13"/>
  <c r="G2" i="50"/>
  <c r="G64" i="50" l="1"/>
  <c r="G77" i="9" l="1"/>
  <c r="G73" i="9"/>
  <c r="G67" i="9"/>
  <c r="G64" i="9"/>
  <c r="G59" i="9"/>
  <c r="G54" i="9"/>
  <c r="G49" i="9"/>
  <c r="G45" i="9"/>
  <c r="G39" i="9"/>
  <c r="G36" i="9"/>
  <c r="G26" i="9"/>
  <c r="G21" i="9"/>
  <c r="G12" i="9"/>
  <c r="G7" i="9"/>
  <c r="G2" i="9"/>
  <c r="G80" i="50"/>
  <c r="G73" i="50"/>
  <c r="G69" i="50"/>
  <c r="G50" i="50"/>
  <c r="G44" i="50"/>
  <c r="G40" i="50"/>
  <c r="G34" i="50"/>
  <c r="G15" i="50"/>
  <c r="G11" i="50"/>
  <c r="G6" i="50"/>
  <c r="G49" i="3" l="1"/>
  <c r="G42" i="3"/>
  <c r="G30" i="3"/>
  <c r="G4" i="3"/>
  <c r="G4" i="7"/>
  <c r="G12" i="34" l="1"/>
  <c r="G12" i="34" a="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5B32B1-E35F-4D71-A0D7-6BEA81409B67}"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 id="2" xr16:uid="{B6A98F6E-188F-4DA3-8A49-C13BE8A2D7A9}" keepAlive="1" name="Query - Query2" description="Connection to the 'Query2' query in the workbook." type="5" refreshedVersion="0" background="1">
    <dbPr connection="Provider=Microsoft.Mashup.OleDb.1;Data Source=$Workbook$;Location=Query2;Extended Properties=&quot;&quot;" command="SELECT * FROM [Query2]"/>
  </connection>
  <connection id="3" xr16:uid="{6735BCF3-B7E7-4B71-9E9F-6E06BA5758B7}" keepAlive="1" name="Query - Query3" description="Connection to the 'Query3' query in the workbook." type="5" refreshedVersion="7" background="1" saveData="1">
    <dbPr connection="Provider=Microsoft.Mashup.OleDb.1;Data Source=$Workbook$;Location=Query3;Extended Properties=&quot;&quot;" command="SELECT * FROM [Query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<sst xmlns="http://schemas.openxmlformats.org/spreadsheetml/2006/main" count="7503" uniqueCount="1820">
  <si>
    <t>Sector</t>
  </si>
  <si>
    <t>Sector Group</t>
  </si>
  <si>
    <t>Glossary: Market/Sector Definitions</t>
  </si>
  <si>
    <t>Contents</t>
  </si>
  <si>
    <t>Total Revenue (Millions)</t>
  </si>
  <si>
    <t>Wireline</t>
  </si>
  <si>
    <t>Telecom &amp; Internet Infrastructure</t>
  </si>
  <si>
    <r>
      <t>Wireline</t>
    </r>
    <r>
      <rPr>
        <sz val="12"/>
        <color rgb="FF000000"/>
        <rFont val="Times New Roman"/>
        <family val="1"/>
      </rPr>
      <t xml:space="preserv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t>
    </r>
  </si>
  <si>
    <t>Wireless</t>
  </si>
  <si>
    <r>
      <t>Wireless</t>
    </r>
    <r>
      <rPr>
        <sz val="12"/>
        <color rgb="FF000000"/>
        <rFont val="Times New Roman"/>
        <family val="1"/>
      </rPr>
      <t>: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t>
    </r>
  </si>
  <si>
    <t>ISP</t>
  </si>
  <si>
    <r>
      <t>ISP</t>
    </r>
    <r>
      <rPr>
        <sz val="12"/>
        <color rgb="FF000000"/>
        <rFont val="Times New Roman"/>
        <family val="1"/>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</si>
  <si>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t>Multichannel Video Distribution (Cable/DBS/IPTV)</t>
  </si>
  <si>
    <r>
      <t>Multichannel Video Distribution</t>
    </r>
    <r>
      <rPr>
        <sz val="12"/>
        <color rgb="FF000000"/>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</si>
  <si>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Broadcast TV</t>
  </si>
  <si>
    <t>Digital &amp; Traditional Audiovisual &amp; Publishing Media</t>
  </si>
  <si>
    <r>
      <t>Broadcast TV</t>
    </r>
    <r>
      <rPr>
        <sz val="12"/>
        <color rgb="FF000000"/>
        <rFont val="Times New Roman"/>
        <family val="1"/>
      </rPr>
      <t>: all “free TV” or public service terrestrial video broadcasting by station and networks supported by advertising and public funds, as well as the retransmission of such channels over cable and satellite.</t>
    </r>
  </si>
  <si>
    <t>Pay TV Programming Services</t>
  </si>
  <si>
    <r>
      <t>Pay TV Programming Services</t>
    </r>
    <r>
      <rPr>
        <sz val="12"/>
        <color rgb="FF000000"/>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t>
    </r>
  </si>
  <si>
    <t>Online Video Services</t>
  </si>
  <si>
    <r>
      <t>Online Video Services</t>
    </r>
    <r>
      <rPr>
        <sz val="12"/>
        <color rgb="FF000000"/>
        <rFont val="Times New Roman"/>
        <family val="1"/>
      </rPr>
      <t xml:space="preserve">: firms in this market aggregate and deliver video over the internet. Over time a variety of different revenue and business models have developed for online video services, with five sub-categories taking shape: 1. </t>
    </r>
    <r>
      <rPr>
        <b/>
        <sz val="12"/>
        <color rgb="FF000000"/>
        <rFont val="Times New Roman"/>
        <family val="1"/>
      </rPr>
      <t>SVOD (Subscription video on demand)</t>
    </r>
    <r>
      <rPr>
        <sz val="12"/>
        <color rgb="FF000000"/>
        <rFont val="Times New Roman"/>
        <family val="1"/>
      </rPr>
      <t xml:space="preserve"> is a pure player service where content is provided without commercials (outside of self-promotion of content) and charged a subscription rate (e.g. Netflix); 2. </t>
    </r>
    <r>
      <rPr>
        <b/>
        <sz val="12"/>
        <color rgb="FF000000"/>
        <rFont val="Times New Roman"/>
        <family val="1"/>
      </rPr>
      <t>TVOD (Transactional video on demand)</t>
    </r>
    <r>
      <rPr>
        <sz val="12"/>
        <color rgb="FF000000"/>
        <rFont val="Times New Roman"/>
        <family val="1"/>
      </rPr>
      <t xml:space="preserve"> is a pure player service where content is provided without commercials of any time, and the user is charged a one-time fee for the right to watch the content as often and much as they want (e.g. Apple iTunes); 3. </t>
    </r>
    <r>
      <rPr>
        <b/>
        <sz val="12"/>
        <color rgb="FF000000"/>
        <rFont val="Times New Roman"/>
        <family val="1"/>
      </rPr>
      <t>AVOD (Advertising-supported video on demand)</t>
    </r>
    <r>
      <rPr>
        <sz val="12"/>
        <color rgb="FF000000"/>
        <rFont val="Times New Roman"/>
        <family val="1"/>
      </rPr>
      <t xml:space="preserve"> is a pure player service where content is free of charge but served with commercials (e.g. YouTube); 4. </t>
    </r>
    <r>
      <rPr>
        <b/>
        <sz val="12"/>
        <color rgb="FF000000"/>
        <rFont val="Times New Roman"/>
        <family val="1"/>
      </rPr>
      <t>Linear Streaming Service</t>
    </r>
    <r>
      <rPr>
        <sz val="12"/>
        <color rgb="FF000000"/>
        <rFont val="Times New Roman"/>
        <family val="1"/>
      </rPr>
      <t xml:space="preserve"> is a system where linear programming is offered and a subscription rate is charged.  This is often referred to by some sources as streaming pay tv or over the top tv (e.g. SlingTV); 5. </t>
    </r>
    <r>
      <rPr>
        <b/>
        <sz val="12"/>
        <color rgb="FF000000"/>
        <rFont val="Times New Roman"/>
        <family val="1"/>
      </rPr>
      <t>Hybrid Services</t>
    </r>
    <r>
      <rPr>
        <sz val="12"/>
        <color rgb="FF000000"/>
        <rFont val="Times New Roman"/>
        <family val="1"/>
      </rPr>
      <t xml:space="preserve"> 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t>
    </r>
    <r>
      <rPr>
        <b/>
        <sz val="12"/>
        <color rgb="FF000000"/>
        <rFont val="Times New Roman"/>
        <family val="1"/>
      </rPr>
      <t>Note</t>
    </r>
    <r>
      <rPr>
        <sz val="12"/>
        <color rgb="FF000000"/>
        <rFont val="Times New Roman"/>
        <family val="1"/>
      </rPr>
      <t>: Just because a Linear Streaming Service offers on demand does not make it hybrid. The on-demand component is a negotiated part of their rights agreement and is not a stand-alone service or offering.  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r>
  </si>
  <si>
    <t>Film TV Online Video Production</t>
  </si>
  <si>
    <t xml:space="preserve">Companies that produce programming licensed or sold to broadcast television, cable networks, online video services and film distributors. For these sectors, researchers are encouraged to use one of two methods to arrive at “production volume”: 1. the first is based on local spending or overall production budgets, based on who controls the budget as the main local co-producer, regardless of whose money it is. 2. The second is based on all production-related revenues of a production company, including production fees, rights sales, services. The latter method follows the method used by the European Audiovisual Observatory. Each research team should specify which of these two approaches they have chosen. Column J identifies, where possible, the primary production activity involved, i.e. production for: film, television or online video service.  </t>
  </si>
  <si>
    <t>Film TV Online Video Distribution</t>
  </si>
  <si>
    <r>
      <t>Film TV Online Video Distribution</t>
    </r>
    <r>
      <rPr>
        <sz val="12"/>
        <color rgb="FFFF0000"/>
        <rFont val="Times New Roman"/>
        <family val="1"/>
      </rPr>
      <t xml:space="preserve">: 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r>
  </si>
  <si>
    <t>Film Exhibition</t>
  </si>
  <si>
    <r>
      <t>Film Exhibition</t>
    </r>
    <r>
      <rPr>
        <sz val="12"/>
        <color rgb="FFFF0000"/>
        <rFont val="Times New Roman"/>
        <family val="1"/>
      </rPr>
      <t xml:space="preserve">: Film Exhibition: Theatre and box office revenue. This sector covers theatrical exhibition with a focus on box office/ticket sales receipts. Revenue from advertising as well as “Concession Sales + Other", respectively, are included in separate columns where possible.  </t>
    </r>
  </si>
  <si>
    <t>Digital Games</t>
  </si>
  <si>
    <r>
      <t>Digital Games</t>
    </r>
    <r>
      <rPr>
        <sz val="12"/>
        <color rgb="FF000000"/>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rgb="FF000000"/>
        <rFont val="Times New Roman"/>
        <family val="1"/>
      </rPr>
      <t>Desktop</t>
    </r>
    <r>
      <rPr>
        <sz val="12"/>
        <color rgb="FF000000"/>
        <rFont val="Times New Roman"/>
        <family val="1"/>
      </rPr>
      <t xml:space="preserve"> (Microsoft, Steam, MacOS, browsers, massively multiplayer online games (MMOGs), 2. </t>
    </r>
    <r>
      <rPr>
        <b/>
        <sz val="12"/>
        <color rgb="FF000000"/>
        <rFont val="Times New Roman"/>
        <family val="1"/>
      </rPr>
      <t>Consoles</t>
    </r>
    <r>
      <rPr>
        <sz val="12"/>
        <color rgb="FF000000"/>
        <rFont val="Times New Roman"/>
        <family val="1"/>
      </rPr>
      <t xml:space="preserve"> (Sony, Microsoft, Nintendo, including handhelds), 3. </t>
    </r>
    <r>
      <rPr>
        <b/>
        <sz val="12"/>
        <color rgb="FF000000"/>
        <rFont val="Times New Roman"/>
        <family val="1"/>
      </rPr>
      <t>Mobile</t>
    </r>
    <r>
      <rPr>
        <sz val="12"/>
        <color rgb="FF000000"/>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</si>
  <si>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Broadcast Radio</t>
  </si>
  <si>
    <r>
      <t>Broadcast Radio</t>
    </r>
    <r>
      <rPr>
        <sz val="12"/>
        <color rgb="FF000000"/>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</si>
  <si>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Music Services</t>
  </si>
  <si>
    <r>
      <t>Music Services</t>
    </r>
    <r>
      <rPr>
        <sz val="12"/>
        <color rgb="FF000000"/>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</si>
  <si>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Newspapers</t>
  </si>
  <si>
    <t>Newspapers: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</si>
  <si>
    <t>Online News Media</t>
  </si>
  <si>
    <r>
      <t>Online News Media</t>
    </r>
    <r>
      <rPr>
        <sz val="12"/>
        <color rgb="FF000000"/>
        <rFont val="Times New Roman"/>
        <family val="1"/>
      </rPr>
      <t>: online versions of newspapers, magazines, newsletters, and online providers and compilers of regular news. Does not include online blogs.</t>
    </r>
  </si>
  <si>
    <t>Magazines</t>
  </si>
  <si>
    <r>
      <t>Magazines</t>
    </r>
    <r>
      <rPr>
        <sz val="12"/>
        <color rgb="FF000000"/>
        <rFont val="Times New Roman"/>
        <family val="1"/>
      </rPr>
      <t xml:space="preserve">: periodicals, mostly consumer oriented, retail magazines rather than professional journals. </t>
    </r>
  </si>
  <si>
    <t>Books</t>
  </si>
  <si>
    <r>
      <t>Books</t>
    </r>
    <r>
      <rPr>
        <sz val="12"/>
        <color rgb="FF000000"/>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</si>
  <si>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Internet Advertising</t>
  </si>
  <si>
    <t>Core Internet Applications &amp; Sectors</t>
  </si>
  <si>
    <r>
      <t>Internet Advertising</t>
    </r>
    <r>
      <rPr>
        <sz val="12"/>
        <color rgb="FF000000"/>
        <rFont val="Times New Roman"/>
        <family val="1"/>
      </rPr>
      <t xml:space="preserve">: includes companies whose revenue comes from advertising campaigns and advertising placed on the Internet. </t>
    </r>
  </si>
  <si>
    <t>App Distribution</t>
  </si>
  <si>
    <r>
      <t>App Distribution</t>
    </r>
    <r>
      <rPr>
        <sz val="12"/>
        <color rgb="FF000000"/>
        <rFont val="Times New Roman"/>
        <family val="1"/>
      </rPr>
      <t>: generally refers to Apple’s App Store and the Google Play Store but also the app stores of mobile device makers such as Samsung. One leading source for data on the App Distribution market is App Annie which can be found here (https://www.appannie.com/en/).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</si>
  <si>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Search Engines-Mobile</t>
  </si>
  <si>
    <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(https://gs.statcounter.com/search-engine-market-share/all/). </t>
    </r>
  </si>
  <si>
    <t>Search Engines-Desktop</t>
  </si>
  <si>
    <t>Search Engines</t>
  </si>
  <si>
    <r>
      <t>Search Engines</t>
    </r>
    <r>
      <rPr>
        <sz val="12"/>
        <color rgb="FF000000"/>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 (https://gs.statcounter.com/search-engine-market-share/all/).</t>
    </r>
  </si>
  <si>
    <t>Social Media Platforms</t>
  </si>
  <si>
    <r>
      <t>Social Media Platforms</t>
    </r>
    <r>
      <rPr>
        <sz val="12"/>
        <color rgb="FF000000"/>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(https://gs.statcounter.com/social-media-stats).</t>
    </r>
  </si>
  <si>
    <t>Mobile OS</t>
  </si>
  <si>
    <r>
      <t>Mobile OS</t>
    </r>
    <r>
      <rPr>
        <sz val="12"/>
        <color rgb="FF000000"/>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(https://gs.statcounter.com/os-market-share).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</si>
  <si>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Desktop OS</t>
  </si>
  <si>
    <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(https://gs.statcounter.com/os-market-share/desktop/). </t>
    </r>
  </si>
  <si>
    <t>Mobile Browsers</t>
  </si>
  <si>
    <r>
      <t>Mobile Browsers</t>
    </r>
    <r>
      <rPr>
        <sz val="12"/>
        <color rgb="FF000000"/>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(https://gs.statcounter.com/browser-market-share/mobile/). </t>
    </r>
  </si>
  <si>
    <t>Desktop Browsers</t>
  </si>
  <si>
    <r>
      <t>Desktop Browsers</t>
    </r>
    <r>
      <rPr>
        <sz val="12"/>
        <color rgb="FF000000"/>
        <rFont val="Times New Roman"/>
        <family val="1"/>
      </rPr>
      <t>: A desktop browser is application software used to access the World Wide Web. A good source for national and international data desktop browser market share is StatCounter (https://gs.statcounter.com/browser-market-share/desktop/).</t>
    </r>
  </si>
  <si>
    <t>Content Delivery Network</t>
  </si>
  <si>
    <t>Other</t>
  </si>
  <si>
    <r>
      <t>Content Delivery Network</t>
    </r>
    <r>
      <rPr>
        <sz val="12"/>
        <color rgb="FF000000"/>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</si>
  <si>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</si>
  <si>
    <r>
      <t>International Submarine Cables</t>
    </r>
    <r>
      <rPr>
        <sz val="12"/>
        <color rgb="FF000000"/>
        <rFont val="Times New Roman"/>
        <family val="1"/>
      </rPr>
      <t xml:space="preserve">: 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</si>
  <si>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</si>
  <si>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t>Data Centers</t>
    </r>
    <r>
      <rPr>
        <sz val="12"/>
        <color rgb="FF000000"/>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</si>
  <si>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</si>
  <si>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t>Data Brokers</t>
    </r>
    <r>
      <rPr>
        <sz val="12"/>
        <color rgb="FF000000"/>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</si>
  <si>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Mergers &amp; Acquisitions</t>
  </si>
  <si>
    <r>
      <t>Mergers &amp; Acquisitions</t>
    </r>
    <r>
      <rPr>
        <sz val="12"/>
        <color rgb="FF000000"/>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</si>
  <si>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Concentration Metrics</t>
  </si>
  <si>
    <r>
      <t>Concentration Metrics</t>
    </r>
    <r>
      <rPr>
        <sz val="12"/>
        <color rgb="FF000000"/>
        <rFont val="Times New Roman"/>
        <family val="1"/>
      </rPr>
      <t>: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t>
    </r>
  </si>
  <si>
    <t>Notes</t>
  </si>
  <si>
    <t>Sandbox</t>
  </si>
  <si>
    <t>Country</t>
  </si>
  <si>
    <t>Year</t>
  </si>
  <si>
    <t>Total Revenue (Millions EUR€)</t>
  </si>
  <si>
    <t>Total Revenue (Millions US$)</t>
  </si>
  <si>
    <t>Subscriber Revenue (Millions EUR€)</t>
  </si>
  <si>
    <t>Mobile Voice Revenue (Millions EUR€)</t>
  </si>
  <si>
    <t>Mobile Data Revenue (Millions EUR€)</t>
  </si>
  <si>
    <t>Ad Revenue (Millions EUR€)</t>
  </si>
  <si>
    <t>Public Funding (Millions EUR€)</t>
  </si>
  <si>
    <t>Physical Sales (Millions EUR€)</t>
  </si>
  <si>
    <t>Digital Sales/Download (Millions EUR€)</t>
  </si>
  <si>
    <t>Recorded Music Revenue (Millions EUR€)</t>
  </si>
  <si>
    <t>Live Entertainment Revenue (Millions EUR€)</t>
  </si>
  <si>
    <t>Publishing Royalties (Millions US$)</t>
  </si>
  <si>
    <t>Micropayments (Millions EUR€)</t>
  </si>
  <si>
    <t>Other Revenue (Millions EUR€)</t>
  </si>
  <si>
    <t>Colonna1</t>
  </si>
  <si>
    <t>Italy</t>
  </si>
  <si>
    <t>Italy</t>
    <phoneticPr fontId="5" type="noConversion"/>
  </si>
  <si>
    <t>Wireline</t>
    <phoneticPr fontId="5" type="noConversion"/>
  </si>
  <si>
    <t>Wireless</t>
    <phoneticPr fontId="5" type="noConversion"/>
  </si>
  <si>
    <t>Broadcast TV</t>
    <phoneticPr fontId="5" type="noConversion"/>
  </si>
  <si>
    <t>Source: Cinetel. Annuario 2019 (page 19 -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https://www.agcm.it/dotcmsdoc/relazioni-annuali-cinema/rel_distr_cinematografica_2020.pdf). The figure refers to box office revenue. In 2019, 97.586.858 tickets were sold by Italian movie theatres and the most watched film was "The Lion King", distributed by Walt Disney SMP and with an estimated box office of 37 mil EUR.</t>
  </si>
  <si>
    <t>Source: Cinetel. Annuario 2021 (page 16 - Full source available here: https://www.cinetel.it/pages/studi_e_ricerche.php). This revenue slump was caused by the Covid-19 pandemic, which halted film production, distribution and exhibition. Theatres gradually reopened, although with some limitations, during summer months. 24.801.770 tickets were sold in 2021 and the most watched film was Spider Man: No Way Home, distributed by Warner Bros. Italia, with a total box office revenue of 19,379 mil EUR</t>
  </si>
  <si>
    <t>Source: Iidea, "I videogiochi in Italia nel 2019" (page 6 - Full source available here: https://iideassociation.com/dati/mercato-e-consumatori.kl). The figure is made up by mobile games (525 mil EUR), physical sales (302 mil EUR) and digital sales (602 mil EUR). According to IIDEA, a total of 10.024.564 video games was sold for consoles, PC and other portable devices. It is very difficult, at the present time, to further disaggregate the whole sector into specific companies and establish market shares by revenues. The figures reported for this sector, then, should be read as estimates based on the few information available at the time of writing. For this reason, we have left this entry-level data, which can give just a glimpse of how big the video game market in Italy is, with the hope to provide better data as soon as possible. The most sold videogame in Italy in 2019 was Fifa 20 by Electronic Arts.</t>
  </si>
  <si>
    <t>Source: AGCOM. Relazione Annuale 2020 (page 139 - Full source available here: https://www.agcom.it/documents/10179/19267334/Allegato+6-7-2020+1594044642118/bb3a5868-5242-4f22-af2f-ab9137a7621c?version=1.0). Radio listeners on an average day were 26.522, which accounted for 47,4% of the whole Italian population (the measurement, carried out by RadioTer, takes into account a sample made up of the population over 14 years of age who is exposed to at least a minute of radio broadcasting per day)</t>
  </si>
  <si>
    <t>Source: AGCOM. Relazione Annuale 2021. Appendice Statistica (page 48, table A2.28 - Full source available here: https://www.agcom.it/documents/10179/5284245/Allegato+26-7-2021+1627286365002/ac888ca5-69fe-4dc0-9875-dae556f72400?version=1.0). Radio listeners on an average day were 26.536, which accounted for 47,4% of the whole Italian population (the measurement, carried out by RadioTer, takes into account a sample made up of the population over 14 years of age exposed for at least a minute a day to radio broadcasting)</t>
  </si>
  <si>
    <t>Source: AGCOM. Relazione Annuale 2022. Appendice Statistica (page 47, table 2.14 - Full source available here: https://www.agcom.it/documents/10179/5785828/Allegato+28-7-2022+1659015871109/c11ec9a1-57d3-4716-9201-7252b6debf44). Public funding accounts for the 17,1% of the total revenue for the sector. Radio listeners on an average day are 23.642, which accounts for the 46,1% of the whole Italian population (the measurement, carried out by RadioTer, takes into account a sample made up of the population over 14 years of age exposed for at least a minute per day to radio broadcasting)</t>
  </si>
  <si>
    <t>Online News</t>
  </si>
  <si>
    <t>Source: Associazione Italiana Editori, "Rapporto sullo stato dell'editoria in Italia 2020" (Full source available here: https://www.aie.it/Portals/_default/Skede/Allegati/Skeda105-5033-2020.10.13/Rapporto%202020_La%20Sintesi.pdf?IDUNI=mgssslxs4umboieh0hz1yndy1081); Mondadori. Presentazione Annuale FY 2019 (elaboration on GFK data - Full source available here: https://www.gruppomondadori.it/content/uploads/2020/03/Risultati-FY2019-presentazione-agli-analisti.pdf). The total revenue here reported is taken from AIE's (the Italian Publisher Association) annual report. Revenue channels include trade-retail (independent bookshops, chain stores, GDO, e-commerce) and educational, the other revenue streams mentioned by AIE (database and other online services, collectibles, B2B, public libraries and second-hand sales) have not been taken into account in the total revenue figure since they are not compliant with the criteria established for the sector.  Total revenue would otherwise be 3.036,8</t>
  </si>
  <si>
    <t>Source: Associazione Italiana Editori, "Rapporto sullo stato dell'editoria in Italia 2021" (Full source available here: https://www.aie.it/Portals/_default/Skede/Allegati/Skeda105-8916-2022.10.19/Presentazione-Francoforte-2022.pdf?IDUNI=3ap4zjaphylnk10zcekb2jlh5620); Mondadori. Presentazione Annuale FY 2020 (elaboration on GFK data - Full source available here: https://www.gruppomondadori.it/content/uploads/2021/03/Risultati-FY2020-presentazione-agli-analisti.pdf). The total revenue here reported is taken from AIE's (the Italian Publisher Association) and is made up by the following voices: trade channels (bookstores, GDO, Online shops, Amazon - 1.472), other trade channels (83 mil EUR) and educational (742,3 mil EUR). The revenue of all book-related sectors (B2B, used books, online databases, collectibles, etc.),  would otherwise be 3.098</t>
  </si>
  <si>
    <t>Source: Associazione Italiana Editori, "Rapporto sullo stato dell'editoria in Italia 2022" (Full source available here - https://www.aie.it/Portals/_default/Skede/Allegati/Skeda105-8916-2022.10.19/Presentazione-Francoforte-2022.pdf?IDUNI=3ap4zjaphylnk10zcekb2jlh5620); Mondadori. Presentazione Annuale FY 2021 (elaboration on GFK data - Full source available here: https://www.gruppomondadori.it/content/uploads/2022/03/Presentazione-FY-2021.pdf). The total revenue figure includes revenue from retail (bookstores, GDO, online selling, ebooks) and educational, while the others sub-markets taken into account by AIE (B2B, databases, collectibles, used books) have not been taken into consideration, since they are not compliant with the criteria of the research. Total revenue for the sector would otherwise be 3.428,6</t>
  </si>
  <si>
    <r>
      <rPr>
        <sz val="12"/>
        <color rgb="FF000000"/>
        <rFont val="Times New Roman"/>
        <family val="1"/>
      </rPr>
      <t xml:space="preserve">Source: AGCOM. Relazione Annuale 2020 (page 149 - Full source available here: https://www.agcom.it/documents/10179/19267334/Documento+generico+06-07-2020/d0962b60-452c-4477-9677-0c7f447a425e?version=1.0); AGCOM. Sistema Integrato delle Comunicazioni. Risultati del processo di valutazione 2019 (page 18 - Full source available here: https://www.agcom.it/documents/10179/21466296/Allegato+21-1-2021/7779c79b-ae01-4a9c-838b-8b37a7f0a1b8?version=1.0); PWC, "Global Media &amp; Entertainment Outlook Italy 2021-2025" (page 23 - Full source available here: https://brand-news.it/wp-content/uploads/2021/07/PwC_Italy_compressed.pdf); eMarketer, "Digital AD Spending";  FCP-Assointernet, "Investimenti pubblicitari in Italia" (Full source available here: https://confindustriaradiotv.it/investimenti-pubblicitari/). The set of figures found and analyzed for the Internet Advertising sector are very different one from another. For 2019, however, most of the sources seem to agree that the total revenue for the sector is between 3.300 mil EUR and 3.350 mil EUR (3.332 for AGCOM; 3.324 for PWC; 3.390 eMarketer; 3.349 for FCP-Assointernet). Following the methodology observed for other sectors of the research, we have decided to stick to the data provided by AGCOM and offer different datasets and insights in the "Notes" section. We have  tried to estimate revenues for digital platforms on the basis of the indication provided by AGCOM (according to the Authority, the market is dominated by Google and Facebook, with Amazon still quite behind the two. Other players, including traditional media publishers, have negligible market shares). To support the data, we have also made reference to the so-called SIC (Sistema Integrato delle Comunicazioni - "Integrated Communication System"),a periodical review of media markets in Italy to establish concentration trends and sanction any possible anti-trust violation. According to the 2019 elaboration, the SIC's total value was 18.100 euros, Alphabet/Google holds a 5-10% share, while Facebook and Amazon (online video services + Internet advertising) stopped between 0-5% market shares. Please note that this is just an estimate, as the real revenue may actually be different: we do </t>
    </r>
    <r>
      <rPr>
        <b/>
        <sz val="12"/>
        <color rgb="FF000000"/>
        <rFont val="Times New Roman"/>
        <family val="1"/>
      </rPr>
      <t>NOT</t>
    </r>
    <r>
      <rPr>
        <sz val="12"/>
        <color rgb="FF000000"/>
        <rFont val="Times New Roman"/>
        <family val="1"/>
      </rPr>
      <t xml:space="preserve"> claim any certainty nor completeness on these data</t>
    </r>
  </si>
  <si>
    <t>Source: Sensortower, "European Mobile App Consumer Spending Grew 19% in 2019 to more than $11 billion" (Full source available here: https://sensortower.com/blog/europe-app-revenue-and-downloads-2019). According to Sensortower, Apple's App Store and Google Play Store generated a gross revenue of 601,4 million USD in 2019. The figure has been obtained by applying to the consumer spending the standard 30% fee that app stores normally apply to sales and then converting the value into EUR according to the European Central Bank standard exchange rate for 2019</t>
  </si>
  <si>
    <t>Source: Sensortower, "European Consumer Spending in Mobile Apps Grew 23% in 2021 to more than 18$ Billion" (Full source available here: https://sensortower.com/blog/european-app-revenue-and-downloads-2021). SensorTower does not report data for Italy in 2021. The figure here reported, as well as the ones in the appropriate sector-sheet, have been obtained by applying to the 2020 values the 23% European increase. We do not claim any certainty nor completeness for this as well as for the other "aspirational" sectors</t>
  </si>
  <si>
    <t>Parent Ownership Group</t>
  </si>
  <si>
    <t>Operating Division/Company</t>
  </si>
  <si>
    <t>Operating Brand/Title</t>
  </si>
  <si>
    <t>Market Shares by Revenue (%)</t>
  </si>
  <si>
    <t>Subscribers (000s)</t>
  </si>
  <si>
    <t>Market Shares by Subscriber (%)</t>
  </si>
  <si>
    <t>Average Revenue Per User</t>
  </si>
  <si>
    <t>BT Group</t>
  </si>
  <si>
    <t>Others</t>
  </si>
  <si>
    <t>Fastweb</t>
  </si>
  <si>
    <t xml:space="preserve">Fastweb </t>
  </si>
  <si>
    <t>BT Italia</t>
  </si>
  <si>
    <t>Tiscali</t>
  </si>
  <si>
    <t>Telco</t>
  </si>
  <si>
    <t xml:space="preserve">Telecom Italia </t>
  </si>
  <si>
    <t>Swisscom</t>
  </si>
  <si>
    <t>Vodafone Group</t>
  </si>
  <si>
    <t>Vodafone Italia</t>
  </si>
  <si>
    <t>Gruppo TIM</t>
  </si>
  <si>
    <t>TIM</t>
  </si>
  <si>
    <t>Wind Tre</t>
  </si>
  <si>
    <t>Source: AGCOM. Relazione Annuale 2020 (page 112 - Full source available here: https://www.agcom.it/documents/10179/19267334/Allegato+6-7-2020+1594044642118/bb3a5868-5242-4f22-af2f-ab9137a7621c?version=1.0). BT Italia only offers fixed business services to private companies and the Public Administration and the figure reported by AGCOM matches what reported by the company in its financial annual report</t>
  </si>
  <si>
    <t>Vodafone</t>
  </si>
  <si>
    <t>COLT Technology Services</t>
  </si>
  <si>
    <t xml:space="preserve">COLT Technology Services </t>
  </si>
  <si>
    <t>Colt</t>
  </si>
  <si>
    <t>Source: AGCOM. Relazione Annuale 2020 (page 112 - Full source available here: https://www.agcom.it/documents/10179/19267334/Allegato+6-7-2020+1594044642118/bb3a5868-5242-4f22-af2f-ab9137a7621c?version=1.0). As for BT Italia, Colt offers business services to private companies and PA. The figure is consistent with what reported by the company in its financial statement</t>
  </si>
  <si>
    <t>Source: AGCOM. Relazione Annuale 2020 (page 112 - Full source available here: https://www.agcom.it/documents/10179/19267334/Allegato+6-7-2020+1594044642118/bb3a5868-5242-4f22-af2f-ab9137a7621c?version=1.0). The figure is given by the total revenue of "Others" in fixed services as per AGCOM (969) - revenues from other BB services (711,48)</t>
  </si>
  <si>
    <t>Source: AGCOM. Relazione Annuale 2021. Appendice Statistica (page 24 - Full source available here: https://www.agcom.it/documents/10179/5284245/Allegato+26-7-2021+1627286365002/ac888ca5-69fe-4dc0-9875-dae556f72400?version=1.0).</t>
  </si>
  <si>
    <t xml:space="preserve">Vodafone Group </t>
  </si>
  <si>
    <t xml:space="preserve">Vodafone Italia </t>
  </si>
  <si>
    <t>Source: AGCOM. Relazione Annuale 2021. Appendice Statistica (page 24 - Full source available here: https://www.agcom.it/documents/10179/5284245/Allegato+26-7-2021+1627286365002/ac888ca5-69fe-4dc0-9875-dae556f72400?version=1.0). Revenue is given by the total revenue generated by "Other" player in fixed services - revenue from BB services</t>
  </si>
  <si>
    <t xml:space="preserve">TIM </t>
  </si>
  <si>
    <t xml:space="preserve">Wind Tre </t>
  </si>
  <si>
    <t xml:space="preserve">Swisscom </t>
  </si>
  <si>
    <t xml:space="preserve">BT Group </t>
  </si>
  <si>
    <t xml:space="preserve">Source: AGCOM. Relazione Annuale 2022. Appendice Statistica (page 26, table A1.25 - Full source available here: https://www.agcom.it/documents/10179/27251843/Allegato+28-7-2022+1659015871109/c11ec9a1-57d3-4716-9201-7252b6debf44). </t>
  </si>
  <si>
    <t>Source: AGCOM. Relazione Annuale 2022. Appendice Statistica (page 26, table A1.25 - Full source available here: https://www.agcom.it/documents/10179/27251843/Allegato+28-7-2022+1659015871109/c11ec9a1-57d3-4716-9201-7252b6debf44). Revenue is given by total revenue generated by "Others" in fixed services as per AGCOM - revenues from "Others" in BB services and access</t>
  </si>
  <si>
    <t>Operator Type</t>
  </si>
  <si>
    <t>MNO</t>
  </si>
  <si>
    <t xml:space="preserve">Wind Telecomunicazioni </t>
  </si>
  <si>
    <t xml:space="preserve">VimpelCom </t>
  </si>
  <si>
    <t xml:space="preserve">Vodafone </t>
  </si>
  <si>
    <t>Poste Italiane</t>
  </si>
  <si>
    <t>Postepay</t>
  </si>
  <si>
    <t>PosteMobile</t>
  </si>
  <si>
    <t>MVNO</t>
  </si>
  <si>
    <t xml:space="preserve">Iliad </t>
  </si>
  <si>
    <t>Iliad</t>
  </si>
  <si>
    <t>Fastweb Mobile</t>
  </si>
  <si>
    <t xml:space="preserve">Iliad Italia </t>
  </si>
  <si>
    <t>Coop Italia</t>
  </si>
  <si>
    <t>CoopVoce</t>
  </si>
  <si>
    <t>N.A.</t>
  </si>
  <si>
    <t>Sub-sector</t>
  </si>
  <si>
    <t>Linkem</t>
  </si>
  <si>
    <t>Gruppo Elmec</t>
  </si>
  <si>
    <t xml:space="preserve">Eolo </t>
  </si>
  <si>
    <t>Eolo</t>
  </si>
  <si>
    <t>Indy ISP</t>
  </si>
  <si>
    <t>Partners Group</t>
  </si>
  <si>
    <t>Source: AGCOM. Relazione Annuale 2022. Appendice Statistica (page 26, table A1.24 - Full source available here: https://www.agcom.it/documents/10179/27251843/Allegato+28-7-2022+1659015871109/c11ec9a1-57d3-4716-9201-7252b6debf44); Tiscali. Relazione Annuale 2021 (CERVED Data) retrieved through AIDA (Analisi Informatizzata delle Aziende Italiane) powered by Bureau Van Dijk</t>
  </si>
  <si>
    <t>Comcast</t>
  </si>
  <si>
    <t>Sky Italia</t>
  </si>
  <si>
    <t>Sky WiFi</t>
  </si>
  <si>
    <t>Source: Sky Italia. Relazione Annuale 2021 (CERVED Data) retrieved through AIDA (Analisi Informatizzata delle Aziende Italiane) powered by Bureau Van Dijk. Sky Italia launched its internet offer at the end of 2020. Its fiber connection is supported by wholesale operator OpenFiber's network</t>
  </si>
  <si>
    <t xml:space="preserve">Telepiù </t>
  </si>
  <si>
    <t>DBS</t>
  </si>
  <si>
    <t>STET</t>
  </si>
  <si>
    <t>Vivendi</t>
  </si>
  <si>
    <t>News Corporation</t>
  </si>
  <si>
    <t>Sky</t>
  </si>
  <si>
    <t>IPTV</t>
  </si>
  <si>
    <t xml:space="preserve">Sky Italia </t>
  </si>
  <si>
    <t>Fininvest</t>
  </si>
  <si>
    <t>Vodafone TV</t>
  </si>
  <si>
    <t>Source: Vodafone Group Plc. Financial Results FY 2020. Full Spreadsheet (page 9 - Full source downloadable here: https://investors.vodafone.com/reports-information/results-reports-presentations?tab=fy20));  European Audiovisual Observatory, "DIS-IP IPTV REVENUES IN EUROPE AND MOROCCO (2017-2021)" (Full source available here: https://yearbook.obs.coe.int/s/document/7036/dis-ip-iptv-revenues-in-europe-and-morocco-2017-2021). Vodafone TV is categorized as an IPTV service by EAO. Since Vodafone does not disclose any data about the service, except for subscribers figures, and that subscription fees for the service may vary at great length, we have here reported what the EAO reports as revenues from IPTV in Italy in 2019. Since Vodafone TV is the sole service remained in the category, it is highly probable that this figure refers to Vodafone's service</t>
  </si>
  <si>
    <t>Source:  Vodafone Group Plc. Annual Report FY 21/22. Additional Information. Full Spreadsheet (page 9 - Spreadsheet available here: https://investors.vodafone.com/reports-information/results-reports-presentations?tab=fy22-150); European Audiovisual Observatory, "DIS-IP IPTV REVENUES IN EUROPE AND MOROCCO (2017-2021)" (Full source available here: https://yearbook.obs.coe.int/s/document/7036/dis-ip-iptv-revenues-in-europe-and-morocco-2017-2021). Vodafone discloses only subscription figures and not revenues in its annual report. Since Vodafone TV is the only IPTV service left in italy, it is highly probable that the IPTV revenue quoted by EAO refers to Vodafone TV</t>
  </si>
  <si>
    <t>Source:  Vodafone Group Plc. Annual Report FY 21/22. Additional Information. Full Spreadsheet (page 9 - Spreadsheet available here: https://investors.vodafone.com/reports-information/results-reports-presentations?tab=fy22-150); European Audiovisual Observatory, "DIS-IP IPTV REVENUES IN EUROPE AND MOROCCO (2017-2021)"(Full source available here: https://yearbook.obs.coe.int/s/document/7036/dis-ip-iptv-revenues-in-europe-and-morocco-2017-2021). Vodafone discloses only subscription figures and not revenues in its annual report. Since Vodafone TV is the only IPTV service left in italy, it is highly probable that the IPTV revenue quoted by EAO refers to Vodafone TV</t>
  </si>
  <si>
    <t>Market Share by Revenue (%)</t>
  </si>
  <si>
    <t>Market Shares by Audience (%)</t>
  </si>
  <si>
    <t>RAI</t>
  </si>
  <si>
    <t>Rai</t>
  </si>
  <si>
    <t xml:space="preserve">Others </t>
  </si>
  <si>
    <t>Rai 1, Rai 2, Rai 3, Rai 4, Rai 5, Rai Movie, Rai Premium, Rai Gulp, Rai YoYo, Rai Storia, Rai News 24</t>
  </si>
  <si>
    <t>Discovery Inc.</t>
  </si>
  <si>
    <t>Discovery Networks Italia</t>
  </si>
  <si>
    <t>Cairo Communication</t>
  </si>
  <si>
    <t>LA7</t>
  </si>
  <si>
    <t>LA7, LA7D</t>
  </si>
  <si>
    <t>TV8, Cielo</t>
  </si>
  <si>
    <t>Canale 5, Rete 4, Italia 1, 20, Iris, Italia 2, Mediaset Extra, La5, Cine34, TGCOM 24, Focus, Top Crime</t>
  </si>
  <si>
    <t>Nove, Real Time, Dmax, Food Network, Motortrend, Giallo, K2, Frisbee</t>
  </si>
  <si>
    <t>Mediaset-RTI</t>
  </si>
  <si>
    <t xml:space="preserve">Comcast </t>
  </si>
  <si>
    <t xml:space="preserve">ViacomCBS </t>
  </si>
  <si>
    <t>Viacom International Media Networks Italy</t>
  </si>
  <si>
    <t>Nove, Real Time, Dmax, Food Network, HGTV, Motortrend, Giallo, K2, Frisbee</t>
  </si>
  <si>
    <t>ViacomCBS</t>
  </si>
  <si>
    <t>Viacom International Media Networks</t>
  </si>
  <si>
    <t>Audiences (000s)</t>
  </si>
  <si>
    <t xml:space="preserve">Pay TV Programming Services </t>
  </si>
  <si>
    <t xml:space="preserve">Fox Networks Group Italy </t>
  </si>
  <si>
    <t>Fox</t>
  </si>
  <si>
    <t>The Walt Disney Company</t>
  </si>
  <si>
    <t xml:space="preserve">The Walt Disney Company Italia </t>
  </si>
  <si>
    <t xml:space="preserve">Turner Broadcasting System Italia </t>
  </si>
  <si>
    <t>Class Editori</t>
  </si>
  <si>
    <t>Class CNBC</t>
  </si>
  <si>
    <t>RCS Mediagroup</t>
  </si>
  <si>
    <t>Cartoon Network/Boomerang</t>
  </si>
  <si>
    <t xml:space="preserve">Class CNBC </t>
  </si>
  <si>
    <t>Sony Corporation</t>
  </si>
  <si>
    <t>Sony Pictures Entertainment Italia</t>
  </si>
  <si>
    <t>Viacom International Media Networks Italia</t>
  </si>
  <si>
    <t>MTV/Comedy Central/Nickelodeon</t>
  </si>
  <si>
    <t>Fox/Fox Crime/Fox Life/Fox Animation/Fox Comedy/National Geographic/NatGeo Wild/BabyTV</t>
  </si>
  <si>
    <t>Disney Channel/Disney Junior/Disney XD/Disney In English/Disney Cinemagic</t>
  </si>
  <si>
    <t>Lei/Dove/Caccia &amp; Pesca</t>
  </si>
  <si>
    <t xml:space="preserve">DeAgostini Editore </t>
  </si>
  <si>
    <t>DeA Kids/DeA Junior</t>
  </si>
  <si>
    <t>Discovery Channel/Discovery Science/Discovery Travel &amp; Living/Investigation Discovery/Eurosport</t>
  </si>
  <si>
    <t xml:space="preserve">Hearst Communications </t>
  </si>
  <si>
    <t xml:space="preserve">A+E Television Networks Italia </t>
  </si>
  <si>
    <t>EFFE 2005-Gruppo Feltrinelli</t>
  </si>
  <si>
    <t xml:space="preserve">Effe TV </t>
  </si>
  <si>
    <t>LaF</t>
  </si>
  <si>
    <t>Suning Holdings Group</t>
  </si>
  <si>
    <t>Inter Media and Communication</t>
  </si>
  <si>
    <t>AT&amp;T</t>
  </si>
  <si>
    <t>Class CNBC/Gambero Rosso</t>
  </si>
  <si>
    <t>Inter TV</t>
  </si>
  <si>
    <t>The Walt Disney Company Pay TV Services</t>
  </si>
  <si>
    <t>History Channel/CrimeInvestigation/Blaze</t>
  </si>
  <si>
    <t xml:space="preserve">RCS Mediagroup </t>
  </si>
  <si>
    <t>Gruppo DeAgostini Communication - D&amp;B Holding</t>
  </si>
  <si>
    <t>Premium Cinema</t>
  </si>
  <si>
    <t>Discovery Channel/Discovery Science/Eurosport</t>
  </si>
  <si>
    <t>Fox/National Geographic/NatGeo Wild</t>
  </si>
  <si>
    <t>Turner Broadcasting System Italia</t>
  </si>
  <si>
    <t xml:space="preserve">Inter Media and Communication </t>
  </si>
  <si>
    <t>Source: Mediaset. Relazione Annuale 2020 (page 156 - Full source available here: https://www.mfemediaforeurope.com/binary/documentRepository/8/Gruppo%20Mediaset%20-%20Bilancio%202020_1519.pdf). In 2020, Mediaset reported higher revenue from the distribution agreeement with Sky, although not giving much further details. Since the sector in which this stream of revenues is included experienced a +65% of revenues in 2020 (from 109,1 in 2019 to 180 in 2020), we have applied the same CAGR to Mediaset Premium channels distributed by Sky, thus reaching the figure here reported</t>
  </si>
  <si>
    <t>Other channels include: Milan Channel, Torino Channel, Lazio Style Channel, ACI Sport TV, Doctor's Life, BFC, Auto Moto TV</t>
  </si>
  <si>
    <t>Discovery Channel/Eurosport</t>
  </si>
  <si>
    <t>Caccia &amp; Pesca</t>
  </si>
  <si>
    <t>Source: Mediaset. Relazione Annuale 2021 (page 268 - Full source available here: https://www.mfemediaforeurope.com/binary/documentRepository/59/AR_2021_ITA_1791.pdf). The agreement between Sky and Mediaset for the broadcasting of Premium Channels within Sky's bouquet expired at the end of H1 2021. Since the sector in which revenues from channel distribution is reported highlighted a YoY loss of 26,94%, we have applied this percentage to the estimated revenues of 2020. Please note that this is just an estimate</t>
  </si>
  <si>
    <t>Source: the "Other" voice is given by the sum of all the other 3rd party channels with agreements with Sky for distribution and with less than 1% market shares</t>
  </si>
  <si>
    <t>Netflix</t>
  </si>
  <si>
    <t>SVOD</t>
  </si>
  <si>
    <t>Amazon</t>
  </si>
  <si>
    <t>Amazon Digital UK</t>
  </si>
  <si>
    <t>Amazon Prime Video</t>
  </si>
  <si>
    <t>Gruppo Mediaset</t>
  </si>
  <si>
    <t>Timvision</t>
  </si>
  <si>
    <t>Access Industries</t>
  </si>
  <si>
    <t>Perform Group</t>
  </si>
  <si>
    <t>DAZN</t>
  </si>
  <si>
    <t>Alphabet</t>
  </si>
  <si>
    <t>Google</t>
  </si>
  <si>
    <t>Youtube</t>
  </si>
  <si>
    <t>AVOD</t>
  </si>
  <si>
    <t>Raiplay</t>
  </si>
  <si>
    <t>Others (SVOD/TVOD)</t>
  </si>
  <si>
    <t>Source: European Audiovisual Observatory, OD-SERV MAIN OTT SVOD GROUPS IN EUROPE BY NUMBER OF SUBSCRIBERS (DECEMBER 2019) (Full source available here: http://yearbook.obs.coe.int/s/document/6373/od-serv-main-ott-svod-groups-in-europe-by-number-of-subscribers-december-2019); AGCOM. Sistema Integrato delle Comunicazioni (page 18 - Full source available here: https://www.agcom.it/documents/10179/21466296/Allegato+21-1-2021/7779c79b-ae01-4a9c-838b-8b37a7f0a1b8?version=1.0). According to AGCOM, in 2019 the whole media market was worth 18.100 euros. Netflix was in the 0-5% market share range, which means that its 2019 revenue is hypothetically comprised between 181 million euros (1% of the SIC) and 905 million euros (5% of the SIC). By multiplying the subscriber figure as reported by EAO (the figure is higher than what reported by S&amp;P, according to which there were 1710 million subscribers in Italy in 2019) with the EMEA ARPU as reported in Netflix's 2019 report (page 21 - Full source available here: https://s22.q4cdn.com/959853165/files/doc_financials/2019/ar/2019-10-K.pdf), which equals to 9,22 euros according to the average exchange rate for 2019, we have reached an estimated revenue of 249 million euros ((9,22*12)*2261). The figure seems to make sense if compared to the one of 2020, where the SIC percentages are reported with more precision and highlights a YoY growth that mirrors what observed for both the sector as a whole and for Netflix on an international level. According to the 2023 "Media &amp; Entertainment Report" by Area Studi Mediobanca (page 18 - Full source available here: https://www.areastudimediobanca.com/it/product/report-mediaentertainment-ed-2023), Netflix had about 5 million subscribers in 2022 and it is reported how the number of subscribers has grown by 50% since 2019, thus presenting a subscriber number close to the one reported by the EAO</t>
  </si>
  <si>
    <t>Source: European Audiovisual Observatory, OD-SERV MAIN OTT SVOD GROUPS IN EUROPE BY NUMBER OF SUBSCRIBERS (DECEMBER 2019) (Full source available here: http://yearbook.obs.coe.int/s/document/6373/od-serv-main-ott-svod-groups-in-europe-by-number-of-subscribers-december-2019). EAO and S&amp;P subscriber figures coincide here. Timvision is probably the most difficult Online Video Service to track and it is actually unclear whether Timvision should be classified as an Online Video Service or a Multichannel Video Distribution platform, given that it offers also access to Netflix, DAZN, Disney+ and Discovery + at a discount fee. Since the European Audiovisual Observatory and S&amp;P, along with the Italian Authority AGCOM, classify Timvision as a SVOD operator, we have kept it in this sector. That being said, it is quite difficult to figure out the exact revenue of the service, as it comes in two different tiers: the plain Timvision is included in most ISP package offered by Tim (sometimes without users even being aware of it) and it is accessible by one device at a time, while the premium Timvision Plus (once referred to as Timvision Gold) allows contemporary access to several devices and also the possibility to download content for offline watching. The plain Timvision package revenue is virtually impossible to trace, since it is aggregated with ISP packages, while Timvision Plus' monthly fee is 5 euros. By multiplying the year ARPU (5*12) with the estimated subscriber base, we reach a total of 105 million euros. The figure, however, looks suspicious, since it is not clear whether it includes both plain and premium users and looks too high for it not being reported or even quoted by Tim in its annual report. In the "Trends in the VOD Market 2020" report by the European Audiovisual Observatory (Full source available here: https://rm.coe.int/trends-in-the-vod-market-in-eu28-final-version/1680a1511a), Timvision was reported to have a 108,2 million revenue in Europe in 2020. Since the service is available only in Italy, its whole revenue is generated locally. Although it is not clear how this figure was reached, this is the only available figure regarding Timvision's revenue. By dividing the 2020 revenue, rounded down to 108 for easiness of calculation, with the number of subscribers reported by EAO (2.063), we have reached an estimated ARPU of 52,3 euros. Although not technically correct, we have applied this same ARPU to 2019 and 2021 subscribers to try and provide an estimate of Timvision's revenue. We do not claim any completeness on these data.</t>
  </si>
  <si>
    <t>Source: Midia Research, "DAZN financials: growth reliant on premium domestic rights" (Full source available here: https://www.midiaresearch.com/blog/dazn-financials-growth-reliant-on-premium-domestic-rights). According to Midia Research, DAZN's total revenue in 2019 was 615 million USD, 21% of which generated in Italy, which equals to 129,15 million USD. If we apply the average exchange rate for 2019 (1 USD = 1,1195 euros), we obtain 115 million euros of revenue, a figure that makes sense if compared to the whole scenario. Given that the monthly fee of the service is 9,99 euros (any discounts or offers are not taken into consideration), resulting in a 119,88 year ARPU (9,99*12), if we divide the estimated revenue with the ARPU we obtain 959K subscribers, a figure that makes, once again, sense, since DAZN is expected to have overcome the 1 million subscriber goal only after securing the exclusive rights for the Italian Serie A football championship in 2021. In this case, then, EAO's figure looks too high (1.440)</t>
  </si>
  <si>
    <t>SVOD/TVOD</t>
  </si>
  <si>
    <t>NA</t>
  </si>
  <si>
    <t>Discovery</t>
  </si>
  <si>
    <t>Dplay</t>
  </si>
  <si>
    <t>Chili</t>
  </si>
  <si>
    <t>TVOD</t>
  </si>
  <si>
    <t>Others (AVOD)</t>
  </si>
  <si>
    <t>Disney Media &amp; Entertainment Distribution</t>
  </si>
  <si>
    <t>DAZN Group</t>
  </si>
  <si>
    <t>ByteDance</t>
  </si>
  <si>
    <t>TikTok</t>
  </si>
  <si>
    <t>Discovery+</t>
  </si>
  <si>
    <t>Source: Tik Tok Information Technology. Annual Relation 2021 (page 28 - Full source available here: https://www.musicbusinessworldwide.com/files/2022/10/TikTok-1-1.pdf). According to TikTok's European subsidiary, the company generated 806,33 million euros in revenues in Europe in 2021. According to a research carried out by Sphera Network together with the European Commission (pages 16-17 - Full source available here: https://spheranetwork.com/SpheraNetwork_TikTokResearch.pdf), in 2021 there were 177 million active users in Italy, 12,4 of which in Italy (please note that the figure takes into account 18+ users only). Italy represented then 7% of the whole European user base. We applied this percentage to the European revenue to reach the data here reported. Please note that this is just an estimate and we do not claim any completeness on this. In 2021, the Italian subsidiary declared a totale revenue of 12 million euros, but, as analysts point out, this is just a portion of the actual revenue generated by ByteDance's service in Italy</t>
  </si>
  <si>
    <t xml:space="preserve">Primary Production Activity </t>
  </si>
  <si>
    <t>TV</t>
  </si>
  <si>
    <t>FILM</t>
  </si>
  <si>
    <t>Lux Vide</t>
  </si>
  <si>
    <t>RTL Group</t>
  </si>
  <si>
    <t>Palomar</t>
  </si>
  <si>
    <t>Taodue</t>
  </si>
  <si>
    <t>Rainbow</t>
  </si>
  <si>
    <t>Rainbow CGI</t>
  </si>
  <si>
    <t>11 Marzo Film</t>
  </si>
  <si>
    <t>Lotus Production</t>
  </si>
  <si>
    <t>Cattleya</t>
  </si>
  <si>
    <t>Apollo Global Management</t>
  </si>
  <si>
    <t>FremantleMedia Italia</t>
  </si>
  <si>
    <t>Lucky Red</t>
  </si>
  <si>
    <t>Wildside</t>
  </si>
  <si>
    <t>Fandango</t>
  </si>
  <si>
    <t>Lucisano Media Group</t>
  </si>
  <si>
    <t>IIF</t>
  </si>
  <si>
    <t>Indiana Production</t>
  </si>
  <si>
    <t>Banijay Italia</t>
  </si>
  <si>
    <t>FILM/TV</t>
  </si>
  <si>
    <t>Eagle Pictures</t>
  </si>
  <si>
    <t>Endemol Shine Group</t>
  </si>
  <si>
    <t>Endemol Shine Italy</t>
  </si>
  <si>
    <t>Fabula Pictures</t>
  </si>
  <si>
    <t>Groenlandia</t>
  </si>
  <si>
    <t>Indigo Film</t>
  </si>
  <si>
    <t>Leone Film Group</t>
  </si>
  <si>
    <t>Picomedia</t>
  </si>
  <si>
    <t>Stand By Me</t>
  </si>
  <si>
    <t>OTHERS</t>
  </si>
  <si>
    <t>Asacha Media Group</t>
  </si>
  <si>
    <t>Banijay Group</t>
  </si>
  <si>
    <t>FremantleMedia Italy Group</t>
  </si>
  <si>
    <t>Eliseo Entertainment</t>
  </si>
  <si>
    <t>Italian International Film</t>
  </si>
  <si>
    <t>Oaktree Capital Management</t>
  </si>
  <si>
    <t>ITV</t>
  </si>
  <si>
    <t>Viola Film</t>
  </si>
  <si>
    <t>Fenix Entertainment</t>
  </si>
  <si>
    <t>YAM112003</t>
  </si>
  <si>
    <t>Quinta Communications</t>
  </si>
  <si>
    <t>Public Funding (Million CDN$)</t>
  </si>
  <si>
    <t>Film TV OVS Distribution</t>
  </si>
  <si>
    <t>Medusa Film</t>
  </si>
  <si>
    <t>20th Century Fox</t>
  </si>
  <si>
    <t>Warner Bros. Entertainment</t>
  </si>
  <si>
    <t>Warner Bros. Entertainment Italia</t>
  </si>
  <si>
    <t>Paramount Home Entertainment</t>
  </si>
  <si>
    <t>Fininvest (Berlusconi Family)</t>
  </si>
  <si>
    <t>Sony Pictures Entertainment</t>
  </si>
  <si>
    <t>Cecchi Gori Group</t>
  </si>
  <si>
    <t>Rai Com</t>
  </si>
  <si>
    <t>Funwood Media</t>
  </si>
  <si>
    <t>Walt Disney Studios Motion Pictures</t>
  </si>
  <si>
    <t>Notorious Pictures</t>
  </si>
  <si>
    <t>M2 Pictures</t>
  </si>
  <si>
    <t>Rai Cinema</t>
  </si>
  <si>
    <t>Vision Distribution</t>
  </si>
  <si>
    <t>CBS International Television</t>
  </si>
  <si>
    <t>Comcast Film TV OVS Distribution</t>
  </si>
  <si>
    <t>Universal Pictures International</t>
  </si>
  <si>
    <t>ViacomCBS Film TV OVS Distribution</t>
  </si>
  <si>
    <t>Box Office Receipts</t>
  </si>
  <si>
    <t>Advertising</t>
  </si>
  <si>
    <t>Concession Sales + Other</t>
  </si>
  <si>
    <t xml:space="preserve">UCI Italia </t>
  </si>
  <si>
    <t>UCI Cinema</t>
  </si>
  <si>
    <t>Vue International</t>
  </si>
  <si>
    <t xml:space="preserve">The Space Cinema </t>
  </si>
  <si>
    <t>The Space Cinema</t>
  </si>
  <si>
    <t xml:space="preserve">Circuito Cinema </t>
  </si>
  <si>
    <t>Mediaport Cinema</t>
  </si>
  <si>
    <t>Ferrero Cinemas Group</t>
  </si>
  <si>
    <t>Ferrero Cinema</t>
  </si>
  <si>
    <t>Il Regno del Cinema</t>
  </si>
  <si>
    <t>Gruppo Fallini</t>
  </si>
  <si>
    <t xml:space="preserve">Cinelandia </t>
  </si>
  <si>
    <t>Cinelandia</t>
  </si>
  <si>
    <t xml:space="preserve">Marano Cinema </t>
  </si>
  <si>
    <t>Starplex</t>
  </si>
  <si>
    <t>AMC Entertainment Holdings</t>
  </si>
  <si>
    <t>Giometti Real Estate &amp; Cinema</t>
  </si>
  <si>
    <t xml:space="preserve">Giometti Cinema </t>
  </si>
  <si>
    <t>Giometti Cinema</t>
  </si>
  <si>
    <t>Source: Cinetel. Annuario 2019 (Full source available here: https://www.cinetel.it/pages/studi_e_ricerche.php); AGCM (Competition and Market Authority), "Relazione Annuale sullo stato della concorrenza nel settore della distribuzione cinematografica 2019" (page 24 - Full source available here: https://www.agcm.it/dotcmsdoc/relazioni-annuali-cinema/rel_distr_cinematografica_2020.pdf). UCI Italia is the Italian division of UK-based UCI Cinemas, which has been operating in Italy since the beginning of the 2000s</t>
  </si>
  <si>
    <t>Source: Cinetel. Annuario 2019 (Full source available here: https://www.cinetel.it/pages/studi_e_ricerche.php); AGCM (Competition and Market Authority), "Relazione Annuale sullo stato della concorrenza nel settore della distribuzione cinematografica 2019" (page 24 - Full source available here: https://www.agcm.it/dotcmsdoc/relazioni-annuali-cinema/rel_distr_cinematografica_2020.pdf). The Space Cinema was created in 2009 as a result of the merge between Warner Village Cinemas and Medusa Multicinema (Gruppo Mediaset/Berlusconi Family) under the direction of 21 Invest, a private equity business managed by Benetton family. In 2014, UK-based Vue International acquired the company for a total of 105 million euros</t>
  </si>
  <si>
    <t>Quilleri</t>
  </si>
  <si>
    <t>Source: Cinetel. Annuario 2019 (Full source available here: https://www.cinetel.it/pages/studi_e_ricerche.php); AGCM, "Relazione Annuale sullo stato della concorrenza nel settore della distribuzione cinematografica 2019" (page 24 - Full source available here: https://www.agcm.it/dotcmsdoc/relazioni-annuali-cinema/rel_distr_cinematografica_2020.pdf). Il Regno del Cinema is a group owned and managed  by the Quilleri family. Its theatres are in Northern Italy and, more specifically, in the cities of Milan, Brescia and Crema</t>
  </si>
  <si>
    <t>Source: Cinetel. Annuario 2019 (Full source available here: https://www.cinetel.it/pages/studi_e_ricerche.php); AGCM, "Relazone Annuale sullo stato della concorrenza nel settore della distribuzione cinematografica 2019" (page 24 - Full source available here: https://www.agcm.it/dotcmsdoc/relazioni-annuali-cinema/rel_distr_cinematografica_2020.pdf). Cinelandia is a multiplex company based in Northern Italy (its 11 theatres are located between Lombardy and Piedmont) founded in 1948 by the Fallini family</t>
  </si>
  <si>
    <t xml:space="preserve">Anteo </t>
  </si>
  <si>
    <t>Anteo Spazio Cinema</t>
  </si>
  <si>
    <t xml:space="preserve"> Source: Cinetel. Annuario 2019 (Full source available here: https://www.cinetel.it/pages/studi_e_ricerche.php); AGCM, "Relazione Annuale sullo stato della concorrenza nel settore della distribuzione cinematografica 2019" (page 24 - Full source available here: https://www.agcm.it/dotcmsdoc/relazioni-annuali-cinema/rel_distr_cinematografica_2020.pdf). Anteo Spazio Cinema area of operations is Northern Italy, in particular the cities of Milan, Monza, Cremona and Treviglio</t>
  </si>
  <si>
    <t xml:space="preserve">Lucisano Media Group </t>
  </si>
  <si>
    <t>Andromeda Cinemas</t>
  </si>
  <si>
    <t>Source: Cinetel. Annuario 2019 (https://www.cinetel.it/pages/studi_e_ricerche.php); AGCM, "Relazione Annuale sullo stato della concorrenza nel settore della distribuzione cinematografica 2019" (page 24 - Full source available here: https://www.agcm.it/dotcmsdoc/relazioni-annuali-cinema/rel_distr_cinematografica_2020.pdf). Giometti Cinema comprises some multiplex theatres located in the area of the Adriatic coast</t>
  </si>
  <si>
    <t>Missaglia</t>
  </si>
  <si>
    <t>Source: Cinetel. Annuario 2019 (Full source available here: https://www.cinetel.it/pages/studi_e_ricerche.php); AGCM, "Relazione Annuale sullo stato della concorrenza nel settore della distribuzione cinematografica 2019" (page 24 - Full source available here: https://www.agcm.it/dotcmsdoc/relazioni-annuali-cinema/rel_distr_cinematografica_2020.pdf). Marano Cinema controls Starplex, multiplex facilities located in Northern Italy</t>
  </si>
  <si>
    <t>Source: Cinetel. Annuario 2019 (Full source available here: https://www.cinetel.it/pages/studi_e_ricerche.php); AGCM, "Relazione Annuale sullo stato della concorrenza nel settore della distribuzione cinematografica 2019" (page 24 - Full source available here: https://www.agcm.it/dotcmsdoc/relazioni-annuali-cinema/rel_distr_cinematografica_2020.pdf).</t>
  </si>
  <si>
    <t>UCI Italia</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</si>
  <si>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Page 17 - Full source available here: https://www.e-duesse.it/wp-content/uploads/2022/05/BO_09_10_2022.pdf)</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</si>
  <si>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Page 17 - Full Source available here: https://www.e-duesse.it/wp-content/uploads/2022/05/BO_09_10_2022.pdf); The Space Cinema. Relazione Annuale 2020 (CERVED Data)</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</si>
  <si>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</si>
  <si>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Marano Cinema. Relazione Annuale 2020 (CERVED Data)</t>
  </si>
  <si>
    <t>Andromeda Cinemas/Stella</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</si>
  <si>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Lucisano Media Group. Relazione Annuale 2020 (CERVED Data)</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</si>
  <si>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Quilleri. Relazione Annuale 2020 (CERVED Data)</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</si>
  <si>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Anteo Spazio Cinema. Relazione Annuale 2020 (CERVED Data)</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</si>
  <si>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Cinelandia. Relazione Annuale 2020 (CERVED Data)</t>
  </si>
  <si>
    <t>Source: Cinetel. Annuario 2020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t>
  </si>
  <si>
    <t>Source: Cinetel. Annuario 2021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Page 17 - Full source available here: https://www.e-duesse.it/wp-content/uploads/2022/05/BO_09_10_2022.pdf); UCI Cinema. Relazione Annuale 2021 (CERVED Data)</t>
  </si>
  <si>
    <t>Source: Cinetel. Annuario 2021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Page 17 - Full source available here: https://www.e-duesse.it/wp-content/uploads/2022/05/BO_09_10_2022.pdf); The Space Cinema. Relazione Annuale 2021 (CERVED Data)</t>
  </si>
  <si>
    <t>Source: Cinetel. Annuario 2021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Giometti Cinema. Relazione Annuale 2021 (CERVED Data)</t>
  </si>
  <si>
    <t>Source: Cinetel. Annuario 2021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Page 17 - Full source available here: https://www.e-duesse.it/wp-content/uploads/2022/05/BO_09_10_2022.pdf); Cin Cin. Relazione Annuale 2021 (CERVED Data)</t>
  </si>
  <si>
    <t>Source: Cinetel. Annuario 2021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Cinelandia. Relazione Annuale 2021 (CERVED Data)</t>
  </si>
  <si>
    <t>Source: Cinetel. Annuario 2021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Anteo Cinema. Relazione Annuale 2021 (CERVED Data)</t>
  </si>
  <si>
    <t>Source: Cinetel. Annuario 2021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 Lucisano Media Group. Relazione Annuale 2021 (CERVED Data)</t>
  </si>
  <si>
    <t>Source: Cinetel. Annuario 2021 (Full source available here: https://www.cinetel.it/pages/studi_e_ricerche.php); AGCM, "Relazione Annuale sullo stato della concorrenza nel settore della distribuzione cinematografica" (page 22 - Full source available here: https://www.agcm.it/dotcmsdoc/relazioni-annuali-cinema/rel_distr_cinematografica_2022.pdf); M. Gelmetti, "I numeri dei multiplex nell'era Covid" (Box Office, n.9/10, May 2022 - Full source available here: https://www.e-duesse.it/wp-content/uploads/2022/05/BO_09_10_2022.pdf)</t>
  </si>
  <si>
    <t>Downloads (000s)</t>
  </si>
  <si>
    <t>Market Shares by Download (%)</t>
  </si>
  <si>
    <t>Nintendo</t>
  </si>
  <si>
    <t>Nintendo of Europe</t>
  </si>
  <si>
    <t>Sony Interactive Entertainment</t>
  </si>
  <si>
    <t>Sony Interactive Entertainment Italia</t>
  </si>
  <si>
    <t>Microsoft</t>
  </si>
  <si>
    <t>Microsoft Game</t>
  </si>
  <si>
    <t>Activition Blizzard</t>
  </si>
  <si>
    <t>Activision Blizzard</t>
  </si>
  <si>
    <t>Activision Blizzard/King</t>
  </si>
  <si>
    <t>Source: Activision Blizzard Annual Report 2019 (page 44 - Full source available here: https://investor.activision.com/static-files/e610f6ff-cdf2-4f92-b373-4df046a590bb). According to Activion Blizzard, EMEA revenue was 2.239 million USD in 2019. IF we apply to this figure the 6,6% weight of the Italian market in the European context, we reach 147,77. If we then apply the average exchange rate for 2019 (1 EUR = 1,1195 USD), we reach the figure here reported. 4Side, which is the Italian licensee for Activision Blizzard products (but not for the King brand) reported revenues for 15,14 million EUR in 2019. The real revenue is probably lower, given the fact that Activion Blizzard figure also takes into account Middle East and Africa</t>
  </si>
  <si>
    <t>Electronic Arts</t>
  </si>
  <si>
    <t>Electronic Arts Publishing</t>
  </si>
  <si>
    <t>EA</t>
  </si>
  <si>
    <t>Ubisoft Entertainment</t>
  </si>
  <si>
    <t>Ubisoft</t>
  </si>
  <si>
    <t>Source: Ubisoft. Annual Report 2019 (page 8 - Full source available here: https://downloads.ctfassets.net/8aefmxkxpxwl/OrrTmfbfpJKm1yhWSRDtS/fc82e78cc07fb0e1ba385197962610f7/UBI2020_URD_EN_20_06_18_MEL.pdf). According to Ubisoft, Europe generated 512 million euros of revenue in 2019. If we apply the 6,6% weight of the Italian market in the European gaming context, we reach the figure here reported</t>
  </si>
  <si>
    <t>Epic Games</t>
  </si>
  <si>
    <t>Source: Statista, "Gross revenue generated by Epic Games worldwide from 2018 to 2025" (Full source available here: https://www.statista.com/statistics/1234106/epic-games-annual-revenue/#:~:text=In%202022%2C%20video%20game%20publisher,billion%20U.S.%20dollars%20in%202020.). According to NewZoo, the whole gaming market in 2019 was worth 152,1 million USD (Full source available here: https://newzoo.com/resources/trend-reports/newzoo-global-games-market-report-2019-light-version#:~:text=In%202019%2C%20the%20global%20games,with%20%2436.9%20billion%20this%20year.), which equals to 135.860 EUR. Europe then accounted for 15,89% of the whole gaming revenue in 2019 and Italy, in its turn, for 6,6% of the EU revenue. If we apply 15,89% to Epic Games world wide revenue converted into EUR (3.770,43) we reach 599,12. That is supposed to be the European revenue. If we then apply the 6,6%, the market share of Italy in the EU context, we reach the figure here reported. Please note that this is just an estimate</t>
  </si>
  <si>
    <t>Playrix Holding</t>
  </si>
  <si>
    <t>Playrix</t>
  </si>
  <si>
    <t>Zynga</t>
  </si>
  <si>
    <t>Warner Bros. Games</t>
  </si>
  <si>
    <t>Cidiverte</t>
  </si>
  <si>
    <t xml:space="preserve">Cidiverte </t>
  </si>
  <si>
    <t>Microsoft Games</t>
  </si>
  <si>
    <t>Source: Activision Blizzard Annual Report 2020 (page 31 - Full source available here: https://investor.activision.com/static-files/09bb50e3-b2e8-4407-9ee3-2aec3c7bc29d). According to Activion Blizzard, EMEA revenue was 2.680 million USD in 2020. IF we apply to this figure the 7,6% weight of the Italian market in the European context, we reach 203,68. If we then apply the average exchange rate for 2020 (1 EUR = 1,1422 USD), we reach the figure here reported. 4Side, which is the Italian licensee for Activision Blizzard products (but not for the King brand) reported revenues for 15,14 million EUR in 2019</t>
  </si>
  <si>
    <t xml:space="preserve">Ubisoft </t>
  </si>
  <si>
    <t>Source: Ubisoft Annual Report FY 2020-2021 (Full source available here: https://www.globenewswire.com/en/news-release/2022/05/11/2441080/0/en/UBISOFT-REPORTS-FULL-YEAR-2021-22-EARNINGS-FIGURES.html). Ubisoft Generated a total of 2.128,5 million euros of revenues in 2020, 36% of which in Europe (= 766,26 million EUR). If we apply the estimated 7,6% weight of Italy on this whole, we obtain the figure here reported</t>
  </si>
  <si>
    <t>Source: Statista, "Annual revenue generated by Zynga between 2008 and 2021" (Full source available here: https://www.statista.com/statistics/273567/zyngas-annual-revenue/). Same method described above: converted in to EUR, applied Europe's weight, and, to the resulting figure, Italy's (1 EUR = 1,1422 USD)</t>
  </si>
  <si>
    <t>Gameloft</t>
  </si>
  <si>
    <t>Source: Activision Blizzard. Annual Report 2021 (page E-13 - Full source available here: https://investor.activision.com/static-files/d7b4f08d-213b-4bd5-a41b-7497baa9c106). According to Activision Blizzard 2021 report, EMEA revenue was 2.797 million USD (= 2.364,92 million EUR as per the average exchange rate USD-EUR in 2021). If we apply the 7,7% weight of the Italian gaming market to this sum, we reach the figure here reported. The actual revenue is most probably lower, due to the fact that Ubisoft also includes North Africa and Middle East in the sum</t>
  </si>
  <si>
    <t>Source: Electronic Arts. Annual Report 2021 (page 90 - Full source available here: https://s22.q4cdn.com/894350492/files/doc_financials/2021/ar/400772(1)_30_Electronic-Arts_Combo_WR.pdf). According to EA, annual revenue for the company in 2021 was 6.691 million USD. If we convert the figure into EUR, and then apply the European (23.300 million EUR, 12,9% of the world wide market in 2021) and the Italian (1.800 million EUR, 7,7% of the European gaming revenue) weight in the worldwide video game market (152,447 million EUR according to NewZoo - Full source available here: https://newzoo.com/resources/trend-reports/newzoo-global-games-market-report-2021-free-version), we reach the figure here reported</t>
  </si>
  <si>
    <t>Source: Ubisoft Annual Report 2021 (page 8 - Full source available here: https://downloads.ctfassets.net/8aefmxkxpxwl/44Uv9g0KnmBI5KlAghiJh/cdb36cc23a9930832acd8ecbb4dcbe61/UBISOFT_DEU_21-22_MEL_INTERACTIF_UK_160622.pdf). According to Ubisoft, European revenues in 2021 were 771 million EUR. If we apply the 7,7% market share of Italy in the European market, we reach the figure here reported</t>
  </si>
  <si>
    <t>Source: Statista, "Gross revenue generated by Epic Games worldwide from 2018 to 2025" (Full source available here: https://www.statista.com/statistics/1234106/epic-games-annual-revenue/#:~:text=In%202022%2C%20video%20game%20publisher,billion%20U.S.%20dollars%20in%202020.). According to NewZoo, the whole gaming market in 2019 was worth 152,44 million EUR in 2021 (Full source available here: https://newzoo.com/resources/trend-reports/newzoo-global-games-market-report-2019-light-version#:~:text=In%202019%2C%20the%20global%20games,with%20%2436.9%20billion%20this%20year.). Epic Games revenue were 5.753,41, which equals to 4.864,640 EUR as per the average exchange rate of 2021 (1 EUR = 1,1827 USD). If we apply the European weight (12,9%) on the total revenue and then the Italian on the European market (7,7%), we reach the figure here reported</t>
  </si>
  <si>
    <t>Source: Statista, "Annual mobile revenue generated by Playrix worldwide from 2015 to 2023 YTD" (Full source available here: https://www.statista.com/statistics/1255731/playrix-annual-app-revenue/#:~:text=Annual%20mobile%20revenue%20of%20Playrix%202015%2D2023&amp;text=From%20January%20to%20August%202023,Gardenscapes%2C%20Homescapes%2C%20and%20Fishdom). Statista quotes AppMagic as a source. According to NewZoo and Statista (Full source available here: https://www.statista.com/statistics/511639/global-mobile-game-app-revenue/#:~:text=It%20is%20estimated%20that%20global,billion%20U.S.%20dollars%20in%202022.). Same method described above: taken the total revenue converted into EUR, we have applied the 12,9% of the European gaming market and, to the resulting figure, the 7,7% of the Italian weight within the European scenario</t>
  </si>
  <si>
    <t>Source: Statista, "Annual revenue generated by Zynga between 2008 and 2021" (Full source available here: https://www.statista.com/statistics/273567/zyngas-annual-revenue/). Figure reached by applying Italy's weight to the whole digital games market as per NewZoo (https://newzoo.com/resources/trend-reports/newzoo-global-games-market-report-2019-light-version#:~:text=In%202019%2C%20the%20global%20games,with%20%2436.9%20billion%20this%20year.). Same method described above: converted total revenue into EUR, then applied first the European weight in the worlwide market (12,9%) and, to the resulting figure, the 7,7% share of Italy</t>
  </si>
  <si>
    <t>Radio RAI</t>
  </si>
  <si>
    <t>Gruppo Editoriale L'Espresso</t>
  </si>
  <si>
    <t>RDS</t>
  </si>
  <si>
    <t>Radio Italia</t>
  </si>
  <si>
    <t>Radio 24</t>
  </si>
  <si>
    <t xml:space="preserve">Gruppo Finelco </t>
  </si>
  <si>
    <t xml:space="preserve">RTL 102.5 </t>
  </si>
  <si>
    <t xml:space="preserve">RTL 102.5 Hit Radio </t>
  </si>
  <si>
    <t xml:space="preserve">One-O-One Radio Service </t>
  </si>
  <si>
    <t xml:space="preserve">RDS </t>
  </si>
  <si>
    <t xml:space="preserve">Radio Dimensione Suono </t>
  </si>
  <si>
    <t>RDS 100% Grandi Successi</t>
  </si>
  <si>
    <t>Radio Kiss Kiss</t>
  </si>
  <si>
    <t xml:space="preserve">Radio Kiss Kiss </t>
  </si>
  <si>
    <t>Ass. Politica Lista Marco Pannella</t>
  </si>
  <si>
    <t>Radio Radicale</t>
  </si>
  <si>
    <t>Elemedia (Radio Deejay, Radio Capital, m2o)</t>
  </si>
  <si>
    <t xml:space="preserve">Radio Italia </t>
  </si>
  <si>
    <t>Confindustria</t>
  </si>
  <si>
    <t>RCS MediaGroup</t>
  </si>
  <si>
    <t xml:space="preserve">Centro di Produzione </t>
  </si>
  <si>
    <t xml:space="preserve">Il Sole 24 Ore </t>
  </si>
  <si>
    <t xml:space="preserve">CN Media </t>
  </si>
  <si>
    <t>Il Sole 24 Ore</t>
  </si>
  <si>
    <t xml:space="preserve">RadioMediaset </t>
  </si>
  <si>
    <t>RTL 102.5/Radio Freccia</t>
  </si>
  <si>
    <t>GEDI Gruppo Editoriale</t>
  </si>
  <si>
    <t>Exor</t>
  </si>
  <si>
    <t xml:space="preserve">GEDI Gruppo Editoriale L'Espresso </t>
  </si>
  <si>
    <t xml:space="preserve">Source: AGCOM. Relazione Annuale 2020 (page 140-141 - Full source available here: https://www.agcom.it/documents/10179/19267334/Allegato+6-7-2020+1594044642118/bb3a5868-5242-4f22-af2f-ab9137a7621c?version=1.0). Market share by audience on the total Italian population is 12,3%. In autumn 2019, EXOR, the holding company of the Agnelli family, became the majority shareholder of the group with an offer of 102,4 millions EUR. Elemedia S.p.A. comprises Radio Deejay, Radio Capital and Radio m2o. The audience figure refers to the number of radio listeners on an average day. </t>
  </si>
  <si>
    <t>Radio 105, R101, Virgin Radio, Radio Montecarlo, Radio Subasio</t>
  </si>
  <si>
    <t xml:space="preserve">Source: AGCOM. Relazione Annuale 2020 (page 140-141 - Full source available here: https://www.agcom.it/documents/10179/19267334/Allegato+6-7-2020+1594044642118/bb3a5868-5242-4f22-af2f-ab9137a7621c?version=1.0). Market share by audience on the total radio Italian population is 17,2%. RadioMediaset is made up by R101, Radio 105, Radio Subasio, Virgin Radio and Radio Monte Carlo. The audience figure refers to the number of radio listeners on an average day. </t>
  </si>
  <si>
    <t>Source: AGCOM. Relazione Annuale 2020 (page 140-141 - Full source available here: https://www.agcom.it/documents/10179/19267334/Allegato+6-7-2020+1594044642118/bb3a5868-5242-4f22-af2f-ab9137a7621c?version=1.0).  Included Radio Freccia, which is part of RTL 102.5 Group. Market share by audience on the total Italian population is 16,1%. RTL 102.5 has no relation whatsoever with RTL Group</t>
  </si>
  <si>
    <t>Source: AGCOM Relazione Annuale 2020 (page 140-141 - Full source available here: https://www.agcom.it/documents/10179/19267334/Allegato+6-7-2020+1594044642118/bb3a5868-5242-4f22-af2f-ab9137a7621c?version=1.0). Market share by audience on the total radio audience is 8,1%</t>
  </si>
  <si>
    <t>Source: AGCOM Relazione Annuale 2020 (page 140-141 - Full source available here: https://www.agcom.it/documents/10179/19267334/Allegato+6-7-2020+1594044642118/bb3a5868-5242-4f22-af2f-ab9137a7621c?version=1.0). Market share by audience on the total radio audience is 9,7%</t>
  </si>
  <si>
    <t>Source: AGCOM Relazione Annuale 2020 (page 140-141 - Full source available here: https://www.agcom.it/documents/10179/19267334/Allegato+6-7-2020+1594044642118/bb3a5868-5242-4f22-af2f-ab9137a7621c?version=1.0). Market share by audience on the total Italian population is 3,1%</t>
  </si>
  <si>
    <t>Source: AGCOM Relazione Annuale 2020 (page 140-141 - Full source available here: https://www.agcom.it/documents/10179/19267334/Allegato+6-7-2020+1594044642118/bb3a5868-5242-4f22-af2f-ab9137a7621c?version=1.0). Market share by audience on the total radio Italian population is 3,7%</t>
  </si>
  <si>
    <t>Source: AGCOM Relazione Annuale 2020 (page 140-141 - Full source available here: https://www.agcom.it/documents/10179/19267334/Allegato+6-7-2020+1594044642118/bb3a5868-5242-4f22-af2f-ab9137a7621c?version=1.0)</t>
  </si>
  <si>
    <t>Source: AGCOM. Relazione Annuale 2021. Appendice Statistica (page 47, table A2.28 - Full source available here: https://www.agcom.it/documents/10179/5284245/Allegato+26-7-2021+1627286365002/ac888ca5-69fe-4dc0-9875-dae556f72400?version=1.0). The audience figure refers to the number of radio listeners on an average day. The Market Share by audience on the total Italian population is 10,4%</t>
  </si>
  <si>
    <t>Radio 105, R101, Virgin Radio, Radio Montercarlo, Radio Subasio</t>
  </si>
  <si>
    <t>Source: AGCOM. Relazione Annuale 2021. Appendice Statistica (page 47, table A2.28 - Full source available here: https://www.agcom.it/documents/10179/5284245/Allegato+26-7-2021+1627286365002/ac888ca5-69fe-4dc0-9875-dae556f72400?version=1.0). The audience figure refers to the number of radio listeners on an average day. The Market Share by audience on the total Italian population is 15,5%</t>
  </si>
  <si>
    <t>Source: AGCOM. Relazione Annuale 2021. Appendice Statistica (page 47, table A2.28 - Full source available here: https://www.agcom.it/documents/10179/5284245/Allegato+26-7-2021+1627286365002/ac888ca5-69fe-4dc0-9875-dae556f72400?version=1.0). The audience figure refers to the number of radio listeners on an average day. The Market Share by audience on the total Italian population is 11,5%</t>
  </si>
  <si>
    <t>Source: AGCOM. Relazione Annuale 2021. Appendice Statistica (page 47, table A2.28 - Full source available here: https://www.agcom.it/documents/10179/5284245/Allegato+26-7-2021+1627286365002/ac888ca5-69fe-4dc0-9875-dae556f72400?version=1.0). The audience figure refers to the number of radio listeners on an average day. The Market Share by audience on the total Italian population is 6,4%</t>
  </si>
  <si>
    <t>Source: AGCOM. Relazione Annuale 2021. Appendice Statistica (page 47, table A2.28 - Full source available here: https://www.agcom.it/documents/10179/5284245/Allegato+26-7-2021+1627286365002/ac888ca5-69fe-4dc0-9875-dae556f72400?version=1.0).The audience figure refers to the number of radio listeners on an average day. The Market Share by audience on the total Italian population is 8,5%</t>
  </si>
  <si>
    <t>Source: AGCOM. Relazione Annuale 2021. Appendice Statistica (page 47, table A2.28 - Full source available here: https://www.agcom.it/documents/10179/5284245/Allegato+26-7-2021+1627286365002/ac888ca5-69fe-4dc0-9875-dae556f72400?version=1.0). The audience figure refers to the number of radio listeners on an average day. The Market Share by audience on the total Italian population is 2,7%</t>
  </si>
  <si>
    <t>Source: AGCOM. Relazione Annuale 2021. Appendice Statistica (page 47, table A2.28 - Full source available here: https://www.agcom.it/documents/10179/5284245/Allegato+26-7-2021+1627286365002/ac888ca5-69fe-4dc0-9875-dae556f72400?version=1.0). The audience figure refers to the number of radio listeners on an average day. The Market Share by audience on the total Italian population is 3,2%</t>
  </si>
  <si>
    <t>Source: AGCOM. Relazione Annuale 2021. Appendice Statistica (page 47, table A2.28 - Full source available here: https://www.agcom.it/documents/10179/5284245/Allegato+26-7-2021+1627286365002/ac888ca5-69fe-4dc0-9875-dae556f72400?version=1.0). The audience figure refers to the number of radio listeners on an average day. The Market Share by audience on the total radio audience is 0,7%</t>
  </si>
  <si>
    <t>Source: AGCOM. Relazione Annuale 2021. Appendice Statistica (pag. 47). This voice collects revenues from all the regional and local radio broadcasters for 2020</t>
  </si>
  <si>
    <t>Source: AGCOM. Relazione Annuale 2022. Appendice Statistica (page 47-48; table A2.13-A.215 - Full source available here: https://www.agcom.it/documents/10179/5785828/Allegato+28-7-2022+1659015871109/c11ec9a1-57d3-4716-9201-7252b6debf44). Market share by audience on the total radio audience is 9,7%</t>
  </si>
  <si>
    <t>Radio 105, R101, Virgin Radio, Radio Montercarl, Radio Subasio</t>
  </si>
  <si>
    <t>Source: AGCOM. Relazione Annuale 2022. Appendice Statistica (page 47-48; table A2.13-A2.15 - Full source available here: https://www.agcom.it/documents/10179/5785828/Allegato+28-7-2022+1659015871109/c11ec9a1-57d3-4716-9201-7252b6debf44). Market share by audience on the total Italian population is 15,4%. RadioMediaset includes: R101, Radio 105, Virgin Radio, Radio Subasio, Radio Monte Carlo</t>
  </si>
  <si>
    <t>Source: AGCOM. Relazione Annuale 2022. Appendice Statistica (page 47-48; table A2.13-A2.15 - Full source available here: https://www.agcom.it/documents/10179/5785828/Allegato+28-7-2022+1659015871109/c11ec9a1-57d3-4716-9201-7252b6debf44). Market share by audience on the total Italian population is 10,7%</t>
  </si>
  <si>
    <t>Source: AGCOM. Relazione Annuale 2022. Appendice Statistica (page 47-48; table A2.13-A2.15 - Full source available here: https://www.agcom.it/documents/10179/5785828/Allegato+28-7-2022+1659015871109/c11ec9a1-57d3-4716-9201-7252b6debf44). Market share by audience on the total Italian population is 6,7%</t>
  </si>
  <si>
    <t>Source: AGCOM. Relazione Annuale 2022. Appendice Statistica (page 47-48; table A2.13-A2.15 - Full source available here: https://www.agcom.it/documents/10179/5785828/Allegato+28-7-2022+1659015871109/c11ec9a1-57d3-4716-9201-7252b6debf44). Market share by audience on the total Italian population is 9,4%</t>
  </si>
  <si>
    <t>Source: AGCOM. Relazione Annuale 2022. Appendice Statistica (page 47-48; table A2.13-A2.15 - Full source available here: https://www.agcom.it/documents/10179/5785828/Allegato+28-7-2022+1659015871109/c11ec9a1-57d3-4716-9201-7252b6debf44). Market share by audience on the total Italian population is 2,1%</t>
  </si>
  <si>
    <t>Source: AGCOM. Relazione Annuale 2022. Appendice Statistica (page 47-48; Table A2.13-A2.15 - Full source available here: https://www.agcom.it/documents/10179/5785828/Allegato+28-7-2022+1659015871109/c11ec9a1-57d3-4716-9201-7252b6debf44). Market share by audience on the total Italian population is 3,7%</t>
  </si>
  <si>
    <t>Source: AGCOM. Relazione Annuale 2022. Appendice Statistica (page 48; table A2.15 - Full source available here: https://www.agcom.it/documents/10179/5785828/Allegato+28-7-2022+1659015871109/c11ec9a1-57d3-4716-9201-7252b6debf44). This voice collects revenues from all the regional and local radio broadcasters in Italy for 2021</t>
  </si>
  <si>
    <t>Publishing Royalties (Millions EUR€)</t>
  </si>
  <si>
    <t>Warner Music Group</t>
  </si>
  <si>
    <t xml:space="preserve">Sony Music Italy </t>
  </si>
  <si>
    <t>Sony Music Italy</t>
  </si>
  <si>
    <t>Bertelsmann</t>
  </si>
  <si>
    <t>Universal Music Italy</t>
  </si>
  <si>
    <t>Universal Music</t>
  </si>
  <si>
    <t xml:space="preserve">Live Nation Italia </t>
  </si>
  <si>
    <t>Live Nation</t>
  </si>
  <si>
    <t>LIVE ENTERTAINMENT</t>
  </si>
  <si>
    <t>Others (Live Entertainment)</t>
  </si>
  <si>
    <t>Others (Subscription/Ad-Based Music Services)</t>
  </si>
  <si>
    <t>SUBSCRIPTION-BASED STREAMING SERVICES/AD-BASED SERVICES</t>
  </si>
  <si>
    <t>Spotify</t>
  </si>
  <si>
    <t>SUBSCRIPTION-BASED STREAMING SERVICES</t>
  </si>
  <si>
    <t>Vertigo</t>
  </si>
  <si>
    <t xml:space="preserve">Spotify </t>
  </si>
  <si>
    <t>CTS Eventim</t>
  </si>
  <si>
    <t>Eventim Live Italia (Di &amp; Gi, Friends and Partners, Vertigo, Vivo Concerti)</t>
  </si>
  <si>
    <t xml:space="preserve"> </t>
  </si>
  <si>
    <t>Source: PWC, Global Entertainment &amp; Media Outlook 2015-2021; IFPI, "Global Music Report"; Spotify Italia. Relazione Annuale 2019 (CERVED Data). Spotify AB Annual Report 2019. According to analysts, Spotify is the most popular music subscription-service in Italy. The Swedish company owns a local subsidiary in Italy, whose annual financial statement, however, reports only revenues from advertisements. Since AD, according to what the parent company declares, is the 12% of the total revenue of the service, we can estimate revenues from subscriptions to be around 76 million euros. This is just an estimate that may turn out to be inaccurate but that looks quite credible.</t>
  </si>
  <si>
    <t>Apple</t>
  </si>
  <si>
    <t>Apple Music</t>
  </si>
  <si>
    <t>Liberty Media</t>
  </si>
  <si>
    <t>Eventim Live</t>
  </si>
  <si>
    <t>Source: SIAE, Annuario dello Spettacolo 2019 (page 41 - Full source available here: https://d2aod8qfhzlk6j.cloudfront.net/SITOIS/SIAE_Annuario_dello_Spettacolo_2019_9ff63ac617.pdf). The figure is given by the total Live Entertainment sector as per SIAE - revenues from Live Entertainment and CTS Eventim</t>
  </si>
  <si>
    <t>BMG Rights Management</t>
  </si>
  <si>
    <t>ROYALTIES</t>
  </si>
  <si>
    <t>Sony Music</t>
  </si>
  <si>
    <t>PHYSICAL SALES</t>
  </si>
  <si>
    <t>Warner Music Italy</t>
  </si>
  <si>
    <t>Source: PWC, Global Entertainment &amp; Media Outlook 2021-2025 (Full source available here: Full source available here: https://brand-news.it/wp-content/uploads/2021/07/PwC_Italy_compressed.pdf)). This voice includes all the non-digital and non-Live music sectors as per PWC</t>
  </si>
  <si>
    <t>Source: PWC, Global Entertainment &amp; Media Outlook 2021-2025 (Full source available here: https://brand-news.it/wp-content/uploads/2021/07/PwC_Italy_compressed.pdf). This voice includes all the other music streaming services for which we do not have data)</t>
  </si>
  <si>
    <t>Source: SIAE, Annuario dello Spettacolo 2020 (page 41 - Full source available here: https://d2aod8qfhzlk6j.cloudfront.net/SITOIS/SIAE_Annuario_dello_Spettacolo_2020_485f72e4fb.pdf). The figure is given by the total Live Entertainment revenue reported by SIAE minus revenue from Live Entertainment and Eventim. This huge loss is clearly due to the Covid-19 pandemic, that halted concerts and other music activities for basically the whole year</t>
  </si>
  <si>
    <t>Source: PWC, Global Entertainment &amp; Media Outlook 2021-2025 (Full source available here: https://brand-news.it/wp-content/uploads/2021/07/PwC_Italy_compressed.pdf). This voice includes all the non-digital and live entertainment sub-sectors (eg. physical sales, performance rights, synch, etc.)</t>
  </si>
  <si>
    <t xml:space="preserve">SUBSCRIPTION-BASED STREAMING SERVICES </t>
  </si>
  <si>
    <t>Source: PWC, Global Entertainment &amp; Media Outlook 2021-2025 (Full source available here: https://brand-news.it/wp-content/uploads/2021/07/PwC_Italy_compressed.pdf); Spotify Italia. Relazione Annuale 2021 (CERVED Data); Spotify AB 2021 Annual Relation (Full source available here: https://s29.q4cdn.com/175625835/files/doc_financials/2021/AR/2021-Spotify-AR.pdf). In 2021, the Italian subsidiary of Spotify declared 13, 749 million of revenues from ADS (rounded up to 14). According to the annual report of the parent company, in 2021 ADS represented 12% of the total revenue. Based on these data, we made an estimate of Spotify's 2021 revenue in Italy that looks quite promising</t>
  </si>
  <si>
    <t>Source: PWC, Global Entertainment &amp; Media Outlook 2021-2025 (Full source available here: https://brand-news.it/wp-content/uploads/2021/07/PwC_Italy_compressed.pdf); IFPI, "Global Music Report 2021" (Full source available for download here: https://www.fimi.it/mercato-musicale/dati-di-mercato/mercato-discografico-mondiale-cresce-del-18-5-a-25-9-miliardi-di-dollari.kl)</t>
  </si>
  <si>
    <t>Eventim Live Italia</t>
  </si>
  <si>
    <t>Source: PWC, Global Entertainment &amp; Media Outlook 2021-2025 (Full source available here: https://brand-news.it/wp-content/uploads/2021/07/PwC_Italy_compressed.pdf); SIAE, "Annuario dello Spettacolo 2021" (Full source available here: https://d2aod8qfhzlk6j.cloudfront.net/SITOIS/Siae_Rapporto_Spettacolo_e_Sport_2021_vers_17_11_22_70c96ef00f.pdf)</t>
  </si>
  <si>
    <t>Total Revenue (Million US$)</t>
  </si>
  <si>
    <t>Circulation (000s)</t>
  </si>
  <si>
    <t>Market Shares by Circulation (%)</t>
  </si>
  <si>
    <t>Il Giornale</t>
  </si>
  <si>
    <t>Gruppo Amodei</t>
  </si>
  <si>
    <t>L'Unità</t>
  </si>
  <si>
    <t>Caltagirone Quotidiani</t>
  </si>
  <si>
    <t>Gruppo Monrif</t>
  </si>
  <si>
    <t>Tuttosport/Il Corriere dello Sport</t>
  </si>
  <si>
    <t>Italia Oggi</t>
  </si>
  <si>
    <t>QN Quotidiano Nazionale</t>
  </si>
  <si>
    <t xml:space="preserve">RCS MediaGroup </t>
  </si>
  <si>
    <t>RCS Quotidiani</t>
  </si>
  <si>
    <t>Caltagirone</t>
  </si>
  <si>
    <t xml:space="preserve">Caltagirone Editore </t>
  </si>
  <si>
    <t xml:space="preserve">Poligrafici Editoriale </t>
  </si>
  <si>
    <t xml:space="preserve">Nuova Editoriale Sportiva </t>
  </si>
  <si>
    <t>La Repubblica/GEDI News Network</t>
  </si>
  <si>
    <t xml:space="preserve">Exor </t>
  </si>
  <si>
    <t xml:space="preserve">GEDI Gruppo Editoriale </t>
  </si>
  <si>
    <t>Mondadori - Società Europea di Edizioni</t>
  </si>
  <si>
    <t>SEIF</t>
  </si>
  <si>
    <t>Società Editoriale Il Fatto</t>
  </si>
  <si>
    <t>Il Fatto Quotidiano</t>
  </si>
  <si>
    <t xml:space="preserve">Editoriale Nazionale </t>
  </si>
  <si>
    <t>Corriere della Sera.it</t>
  </si>
  <si>
    <t>ANSA</t>
  </si>
  <si>
    <t>Caltagirone Quotidiani Online (agg.)</t>
  </si>
  <si>
    <t>Tiscali Notizie</t>
  </si>
  <si>
    <t>Affari Italiani</t>
  </si>
  <si>
    <t>ilfattoquotidiano.it</t>
  </si>
  <si>
    <t>Ciaopeople Media Group</t>
  </si>
  <si>
    <t xml:space="preserve">Ciaopeople </t>
  </si>
  <si>
    <t>Fanpage</t>
  </si>
  <si>
    <t>Citynews</t>
  </si>
  <si>
    <t>GEDI News Network</t>
  </si>
  <si>
    <t>Agenzia ANSA</t>
  </si>
  <si>
    <t>ansa.it</t>
  </si>
  <si>
    <t>Fondazione San Raffaele</t>
  </si>
  <si>
    <t>Dagospia</t>
  </si>
  <si>
    <t>ePrice</t>
  </si>
  <si>
    <t>The Post Internazionale</t>
  </si>
  <si>
    <t xml:space="preserve">The Post Internazionale </t>
  </si>
  <si>
    <t>TPI.it</t>
  </si>
  <si>
    <t>Axel Springer AG</t>
  </si>
  <si>
    <t>Upday</t>
  </si>
  <si>
    <t>GEDI News Network (agg.)</t>
  </si>
  <si>
    <t>RCS Quotidiani Online (agg.)</t>
  </si>
  <si>
    <t xml:space="preserve">ePrice </t>
  </si>
  <si>
    <t xml:space="preserve">il Post </t>
  </si>
  <si>
    <t>il Post</t>
  </si>
  <si>
    <t xml:space="preserve">Società Editoriale Il Fatto </t>
  </si>
  <si>
    <t xml:space="preserve">Upday Italia </t>
  </si>
  <si>
    <t>ilsole24ore.com</t>
  </si>
  <si>
    <t xml:space="preserve">Tiscali </t>
  </si>
  <si>
    <t>Caffeina</t>
  </si>
  <si>
    <t>Caffeina Magazine</t>
  </si>
  <si>
    <t>Entire Digital Publishing</t>
  </si>
  <si>
    <t xml:space="preserve">Contents </t>
  </si>
  <si>
    <t>notizie.it</t>
  </si>
  <si>
    <t>Uomini&amp;Affari</t>
  </si>
  <si>
    <t>Enrico Mentana</t>
  </si>
  <si>
    <t>G.O.L. Impresa Sociale</t>
  </si>
  <si>
    <t>Open</t>
  </si>
  <si>
    <t>Editoriale Linkiesta</t>
  </si>
  <si>
    <t>Linkiesta</t>
  </si>
  <si>
    <t xml:space="preserve">Upday </t>
  </si>
  <si>
    <t>Caltagirone Quotidiani Online</t>
  </si>
  <si>
    <t>Dagospia.com</t>
  </si>
  <si>
    <t>Fondazione per la Sussidiarietà</t>
  </si>
  <si>
    <t>IlSussidiario.net</t>
  </si>
  <si>
    <t>D&amp;D PowerWeb</t>
  </si>
  <si>
    <t>inews24.it</t>
  </si>
  <si>
    <t>Arnoldo Mondadori Editore</t>
  </si>
  <si>
    <t>Arnoldo Mondadori Editore Periodici</t>
  </si>
  <si>
    <t>Casa Editrice Universo</t>
  </si>
  <si>
    <t>Editrice Universo</t>
  </si>
  <si>
    <t>Conti Editore</t>
  </si>
  <si>
    <t>Conti Periodici</t>
  </si>
  <si>
    <t>Advance Publications</t>
  </si>
  <si>
    <t xml:space="preserve">Edizioni Condé Nast </t>
  </si>
  <si>
    <t>Condé Nast Italia</t>
  </si>
  <si>
    <t>L'Espresso</t>
  </si>
  <si>
    <t>Gruppo Editoriale San Paolo</t>
  </si>
  <si>
    <t>Periodici San Paolo</t>
  </si>
  <si>
    <t>Rizzoli-Corriere della Sera</t>
  </si>
  <si>
    <t>Rusconi Editore</t>
  </si>
  <si>
    <t>Editoriale Domus</t>
  </si>
  <si>
    <t>Silvio Berlusconi Editore</t>
  </si>
  <si>
    <t>Hearst Magazines Italia</t>
  </si>
  <si>
    <t>RCS Divisione Periodici</t>
  </si>
  <si>
    <t>Cairo Editore</t>
  </si>
  <si>
    <t>Cairo Editore/RCS Mediagroup</t>
  </si>
  <si>
    <t>Cairo Editore/RCS Divisione Periodici</t>
  </si>
  <si>
    <t>L'Espresso/Le Scienze/National Geographic</t>
  </si>
  <si>
    <t xml:space="preserve">Fininvest </t>
  </si>
  <si>
    <t xml:space="preserve">Hearst Magazines Italia </t>
  </si>
  <si>
    <t xml:space="preserve">Casa Editrice Universo </t>
  </si>
  <si>
    <t xml:space="preserve">Class Editori </t>
  </si>
  <si>
    <t>Class/Capital</t>
  </si>
  <si>
    <t xml:space="preserve">Conti Editore </t>
  </si>
  <si>
    <t xml:space="preserve">Editoriale Domus </t>
  </si>
  <si>
    <t>Quattroruote</t>
  </si>
  <si>
    <t>Fondazione Altroconsumo</t>
  </si>
  <si>
    <t>Altroconsumo Edizioni</t>
  </si>
  <si>
    <t>Rivista Altroconsumo</t>
  </si>
  <si>
    <t>La Verità</t>
  </si>
  <si>
    <t xml:space="preserve">Panorama </t>
  </si>
  <si>
    <t>Panorama</t>
  </si>
  <si>
    <t>Niccolini</t>
  </si>
  <si>
    <t>Edizioni Intimità</t>
  </si>
  <si>
    <t>Intimità</t>
  </si>
  <si>
    <t>Editoriale Cinquanta &amp; Più</t>
  </si>
  <si>
    <t>Editoriale 50 &amp; Più</t>
  </si>
  <si>
    <t>Marie Claire Album</t>
  </si>
  <si>
    <t>HMC Italia</t>
  </si>
  <si>
    <t>Marie Claire</t>
  </si>
  <si>
    <t>Mondadori Media</t>
  </si>
  <si>
    <t xml:space="preserve">Periodici San Paolo </t>
  </si>
  <si>
    <t>La Verità Periodici</t>
  </si>
  <si>
    <t xml:space="preserve">Stile Italia Edizioni </t>
  </si>
  <si>
    <t>Stile Italia</t>
  </si>
  <si>
    <t>Altroconsumo Edizione</t>
  </si>
  <si>
    <t xml:space="preserve">HMC Italia </t>
  </si>
  <si>
    <t>Edizioni Condé Nast</t>
  </si>
  <si>
    <t xml:space="preserve">Hearst Magazines </t>
  </si>
  <si>
    <t>Stile Italia Edizioni</t>
  </si>
  <si>
    <t>Source: elaboration on ADS (Accertamenti Diffusione Stampa . Full source available here: https://www.adsnotizie.it/_dati_certificati_new.asp?azione=filtra) data. Please note that the "Others" voice has been calculated on the basis of the magazines monitored by ADS Notizie. Please note that the "Others" voice has been calculated on the basis of the magazines monitored by ADS Notizie only. The figure, then, cannot be direcly compared with the "Total Revenue" column, which is on the contrary based on the revenue of all magazines published in Italy</t>
  </si>
  <si>
    <t>Messaggerie Italiane</t>
  </si>
  <si>
    <t>GEMS</t>
  </si>
  <si>
    <t>Giunti Editore</t>
  </si>
  <si>
    <t>Giunti</t>
  </si>
  <si>
    <t>EFFE2005-Gruppo Feltrinelli</t>
  </si>
  <si>
    <t>Feltrinelli</t>
  </si>
  <si>
    <t>Zanichelli</t>
  </si>
  <si>
    <t>Zanichelli Educational</t>
  </si>
  <si>
    <t xml:space="preserve">Arnoldo Mondadori Editore </t>
  </si>
  <si>
    <t>Mondadori Libri/Mondadori Education</t>
  </si>
  <si>
    <t>Gruppo Editoriale Mauri Spagnol (GEMS)</t>
  </si>
  <si>
    <t xml:space="preserve">Giunti </t>
  </si>
  <si>
    <t xml:space="preserve">Giangiacomo Feltrinelli Editore </t>
  </si>
  <si>
    <t xml:space="preserve">Pearson </t>
  </si>
  <si>
    <t xml:space="preserve">Zanichelli Editore </t>
  </si>
  <si>
    <t>Others (Retail/Educational)</t>
  </si>
  <si>
    <t>Gruppo DeAgostini Communications (D&amp;B Holding)</t>
  </si>
  <si>
    <t xml:space="preserve">DeA Planeta Libri </t>
  </si>
  <si>
    <t>Pearson</t>
  </si>
  <si>
    <t xml:space="preserve">De Agostini Libri </t>
  </si>
  <si>
    <t>Source: AIE, "Rapporto sullo stato dell'editoria in Italia 2020" (Full source available here: https://www.aie.it/Portals/_default/Skede/Allegati/Skeda105-5033-2020.10.13/Rapporto%202020_La%20Sintesi.pdf?IDUNI=mgssslxs4umboieh0hz1yndy1081); Mondadori. Relazione Annuale 2019 (page 19 - Full source available here: https://www.gruppomondadori.it/content/uploads/2020/03/Risultati-FY2019-presentazione-agli-analisti.pdf). Market shares by revenue are based on the estimate for the sector provided by AIE. Mondadori Libri (retail area of the group) is made up by the following publishing brands: Mondadori, Einaudi, Rizzoli, Piemme, Sperling &amp; Kupfer, Frassinelli. According to a survey by GFK published in Mondadori's annual report and based on sell-out data, Mondadori had a market share of 26,2% in 2019. Although with clearly different volumes, this data confirms the equilibrium and concentration trends observd with AIE's data. 51% of the company's revenue is generated by educational books distributed with the brand Mondadori Educational, while the remaining 49% by retail books</t>
  </si>
  <si>
    <t>De Agostini Books</t>
  </si>
  <si>
    <t>Gruppo DeAgostini Communication (D&amp;B Holding)</t>
  </si>
  <si>
    <t>DeA Planeta</t>
  </si>
  <si>
    <t>De Agostini Scuola</t>
  </si>
  <si>
    <t xml:space="preserve">Pearson Italia </t>
  </si>
  <si>
    <t>SEF</t>
  </si>
  <si>
    <t>Hoepli</t>
  </si>
  <si>
    <t xml:space="preserve">Gruppo Editoriale Mauri Spagnol </t>
  </si>
  <si>
    <t>Mondadori Libri/Mondadori Education/D Scuola</t>
  </si>
  <si>
    <t>De Agostini Libri</t>
  </si>
  <si>
    <t>Source: AIE, "Rapporto sullo stato dell'editoria in Italia 2022" (Full source available here: https://www.aie.it/Cosafacciamo/Studiericerche/Approfondimento.aspx?IDUNI=rr2bay3j13ngqw2m1qakmwef40&amp;MDId=17800&amp;Skeda=MODIF105-8916-2022.10.19). Market shares by revenue are based on the estimate for the sector provided by AIE. According to a survey by GFK based on sell out data and published in Gruppo Mondadori's 2021 annual report, the "Other" publishers had a 50% market share in 2021</t>
  </si>
  <si>
    <t>Excite Italia</t>
  </si>
  <si>
    <t>IOL Advertising</t>
  </si>
  <si>
    <t xml:space="preserve">Microsoft </t>
  </si>
  <si>
    <t>Yahoo</t>
  </si>
  <si>
    <t xml:space="preserve">Alphabet </t>
  </si>
  <si>
    <t xml:space="preserve">Google </t>
  </si>
  <si>
    <t>Facebook</t>
  </si>
  <si>
    <t xml:space="preserve">Italiaonline </t>
  </si>
  <si>
    <t>Italiaonline</t>
  </si>
  <si>
    <t>Source: AGCOM. Relazione Annuale 2020 (pag. 149). By platforms, AGCOM refers to Google, Facebook and Amazon. Since there are no verified data about the advertising revenue generated by this company in Italy, the only way to make sense of this sector, at this time, is to refer to the estimates provided by Nielsen. Since 2013, Nielsen has been estimating the advertising revenue (search, social, classified) of those subjects not included in FCP-Assointernet.</t>
  </si>
  <si>
    <t>Amazon Online Italy</t>
  </si>
  <si>
    <t>Orascom</t>
  </si>
  <si>
    <t>Microsoft Ads</t>
  </si>
  <si>
    <t>Mediamond</t>
  </si>
  <si>
    <t>Source: AGCOM. Relazione Annuale 2021. Appendice Statistica (page 64, Table A4.7 - available here: https://www.agcom.it/documents/10179/5284245/Allegato+26-7-2021+1627286365002/ac888ca5-69fe-4dc0-9875-dae556f72400?version=1.0); AGCOM. "Sistema Integrato delle comunicazioni. Risultati 2020" (page 10 - available here: full source available here at page 10: https://www.agcom.it/documents/10179/28433747/Allegato+8-11-2022/92cc4384-86a0-4afc-8768-5d49453e7b2a?version=1.0). According to AGCOM's SIC, Alphabet/Google is the fourth player in the Italian media market (TLC companies are not measured by the SIC) behind Comcast/Sky, Rai and Mediaset and, in 2020, its total revenue accounted for 7,6% of the whole SIC (Sistema Integrato delle Comunicazioni - Integrated Communication System), which results in 1.256,13 million EUR coming entirely from Online ADS (the other market in which Google is available, such as apps, are not measured by the SIC)</t>
  </si>
  <si>
    <r>
      <rPr>
        <sz val="12"/>
        <color rgb="FF000000"/>
        <rFont val="Times New Roman"/>
        <family val="1"/>
      </rPr>
      <t xml:space="preserve">Source: AGCOM. Relazione Annuale 2021. Appendice Statistica (page 64, Table A4.7 - available here: https://www.agcom.it/documents/10179/5284245/Allegato+26-7-2021+1627286365002/ac888ca5-69fe-4dc0-9875-dae556f72400?version=1.0); AGCOM. "Sistema Integrato delle comunicazioni. Risultati 2020" (page 10 - available here:  https://www.agcom.it/documents/10179/28433747/Allegato+8-11-2022/92cc4384-86a0-4afc-8768-5d49453e7b2a?version=1.0). META/Facebook is the fifth player in the Italian media market and its total revenue accounts for 5,7% of the SIC (Sistema Integrato delle Comunicazioni - Integrated Communication System), which results in 942,10 million euros. Please note that this is just an estimate, as the real revenue may actually be different: we do </t>
    </r>
    <r>
      <rPr>
        <b/>
        <sz val="12"/>
        <color rgb="FF000000"/>
        <rFont val="Times New Roman"/>
        <family val="1"/>
      </rPr>
      <t>NOT</t>
    </r>
    <r>
      <rPr>
        <sz val="12"/>
        <color rgb="FF000000"/>
        <rFont val="Times New Roman"/>
        <family val="1"/>
      </rPr>
      <t xml:space="preserve"> claim any certainty nor completeness on these data</t>
    </r>
  </si>
  <si>
    <t xml:space="preserve">Amazon </t>
  </si>
  <si>
    <t>Source: Tik Tok Information Technology. Annual Relation 2021 (page 28 - Full source available here: https://www.musicbusinessworldwide.com/files/2022/10/TikTok-1-1.pdf). According to TikTok's European subsidiary, the company generated 148,1 million euros in revenues in Europe in 2020. According to a research carried out by Sphera Network together with the European Commission (pages 16-17 - Full source available here: https://spheranetwork.com/SpheraNetwork_TikTokResearch.pdf), in 2021 there were 177 million active users in Europe, 12,4 of which in Italy (please note that the figure takes into account 18+ users only). Italy represented then 7% of the whole European user base. We applied this percentage to the European revenue to reach the data here reported. Please note that this is just an estimate and we do not claim any completeness on this. In 2020, the Italian subsidiary declared a total revenue of a little more than 100K euros, but, as analysts point out, this is just a portion of the actual revenue generated by ByteDance's service in Italy, whose "real" revenues are transfered to subsidiaries located in countries with much more flexible rules on taxation</t>
  </si>
  <si>
    <t>Source: AGCOM. Relazione Annuale 2022. Appendice Statistica (page 64, Table A3.3 - available here: https://www.agcom.it/documents/10179/5785828/Allegato+28-7-2022+1659015871109/c11ec9a1-57d3-4716-9201-7252b6debf44). Applied 3,95% CAGR to 2020 revenue</t>
  </si>
  <si>
    <t>Market Shares by Users/Downloads (%)</t>
  </si>
  <si>
    <t>Google Play Store</t>
  </si>
  <si>
    <t xml:space="preserve">Apple </t>
  </si>
  <si>
    <t>Apple App Store</t>
  </si>
  <si>
    <t>Source: Source: Sensortower, "European Mobile App Consumer Spending Grew 19% in 2019 to more than $11 billion" (Full source available here: https://sensortower.com/blog/europe-app-revenue-and-downloads-2019). According to Sensortower, Apple's App Store and Google Play Store generated a gross revenue of 601,4 million USD in 2019. The figure has been obtained by applying to the consumer spending the standard 30% fee that app stores normally apply to sales and then converting the value into EUR according to the European Central Bank standard exchange rate for 2019 (1 EUR = 1,1195 USD)</t>
  </si>
  <si>
    <t>Source: SensorTower, "European Mobile App Consumer Spending Grew 19th in 2019 to more than $11 billion". The figure takes into account revenue generated by digital sales and downloads. As explained in the "Total Revenue" sheet, this figure has been obtained by applying the standard 30% fee on digital sales on app markets and converting it into EUR. This is the best estimate for the sector at the moment. Full source available here: https://sensortower.com/blog/europe-app-revenue-and-downloads-2019</t>
  </si>
  <si>
    <t>Source: Sensortower, "European Mobile App Consumer Spending Grew 31% in 2020 to nearly $15 billion" (Full source available here: https://sensortower.com/blog/european-app-revenue-and-downloads-2020). According to Sensortower, Apple's App Store and Google Play generated a gross revenue of 802,7 million USD in Italy in 2020. The figure has been obtained by applying to the consumer spending the standard 30% fee that app stores normally apply to sales and then converting the value into EUR according to the European Central Bank standard exchange rate for 2020 (1 EUR = 1,1422 USD)</t>
  </si>
  <si>
    <t>Source: Sensortower, "European Mobile App Consumer Spending Grew 31% in 2020 to nearly $15 billion" (Full source available here: https://sensortower.com/blog/european-app-revenue-and-downloads-2020). According to Sensortower, Apple's App Store and Google Play generated a gross revenue of 802,7 million USD in Italy. The figure has been obtained by applying to the consumer spending the standard 30% fee that app stores normally apply to sales and then converting the value into EUR according to the European Central Bank standard exchange rate for 2020 (1 EUR = 1,1422 USD)</t>
  </si>
  <si>
    <t>Source: Sensortower, "European Consumer Spending in Mobile Apps Grew 23% in 2021 to more than 18$ Billion" (Full source available here: https://sensortower.com/blog/european-app-revenue-and-downloads-2021). SensorTower does not report data for Italy in 2021. The figure here reported has been obtained by applying the 23% European increase on the values expressed for 2020. We do not claim any certainty nor completeness for this as well as for the other "aspirational" sectors</t>
  </si>
  <si>
    <t>Market Shares by 1,000 Monthly Unique Visitors (%)</t>
    <phoneticPr fontId="3" type="noConversion"/>
  </si>
  <si>
    <t>Yahoo! Search</t>
  </si>
  <si>
    <t>Microsoft Corporation</t>
  </si>
  <si>
    <t>Microsoft Bing</t>
  </si>
  <si>
    <t>Libero</t>
  </si>
  <si>
    <t>Arianna</t>
  </si>
  <si>
    <t>Baidu</t>
  </si>
  <si>
    <t>Yandex</t>
  </si>
  <si>
    <t>DuckDuckGo</t>
  </si>
  <si>
    <t>Source: StatCounter - Full source available here: https://gs.statcounter.com/search-engine-market-share/mobile/italy/#monthly-201901-201912. The figure here reported is the annual average of the monthly data reported for mobiles and tablets</t>
  </si>
  <si>
    <t>Ecosia</t>
  </si>
  <si>
    <t>Qwant</t>
  </si>
  <si>
    <t>Yandex/Yandex RU</t>
  </si>
  <si>
    <t>Huawei Technologies</t>
  </si>
  <si>
    <t>Huawei</t>
  </si>
  <si>
    <t>Petal Search</t>
  </si>
  <si>
    <t>Symantec</t>
  </si>
  <si>
    <t>Norton Safe Search</t>
  </si>
  <si>
    <t>Microsoft Bing/MSN</t>
  </si>
  <si>
    <t>Italianonline</t>
  </si>
  <si>
    <t>Startpage</t>
  </si>
  <si>
    <t>Huwaei</t>
  </si>
  <si>
    <t>DAU (Daily Average Users, 000s)</t>
  </si>
  <si>
    <t>MAU (Monthly Average Users, 000s)</t>
  </si>
  <si>
    <t xml:space="preserve">Facebook </t>
  </si>
  <si>
    <t xml:space="preserve">Twitter </t>
  </si>
  <si>
    <t>Twitter</t>
  </si>
  <si>
    <t>LinkedIn</t>
  </si>
  <si>
    <t>Automattic</t>
  </si>
  <si>
    <t>Tumblr</t>
  </si>
  <si>
    <t xml:space="preserve">Cold Brew Labs </t>
  </si>
  <si>
    <t>Pinterest</t>
  </si>
  <si>
    <t>Instagram</t>
  </si>
  <si>
    <t xml:space="preserve">Snap </t>
  </si>
  <si>
    <t>Snapchat</t>
  </si>
  <si>
    <t xml:space="preserve">ByteDance </t>
  </si>
  <si>
    <t>Facebook Social Media Platforms</t>
  </si>
  <si>
    <t>Source: Vincos, "Social media in Italia: utenti e tempo di utilizzo 2019" (Audiweb powered by Nielsen). 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users per month. Insant messaging apps have not been counted by the source. Full source available here: https://vincos.it/2020/02/27/social-media-in-italia-utenti-e-tempo-di-utilizzo-nel-2019/#:~:text=Nel%202019%20gli%20italiani%20che,4%20ore%20e%2018%20minuti.</t>
  </si>
  <si>
    <t>Twitch</t>
  </si>
  <si>
    <t>Reddit</t>
  </si>
  <si>
    <t>Snap Inc.</t>
  </si>
  <si>
    <t>Users (000s)</t>
  </si>
  <si>
    <t>Android</t>
  </si>
  <si>
    <t>iOS</t>
  </si>
  <si>
    <t>Windows Phone</t>
  </si>
  <si>
    <t>Samsung Electronics</t>
  </si>
  <si>
    <t>Samsung</t>
  </si>
  <si>
    <t>Linux</t>
  </si>
  <si>
    <t>BlackBerry</t>
  </si>
  <si>
    <t>BlackBerry OS</t>
  </si>
  <si>
    <t>Samsung OS</t>
  </si>
  <si>
    <t xml:space="preserve">Linux </t>
  </si>
  <si>
    <t>Windows</t>
  </si>
  <si>
    <t xml:space="preserve">Samsung </t>
  </si>
  <si>
    <t>Microsoft Corportation</t>
  </si>
  <si>
    <t>Microsoft Windows</t>
  </si>
  <si>
    <t>macOS</t>
  </si>
  <si>
    <t>Chrome OS</t>
  </si>
  <si>
    <t>Safari</t>
  </si>
  <si>
    <t>Google Chrome/Android</t>
  </si>
  <si>
    <t>Opera Software</t>
  </si>
  <si>
    <t>Opera</t>
  </si>
  <si>
    <t>Mozilla Foundation</t>
  </si>
  <si>
    <t>Mozilla Firefox</t>
  </si>
  <si>
    <t>Alibaba</t>
  </si>
  <si>
    <t>UCWeb</t>
  </si>
  <si>
    <t>UC Browser</t>
  </si>
  <si>
    <t>Tencent</t>
  </si>
  <si>
    <t>QQ Browser</t>
  </si>
  <si>
    <t>BlackBerry Browser</t>
  </si>
  <si>
    <t>Cloudmosa</t>
  </si>
  <si>
    <t>Puffin</t>
  </si>
  <si>
    <t>Maxthon</t>
  </si>
  <si>
    <t>Edge Legacy/IEM mobile</t>
  </si>
  <si>
    <t>Samsung Internet</t>
  </si>
  <si>
    <t>Edge Legacy/IEM mobile/IE</t>
  </si>
  <si>
    <t>Edge/Edge Legacy</t>
  </si>
  <si>
    <t>Qihoo</t>
  </si>
  <si>
    <t>360 Safe Browser</t>
  </si>
  <si>
    <t>Pale Moon</t>
  </si>
  <si>
    <t>Sogou</t>
  </si>
  <si>
    <t>Sogou Explorer/QQ Browser</t>
  </si>
  <si>
    <t>UC Web</t>
  </si>
  <si>
    <t>Vivaldi Technologies</t>
  </si>
  <si>
    <t>Vivaldi</t>
  </si>
  <si>
    <t>Google Chrome/Chromium</t>
  </si>
  <si>
    <t>Apple Inc.</t>
  </si>
  <si>
    <t>Firefox/Mozilla</t>
  </si>
  <si>
    <t>Microsoft Edge/IE</t>
  </si>
  <si>
    <t>Waterfox</t>
  </si>
  <si>
    <t>Microsoft Edge/IE/Edge Legacy</t>
  </si>
  <si>
    <t>Acquired</t>
  </si>
  <si>
    <t>Acquirer</t>
  </si>
  <si>
    <t>Transaction Value (Millions EUR€)</t>
  </si>
  <si>
    <t>Transaction Value (Millions US$)</t>
  </si>
  <si>
    <t>Closing Date--Year Only</t>
  </si>
  <si>
    <t>As a result of the merge, the newly founded company was named Telecom Italia</t>
  </si>
  <si>
    <t>Infostrada (Olivetti)</t>
  </si>
  <si>
    <t>Mannessman</t>
  </si>
  <si>
    <t>Italian company Olivetti sold wireline operator Infostrada, together with wireless operator Omnitel Pronto Italia, to German Mannessmann  in 1999</t>
  </si>
  <si>
    <t>Infostrada (Mannesman )</t>
  </si>
  <si>
    <t xml:space="preserve">Enel </t>
  </si>
  <si>
    <t xml:space="preserve">Energy provider Enel  acquired Infostrada  (part of Mannesman ) in 2001. In 2002, Infostrada  was incorporated into Wind Telecomunicazioni </t>
  </si>
  <si>
    <t>Edisontel</t>
  </si>
  <si>
    <t>Plug It</t>
  </si>
  <si>
    <t>In Auguest 2003, Plug It, later to be known as Eutelia, completed the acquisition of Italian telco Edisonplanet</t>
  </si>
  <si>
    <t xml:space="preserve">Wireline </t>
  </si>
  <si>
    <t>Atlanet</t>
  </si>
  <si>
    <t>Fiat Group</t>
  </si>
  <si>
    <t xml:space="preserve">Albacom </t>
  </si>
  <si>
    <t>In February 2005, British BT Group  Completed the acquisition of Italian business telecommunication provider Albacom, increasing its stake in the company from 26% to 100%</t>
  </si>
  <si>
    <t>Atlanet (Fiat Group)</t>
  </si>
  <si>
    <t xml:space="preserve">FIAT Group sold Wireline business provider Altanet to BT Group  in 2006 for 80 million EUR. </t>
  </si>
  <si>
    <t>Metroweb  (AEM)</t>
  </si>
  <si>
    <t>Stirling Square Capital Partners</t>
  </si>
  <si>
    <t xml:space="preserve">In 2006, American Stirling Square Capital Partners acquired 76,5% of Metroweb  from AEM, the energy company of the city of Milan. </t>
  </si>
  <si>
    <t xml:space="preserve">Olimpia </t>
  </si>
  <si>
    <t xml:space="preserve">Telco </t>
  </si>
  <si>
    <t>In 2007, Olimpia, the holding company that controlled Gruppo Telecom Italia, was sold to Telco, a consortium made up by three different banks (Mediobanca, Generali, Intesa San Paolo), Sintonia (financial sub-holding of the Benetton Family) and Spanish telco Telefonica</t>
  </si>
  <si>
    <t>Swisscom S.A., the leading Swiss TLC, acquired the majority share in Fastweb in 2007 for 4.200 million EUR. In 2010, Swisscom acquired the remaining shares, becoming the sole owner of Fastweb</t>
  </si>
  <si>
    <t>Tele2 Italia  (Tele2 AB)</t>
  </si>
  <si>
    <t>Tele2 Italia  was the Italian branch of Swedish TLC Tele2. The branch was acquired, along with Tele2 Spain, by British Vodafone Group  in october 2007 and the deal was finalized in december 2007. Tele2 Italia was rebranded as Opitel and, in 2010, as TeleTu. Starting in 2012, TeleTu services and products started being sold under Vodafone brand.</t>
  </si>
  <si>
    <t>Metroweb  (Stirling Square Capital Partners)</t>
  </si>
  <si>
    <t>Fondo Infrastrutturale F2i</t>
  </si>
  <si>
    <t>In 2011, Stirling Square Capital Partners and minority shareholder A2A sold their stakes in Metroweb  to Fondo Infrastrutturale F2i</t>
  </si>
  <si>
    <t xml:space="preserve">Saster Net </t>
  </si>
  <si>
    <t>Metroweb  (F2i)</t>
  </si>
  <si>
    <t xml:space="preserve">In 2012, Metroweb  acquired 85% of the stakes of Saster Net , a local TLC company that owned and maned a fiber optic network in the city of Genua. The company would be later renamed Metroweb Genova </t>
  </si>
  <si>
    <t>Wind Telecomunicazioni /H3G S.p.A</t>
  </si>
  <si>
    <t>VimpelCom/CK Hutchinson Holdings</t>
  </si>
  <si>
    <t>Metroweb  (F2i/Cassa Depositi e Prestiti)</t>
  </si>
  <si>
    <t xml:space="preserve">Gruppo TIM acquired two business units of BT Italia  (PA, fixed telephone and internet access to the Public Administration; PMI, small and medium-sized businesses). The terms of the acquisition, completed in 2021, have not been disclosed yet </t>
  </si>
  <si>
    <t xml:space="preserve">Blu </t>
  </si>
  <si>
    <t xml:space="preserve">Wind Telecomunicazioni acquired the customer base, the brand name and logo of Blu, which mainly operated in the Wireless sector, in october 2002 </t>
  </si>
  <si>
    <t xml:space="preserve">Telecom Italia Mobile </t>
  </si>
  <si>
    <t xml:space="preserve">In June 2005, Telecom Italia  completed the acquisition of Telecom Italia Mobile  (TIM). </t>
  </si>
  <si>
    <t>Noverca  (Acotel Group)</t>
  </si>
  <si>
    <t xml:space="preserve">Acotel Group sold MVNO operator Noverca to Telecom Italia in november 2016 for 4,5 million EUR. In 2019, Noverca  was officially merged into TIM </t>
  </si>
  <si>
    <t>Wind Telecomunicazioni (VimpelCom)</t>
  </si>
  <si>
    <t>Video On Line (Gruppo Grauso)</t>
  </si>
  <si>
    <t>Founded in 1993 by Nicola Grauso, Video On Line was one of the first ISP in Italy and the company that launched the first online newspaper in Europe ("L'Unione Sarda", 1996). In 1996, Video On Line was acquired by Telecom Italia for an undisclosed figure, thus marking the beginning of the end for the initial phase of independent ISP in Italy</t>
  </si>
  <si>
    <t>In november 2021, Swiss private equity firm Partners Group purchased the 100% of Eolo  from Searchlight Capital Partners and founder Luca Spada, who then regained possession of 25% of shares</t>
  </si>
  <si>
    <t>Linkem  (Retail Unit)</t>
  </si>
  <si>
    <t>Linkem completed the selling of its Retail Unit to Tiscali in summer 2022</t>
  </si>
  <si>
    <t>Multichannel Video Distribution</t>
  </si>
  <si>
    <t>In 1997, Canal + S.A. announced the complete acquisition of Telepiù  from German businessman Leo Kirch, the last remaining of the three founding partners of Telepiù, given that Berlusconi and Cecchi Gori had sold their shares in the company in previous years</t>
  </si>
  <si>
    <t>Telepiù  (Vivendi Universal)</t>
  </si>
  <si>
    <t>As part of a global plan of dismission of activities, Vivendi Universal S.A. sold Telepiù  to News Corporation in 2002, although the deal was made official in 2003 after the evaluation of the European anti-trust authorities</t>
  </si>
  <si>
    <t>Cartapiù (Telecom Italia Media)</t>
  </si>
  <si>
    <t>AirPlus TV</t>
  </si>
  <si>
    <t>In 2010, Telecom Italia Media sold its Multichannel Distribution service Cartapiù to Swedish AirPlus TV, who then created the short-lived Dahlia TV</t>
  </si>
  <si>
    <t>Stream  (Gruppo Telecom Italia)</t>
  </si>
  <si>
    <t>News Corporation started showing interest in Stream as early as 1998, when it acquired 35% of the company. In 2000, Murdoch's company rose to 50%, while the remainder was still owned by Telecom Italia. Finally, in 2002 News Corporation acquired 100% of the shares</t>
  </si>
  <si>
    <t>Italia 1 (Gruppo Rusconi)</t>
  </si>
  <si>
    <t>Fininvest acquired Italia 1, a network made up of 18 regional and local tv broadcasters, from Gruppo Rusconi, which had created the network in the same year. Fininvest spent 29 billion of Italian lire (about 149 million EUR) for Italia 1. The acquistion became effective January 1st 1983.</t>
  </si>
  <si>
    <t>Rete4 (Arnoldo Mondadori Editore)</t>
  </si>
  <si>
    <t>Fininvest acquired Rete4 and its whole library from Arnoldo Mondadori Editore in 1984 for 150 billion of Italian lire to be paid over the following four years.</t>
  </si>
  <si>
    <t>Telemontecarlo (Montedison)</t>
  </si>
  <si>
    <t xml:space="preserve">Gruppo Cecchi Gori, the media group led by Italian movie producer and businessman Vittorio Cecchi Gori, acquired Telemontecarlo from Montedison in 1995. The deal was sealed for a figure comprised between 70 and 100 billion of Italian lire. Cecchi Gori's goal was to create a new and dynamic commercial network that could face Rai and Mediaset. </t>
  </si>
  <si>
    <t>Videomusic (Gruppo Marcucci)</t>
  </si>
  <si>
    <t>In 1995, Cecchi Gori Group acquired Videomusic, a thematic channel, from Gruppo Marcucci. The deal was sealed for a figure comprised between 60 and 65 million of Italian lire</t>
  </si>
  <si>
    <t>Junior TV</t>
  </si>
  <si>
    <t xml:space="preserve">Gruppo Preziosi </t>
  </si>
  <si>
    <t xml:space="preserve">In 1996, Gruppo Preziosi , the main Italian reseller of toys led by businessman Enrico Preziosi, acquired the syndication network Junior TV, </t>
  </si>
  <si>
    <t>Telemontecarlo (Cecchi Gori Group)</t>
  </si>
  <si>
    <t>La7 (Seat Pagine Gialle )</t>
  </si>
  <si>
    <t xml:space="preserve">Telecom Italia Media </t>
  </si>
  <si>
    <t xml:space="preserve">This is not a proper M&amp;A operation: in 2002, following the resizing process of Seat Pine Gialle, La7 was put under the control of a new media unit within Telecom Italia , named Telecom Italia Media </t>
  </si>
  <si>
    <t>Rete A (Gruppo Editoriale Peruzzo)</t>
  </si>
  <si>
    <t>In December 2004, Gruppo Editoriale L'Espresso acquired Rete A-All Music from Gruppo Editoriale Peruzzo. The deal was completed in 2005 and the broadcaster was rebranded as "All Music", dismissing Rete A brand once and for all</t>
  </si>
  <si>
    <t>LA7 (Telecom Italia Media )</t>
  </si>
  <si>
    <t>Italian leading TLC Telecom Italia sold free TV channel LA7 to Cairo Communication, owned by Italian publisher Urbano Cairo, for just 1 million EUR in 2013. The low purchase amount is due to the numerous debts contracted by the previous owner</t>
  </si>
  <si>
    <t xml:space="preserve">Switchover Media </t>
  </si>
  <si>
    <t>Discovery Italia , through the parent company Discovery Networks Europe, announced the full acquisition of Italian independent broadcaster Switchover Media and its channels (Focus, K2, Giallo Frisbee and pay TV channel GXT) in December 2012. The takeover was completed in 2013. Although the acquisition figure is rumored to be around 115 millions EUR, there are no official data on the acquisition</t>
  </si>
  <si>
    <t xml:space="preserve">In July 2015, Sky Italia announced the acquisition of MTV Italia , the sub-company that controlled the eighth channel of DTT, from Viacom International Media Networks Italia. In september 2015, the channel was renamed TV8 and it is still today one of the two free-to-air channels (the other being Cielo) maned by pay-TV player Sky Italia  through the subsidiary Nuova Società Televisiva  </t>
  </si>
  <si>
    <t>The acquisition of All Music , the sub-company of Gruppo Editoriale L'Espresso that controlled Deejay TV (ninth channel of Italian DDT television) by Discovery Italia  was announced in January 2015 and completed later that year. The channel was rebranded as Nove in 2016, becoming Discovery's main channel in Italy</t>
  </si>
  <si>
    <t xml:space="preserve">Dea Broadcast </t>
  </si>
  <si>
    <t>Film TV OVS Production</t>
  </si>
  <si>
    <t>Aran</t>
  </si>
  <si>
    <t>Endemol Entertainment</t>
  </si>
  <si>
    <t>In 1998, Dutch company Endemol Entertainment acquired Aran, an Italian TV production company, which would later be renamed Aran Endemol and is nowadays known as Endemol Shine Italy</t>
  </si>
  <si>
    <t xml:space="preserve">Taodue </t>
  </si>
  <si>
    <t>In 2010, R.T.I.  announced the acquisition of TV production company Taodue</t>
  </si>
  <si>
    <t xml:space="preserve">Lotus Production </t>
  </si>
  <si>
    <t>In July 2014, Leone Film Group announced the acquisition of TV production company Lotus Production  The acquisition was completed in November 2014</t>
  </si>
  <si>
    <t xml:space="preserve">Wildside </t>
  </si>
  <si>
    <t xml:space="preserve">In August 2015, Fremantle Media announced the acquisition of the majority stake (62,5%) in Wildside </t>
  </si>
  <si>
    <t xml:space="preserve">Cattleya </t>
  </si>
  <si>
    <t>In July 2007, ITV Studios Ltd. Announced the acquisition of the majority stake in Cattleya  from founder Riccardo Tozzi. The acquisition was finalized in October 2017.</t>
  </si>
  <si>
    <t xml:space="preserve">Colorado Film C.F.P. </t>
  </si>
  <si>
    <t>In July 2017, Rainbow  announced the acquisition of Colorado Film C.F.P.  The terms of the deal were not disclosed</t>
  </si>
  <si>
    <t xml:space="preserve">Fabula Pictures </t>
  </si>
  <si>
    <t xml:space="preserve">Federation Entertainment </t>
  </si>
  <si>
    <t>In October 2018, French production company Federation Entertainment announced the acquisition of the majority stake (51%) in Fabula Pictures. The figures of the reement were not disclosed</t>
  </si>
  <si>
    <t xml:space="preserve">Magnolia </t>
  </si>
  <si>
    <t>Dry Media</t>
  </si>
  <si>
    <t xml:space="preserve">Palomar </t>
  </si>
  <si>
    <t xml:space="preserve">Mediawan </t>
  </si>
  <si>
    <t>In January 2019, French production hub Mediawan S.A. announced the acquisition of the majority stake (72%) in Palomar  The acquisition was completed in February 2019.</t>
  </si>
  <si>
    <t xml:space="preserve">Stand By Me </t>
  </si>
  <si>
    <t xml:space="preserve">In 2020, pan-European production company Asacha Media Group, backed by American Oaktree Capital Manement, announced the acquisition of Stand By Me </t>
  </si>
  <si>
    <t xml:space="preserve">Picomedia </t>
  </si>
  <si>
    <t>Along with Stand By Me , also Picomedia entered into Ascaha Media Group's portfolio in 2020</t>
  </si>
  <si>
    <t xml:space="preserve">Groenlandia </t>
  </si>
  <si>
    <t>In March 2022, Banijay S.A.S. announced the full acquisition of Italian production company Groenlandia , which has mainly produced films but also TV series such as "Romulus"</t>
  </si>
  <si>
    <t>3zero2TV (EMG)</t>
  </si>
  <si>
    <t xml:space="preserve">Ele Pictures </t>
  </si>
  <si>
    <t xml:space="preserve">In March 2007, Gruppo Mediaset announced the acquisition of Medusa Film , which was put under the control of RTI </t>
  </si>
  <si>
    <t xml:space="preserve">M2 Pictures </t>
  </si>
  <si>
    <t>Cinepolis</t>
  </si>
  <si>
    <t>In 2015, UCI Cinema Italia bought the theatres related to Cinepolis</t>
  </si>
  <si>
    <t>Red Carpet</t>
  </si>
  <si>
    <t>In 2016, UCI Cinema Italia bought Matera-based Red Carpet Cinema</t>
  </si>
  <si>
    <t>Radio Montecarlo</t>
  </si>
  <si>
    <t>In 1988, Gruppo Finelco (Hazan Family) acquired from the French Government the Italian programming of Radio Montecarlo</t>
  </si>
  <si>
    <t>Radio Capital</t>
  </si>
  <si>
    <t>In 1996, Elemedia  acquired Radio Capital</t>
  </si>
  <si>
    <t>Radio Italia Network</t>
  </si>
  <si>
    <t>Finradio (Gruppo Editoriale SPER)</t>
  </si>
  <si>
    <t>In June 2015, RTI  announced the acquisition of 80% of the stake in Monradio  from Arnoldo Mondadori Editore  This was the first step into the creation of Radio Mediaset</t>
  </si>
  <si>
    <t xml:space="preserve">In 2016, Gruppo Mediaset acquired two of the radio stations owned by Gruppo Finelco (Radio 105, Virgin Radio). Along with R101, R105 and Virgin Radio formed RadioMediaset </t>
  </si>
  <si>
    <t>Radio Subasio /Radio Aut  (Settimi Family)</t>
  </si>
  <si>
    <t xml:space="preserve">In August 2017, RadioMediaset  announced the acquisition of Radio Subasio  and Radio Aut , both owned by Settimi Family. The considerations has been set at 25 million EUR, plus an earn-out payment of 5 million EUR subject to the achievement of certain conditions </t>
  </si>
  <si>
    <t>Radio Montecarlo (RMC Italia )</t>
  </si>
  <si>
    <t>Compagnia Generale del Disco</t>
  </si>
  <si>
    <t>Ricordi &amp; C.</t>
  </si>
  <si>
    <t>After a long negotiation, in 1994 BMG Group (Bertelsmann) acquired full control of Ricordi &amp; C., one of the most important music label companies in Italy</t>
  </si>
  <si>
    <t>Fonit Cetra (Rai)</t>
  </si>
  <si>
    <t>In 1999, RTI Music sold its catalogue to Sony Music Entertainment for a figure close to 20 billion Italian lire. RTI Music still holds the rights for all the soundtracks related to movie and TV productions of the group</t>
  </si>
  <si>
    <t>Friends and Partners</t>
  </si>
  <si>
    <t>Medusa Music Group (CTS Eventim)</t>
  </si>
  <si>
    <t>After the ten-year joint venture with Warner Music Group Italy came to an abrupt end in 2017 following the decision of the major label to exit the Live Entertainment sub-sector, Friends and Partners changed its status into a joint-stock company and was purchased by German CTS Eventim, through the subsidiary Medusa Music Group, in 2018</t>
  </si>
  <si>
    <t>Comcerto</t>
  </si>
  <si>
    <t>In September 2018, Live Nation completed the acquisition of local Live promoter Comcerto</t>
  </si>
  <si>
    <t>Di&amp;Gi</t>
  </si>
  <si>
    <t>In February 2018, German Eventim bought Di&amp;Gi through the subsidiary Medusa Music Group, thus increasing its acquisition activity in Italy to break Live Nation's monopoly</t>
  </si>
  <si>
    <t>Vivo Concerti (Warner Music Group Italy)</t>
  </si>
  <si>
    <t>Cledaz Edizioni</t>
  </si>
  <si>
    <t>In March 2018, Cledaz Edizioni completed the buy-out of Warner Music Group Italy from Vivo Concerti</t>
  </si>
  <si>
    <t>Vivo Concerti (Cledaz Edizioni)</t>
  </si>
  <si>
    <t>Just a month after the buy-out, Eventim became the majority shareholder of Vivo Concerti through the subsidiary Medusa Music Group</t>
  </si>
  <si>
    <t>In 2019, Eventim completed the purchase of local live promoter Vertigo</t>
  </si>
  <si>
    <t>Il Mattino (Rizzoli-Corriere della Sera)</t>
  </si>
  <si>
    <t xml:space="preserve">Edime </t>
  </si>
  <si>
    <t>In 1985, after a long financial crisis, the new owners of Rizzoli-Corriere della Sera sold local newspaper "Il Mattino" to Edime  a publishing company owned by businessman Stefano Romanazzi</t>
  </si>
  <si>
    <t>Italia Oggi (Ipsoa-Finedit 2000)</t>
  </si>
  <si>
    <t>Gruppo Cabassi</t>
  </si>
  <si>
    <t>In 1987, Giuseppe Cabassi and his group acquired Ipsoa, Finedit 2000 and all their assets, including newspaper "Italia Oggi"</t>
  </si>
  <si>
    <t>Italia Oggi (Gruppo Cabassi)</t>
  </si>
  <si>
    <t xml:space="preserve">Ferruzzi </t>
  </si>
  <si>
    <t>In 1988, Gruppo Ferruzzi announced the acquisition of "Italia Oggi" from Gruppo Cabassi. The transaction value was 19 billion lire</t>
  </si>
  <si>
    <t>Italia Oggi (Ferruzzi )</t>
  </si>
  <si>
    <t>Francesco Zuzic (Ipsoa)</t>
  </si>
  <si>
    <t>In 1991, due to the financial and reputational crisi caused by the Enimont-scandal, Ferruzzi  sold "Italia Oggi" and its publishing company (Finedit 2000) to Francesco Zuzic</t>
  </si>
  <si>
    <t>Three months after the acquisition of "Italia Oggi" from Ferruzzi , Francesco Zuzic decided the liquidation of the publishing company Finedit 2000. The company was acquired by Class Editori S.p.A</t>
  </si>
  <si>
    <t>Arca Editrice</t>
  </si>
  <si>
    <t>In summer 1994, "L'Unità", the former official newspaper of the Italian Communist Party (PCI), was sold to Arca Editrice</t>
  </si>
  <si>
    <t>Editoriale Il Tirreno</t>
  </si>
  <si>
    <t xml:space="preserve">Finegil Editoriale </t>
  </si>
  <si>
    <t>In Summer 1994, Finegil Editoriale, which already owned some stakes of the publishing company, gained full control of Editoriale Il Tirreno, the publishing company of daily regional newspaper "Il Tirreno"</t>
  </si>
  <si>
    <t>Il Tempo (Poligrafici Editoriale )</t>
  </si>
  <si>
    <t xml:space="preserve">Gruppo Bonifaci </t>
  </si>
  <si>
    <t>Il Mattino (Edime )</t>
  </si>
  <si>
    <t>Il Messaggero (Montedison)</t>
  </si>
  <si>
    <t>Il Giorno  (Nuova Same  - ENI)</t>
  </si>
  <si>
    <t>In 1997, after a long financial crisis, Poligrafici Editoriale  announced the acquisition of Il Giorno  from Sogedit, a subsidiary of ENI. The transaction value was 11.1 billions lire</t>
  </si>
  <si>
    <t xml:space="preserve">Società Editoriale La Repubblica </t>
  </si>
  <si>
    <t xml:space="preserve">In 1998, Editoriale La Repubblica  was merged into parent company Gruppo Editoriale L'Espresso </t>
  </si>
  <si>
    <t>Il Piccolo (Gruppo Melzi)</t>
  </si>
  <si>
    <t>In 1998, Gruppo Editoriale L'Espresso completed the acquisition of "Il Piccolo", the local newspaper of Trieste, from Gruppo Melzi</t>
  </si>
  <si>
    <t>Tuttosport</t>
  </si>
  <si>
    <t>In February 1998, Gruppo Amodei announced the acquisition of Tuttosport</t>
  </si>
  <si>
    <t>Gruppo Angelucci</t>
  </si>
  <si>
    <t>In 2001, Gruppo Angelucci acquired Editoriale Libero  from Vittorio Feltri and minority shareholders. The acquisition was carried out together with bank Capitalia.</t>
  </si>
  <si>
    <t xml:space="preserve">Società Editoriale Adriatica </t>
  </si>
  <si>
    <t>The newspaper is still owned by Angelucci Family, since Fondazione San Raffaele is backed by businessman and politician Antonio Angelucci</t>
  </si>
  <si>
    <t>L'Unità (Nuova Iniziativa Editoriale L'Unità)</t>
  </si>
  <si>
    <t>Gruppo Corriere</t>
  </si>
  <si>
    <t>In 2013, Tosinvest, the holding company of the Angelucci Family, announced the purchase of local newspapers network Gruppo Corriere for an undisclosed sum</t>
  </si>
  <si>
    <t>Il Secolo XIX (Società Edizioni e Pubblicazioni )</t>
  </si>
  <si>
    <t>In 2016, Gruppo Angelucci acquired Il Tempo  from Bonifaci</t>
  </si>
  <si>
    <t>In January 2017, Gruppo Editoriale L'Espresso announced the acquisition of Italiana Editrice , the publishing company of newspaper "La Stampa". The acquisition was completed in 2019</t>
  </si>
  <si>
    <t>In December 2017 it was announced that Finegil Editoriale  absorbed Italiana Editrice  From that point forward, Finegil strarted operating under the name Gedi News Network (GNN)</t>
  </si>
  <si>
    <t xml:space="preserve">Editoriale Del Veneto </t>
  </si>
  <si>
    <t xml:space="preserve">Editoriale Fiorentina </t>
  </si>
  <si>
    <t xml:space="preserve">Editrice Il Giorno </t>
  </si>
  <si>
    <t xml:space="preserve">In May 2018, Poligrafici Editoriale  absorbed its subsidiary Editrice Il Giorno </t>
  </si>
  <si>
    <t>GEDI Gruppo Editoriale (CIR )</t>
  </si>
  <si>
    <t>Exor (via Giano Holding )</t>
  </si>
  <si>
    <t xml:space="preserve">Gruppo SAE </t>
  </si>
  <si>
    <t>La Nuova Sardegna (GEDI News Network )</t>
  </si>
  <si>
    <t>In November 2021, Gruppo SAE announced the acquisition of "La Nuova Sardegna" from GEDI's subsidiary. The acquisition was completed in January 2022</t>
  </si>
  <si>
    <t>Polimedia</t>
  </si>
  <si>
    <t>In 2023, Berlusconi Family and Mondadori sold "Il Giornale" to Tosinvest, the holding company of businessman and politician Antonio Angelucci. Angelucci is already the publisher of "Il Tempo" and "Libero", although the latter is managed through a foundation</t>
  </si>
  <si>
    <t>Ciaoweb (FIAT/IFLI)</t>
  </si>
  <si>
    <t>Hachette Rusconi (Hachette Filipacchi Médias)</t>
  </si>
  <si>
    <t>In 2001, after the first huge crisis of IT companies, FIAT/IFLI sold the online news and service portal Ciaoweb to Hachette Rusconi for an undisclosed figure</t>
  </si>
  <si>
    <t>Huffington Post</t>
  </si>
  <si>
    <t>In 2012, Gruppo Editoriale L'Espresso announced a joint venture with The Huffington Post for the creation of the Italian version of the popular news website</t>
  </si>
  <si>
    <t>Edimoda</t>
  </si>
  <si>
    <t>In 1994, Gruppo Rusconi acquired Edimoda, the publishing company of "Donna" and "Mondo Uomo"</t>
  </si>
  <si>
    <t>Editoriale PEG</t>
  </si>
  <si>
    <t xml:space="preserve">Blenheim Group </t>
  </si>
  <si>
    <t>In 1994, London-based Blenheim Group acquired Editoriale PEG, a publishing hose specialized in technical publications</t>
  </si>
  <si>
    <t>Etas (RCS)</t>
  </si>
  <si>
    <t>Editoriale Jackson (VNU Business Publications)</t>
  </si>
  <si>
    <t>King, Moda (Nuova ERI-Rai)</t>
  </si>
  <si>
    <t>Espansione</t>
  </si>
  <si>
    <t xml:space="preserve">Editrice Periodici Culturali </t>
  </si>
  <si>
    <t>Sfera Editrice</t>
  </si>
  <si>
    <t>In 2000, Hachette Rusconi, owned by French Hachette Filipacchi Médias, acquired a 50% stake in Edif, the publishing house of Elle, from RCS. In 2002, Hachette Rusconi gained full control of the company</t>
  </si>
  <si>
    <t>Hachette Rusconi</t>
  </si>
  <si>
    <t>Giulio Einaudi Editore (Elemod)</t>
  </si>
  <si>
    <t xml:space="preserve">In 1994, Arnoldo Mondadori Editore acquired full control of Elemod, the company that owned Giulio Einaudi Editore. </t>
  </si>
  <si>
    <t>Paravia</t>
  </si>
  <si>
    <t>Gribaudo Editrice</t>
  </si>
  <si>
    <t>Nuova Italia Editrice</t>
  </si>
  <si>
    <t>As a result of a long negotiation started in 1996, in 1998 RCS Libri completed the acquisition of Nuova Italia Editrice, which had been founded in 1926</t>
  </si>
  <si>
    <t>In 1997, Fininvest acquired from Silvio Berlusconi Holding Editoriale 47,38% of Arnoldo Mondadori Editore , thus becoming the majority shareholder of the publishing group</t>
  </si>
  <si>
    <t>Tramontana</t>
  </si>
  <si>
    <t>In 1998, RCS Libri completed the purchase of educational publisher Tramontana</t>
  </si>
  <si>
    <t>Markes</t>
  </si>
  <si>
    <t>Mursia (Educational Area)</t>
  </si>
  <si>
    <t>Le Monnier (Paoletti Family)</t>
  </si>
  <si>
    <t>Poseidonia</t>
  </si>
  <si>
    <t xml:space="preserve">Edizioni Piemme </t>
  </si>
  <si>
    <t xml:space="preserve">Paravia Bruno Mondadori </t>
  </si>
  <si>
    <t xml:space="preserve">In 2006, British educational publisher Pearson  Announced the acquisition of Paravia Bruno Mondadori , which later changed ints denomination into Pearson Italia </t>
  </si>
  <si>
    <t xml:space="preserve">Giunti Editore </t>
  </si>
  <si>
    <t xml:space="preserve">In September 2014, Giunti Editore  announced the acquisition of the book publishing unit of Walt Disney Italia  </t>
  </si>
  <si>
    <t xml:space="preserve">GEMS </t>
  </si>
  <si>
    <t xml:space="preserve">Crocetti Editore </t>
  </si>
  <si>
    <t xml:space="preserve">In April 2020, EFFE 2005-Gruppo Feltrinelli announced the acquisition of Crocetti Editore </t>
  </si>
  <si>
    <t>Star Comics</t>
  </si>
  <si>
    <t>CR4</t>
  </si>
  <si>
    <t>HHI</t>
  </si>
  <si>
    <t>Source: AGCOM. Relazione Annuale 2020 (page 113 - Full source available here: https://www.agcom.it/documents/10179/19267334/Allegato+6-7-2020+1594044642118/bb3a5868-5242-4f22-af2f-ab9137a7621c?version=1.0). Reported as "Total revenue for BB services to final users"</t>
  </si>
  <si>
    <t>Source: AGCOM. Relazione Annuale 2021. Appendice Statistica (page 24 - figure A1.33 - Full source available here: https://www.agcom.it/documents/10179/5284245/Allegato+26-7-2021+1627286365002/ac888ca5-69fe-4dc0-9875-dae556f72400?version=1.0).  Reported as "Total revenue for BB services to final users"</t>
  </si>
  <si>
    <t>Source: AGCOM. Relazione Annuale 2022. Appendice Statistica (page 26 - figure A1.24 - Full source available here: https://www.agcom.it/documents/10179/27251843/Allegato+28-7-2022+1659015871109/c11ec9a1-57d3-4716-9201-7252b6debf44).  Reported as "Total revenue for BB services to final users"</t>
  </si>
  <si>
    <t>Online Video Service</t>
  </si>
  <si>
    <t>NowTV</t>
  </si>
  <si>
    <t>Mediaset Play/Infinity</t>
  </si>
  <si>
    <t>Now TV</t>
  </si>
  <si>
    <t>Disney +</t>
  </si>
  <si>
    <t>Apple TV+</t>
  </si>
  <si>
    <t>Mediaset Infinity</t>
  </si>
  <si>
    <t>Pluto TV</t>
  </si>
  <si>
    <t>Source: European Audiovisual Observatory, OD-SERV MAIN OTT SVOD GROUPS IN EUROPE BY NUMBER OF SUBSCRIBERS (DECEMBER 2019) (Full source available here: http://yearbook.obs.coe.int/s/document/6373/od-serv-main-ott-svod-groups-in-europe-by-number-of-subscribers-december-2019). EAO and S&amp;P subscriber figures coincide here. Timvision is probably the most difficult Online Video Service to track and it is quite hard to figure out the exact revenue of the service, as it comes in two different tiers: the plain Timvision is included in most ISP packages offered by Tim (sometimes without users even being aware of it) and it is accessible by one device at a time, while the premium Timvision Plus (once referred to as Timvision Gold) allows contemporary access to several devices and also the possibility to download content for offline watching. The plain Timvision package revenue is virtually impossible to trace, since it is aggregated with ISP packages, while Timvision Plus' monthly fee is 5 euros. By multiplying the year ARPU (5*12) with the estimated subscriber base, we reach a total of 105 million euros. The figure, however, looks suspicious, since it is not clear whether it includes both plain and premium users and looks too high for it not being reported or even quoted by Tim in its annual report. In the "Trends in the VOD Market 2020" report by the European Audiovisual Observatory (Full source available here: https://rm.coe.int/trends-in-the-vod-market-in-eu28-final-version/1680a1511a), Timvision was reported to have a 108,2 million revenue in Europe in 2020. Since the service is available only in Italy, its whole revenue is generated locally. Although it is not clear how this figure was reached, this is the only available figure regarding Timvision's revenue. By dividing the 2020 revenue, rounded down to 108 for easiness of calculation, with the number of subscribers reported by EAO (2.063), we have reached an estimated ARPU of 52,3 euros. Although not technically correct, we have applied this same ARPU to 2019 and 2021 subscribers to try and provide an estimate of Timvision's revenue. We do not claim any completeness on these data.</t>
  </si>
  <si>
    <t>Source: European Audiovisual Services, OD-REV CONSUMER REVENUES FOR ON-DEMAND SERVICES (2016-2020) (Full source available here: OD-REV CONSUMER REVENUES FOR ON-DEMAND SERVICES (2016-2020)https://yearbook.obs.coe.int/s/document/6601/od-rev-consumer-revenues-for-on-demand-services-2016-2020). Total revenue is given by subtracting from the SVOD/TVOD Total revenue as reported by EAO the revenues of the players here quoted</t>
  </si>
  <si>
    <t>Source: AGCOM. Sistema Integrato delle Comunicazioni 2020 (page 10 - Full source available here: https://www.agcom.it/documents/10179/28433747/Allegato+8-11-2022/92cc4384-86a0-4afc-8768-5d49453e7b2a?version=1.0). According to AGCOM, the whole media market in Italy in 2020 was worth 16.528 euros. Netflix had a 2,5% market share within the SIC, which results in 413 million euros of total revenue in 2020. The EMEA ARPU for 2020 was, according to Netflix Inc. annual report (page 23 - Full source available here: https://s22.q4cdn.com/959853165/files/doc_financials/2020/ar/8f311d9b-787d-45db-a6ea-38335ede9d47.pdf), 10,72 USD per month, thus resulting in an annual ARPU of 112,56 euros according to the average exchange rate (1 euros = 1,1422 USD). By dividing the total revenue as per AGCOM with the ARPU, we have obtainted an estimate of 3.670 subscribers, which is slightly lower but very close to the one provided by the European Audiovisual Observatory (3.780) (Full source available here: http://yearbook.obs.coe.int/s/document/6709/od-serv-main-ott-svod-groups-in-europe-by-number-of-subscribers-december-2020)</t>
  </si>
  <si>
    <t>Source: European Audiovisual Observatory, OD-SERV MAIN OTT SVOD GROUPS IN EUROPE BY NUMBER OF SUBSCRIBERS (DECEMBER 2020) (Full source available here: http://yearbook.obs.coe.int/s/document/6709/od-serv-main-ott-svod-groups-in-europe-by-number-of-subscribers-december-2020). According to AGCOM SIC (page 10 - Full source available here: https://www.agcom.it/documents/10179/28433747/Allegato+8-11-2022/92cc4384-86a0-4afc-8768-5d49453e7b2a?version=1.0), Amazon had a 2,3% market share in Italy in 2021, thus resulting in 380 million euros of revenue. Most of the revenue, however, is likely to be generated by ADS, while subscription services such as Prime Video have a less relevant role in total revenues. Total revenue calculated by multiplying the standard annual fee for the service (36 euros) with the estimated number of subscribers</t>
  </si>
  <si>
    <t>Source: European Audiovisual Observatory, OD-SERV MAIN OTT SVOD GROUPS IN EUROPE BY NUMBER OF SUBSCRIBERS (DECEMBER 2020) (Full source available here: http://yearbook.obs.coe.int/s/document/6709/od-serv-main-ott-svod-groups-in-europe-by-number-of-subscribers-december-2020). The EAO figure is lower than the one provided by S&amp;P (550). Now TV in 2020 came in four different packages, named "pass": Entertainment (9,99 euros a month), Cinema (9,99 euros a month), Kids (3,99 euros a month), Sports (29,99 euros a month). According to Ofcom (Media Nations Report 2022, page 36 - Full source available here: https://www.ofcom.org.uk/__data/assets/pdf_file/0016/242701/media-nations-report-2022.pdf - Please note that Ofcom report use data from Ampere Analysis, the same company which provides data do EAO), Now TV revenue in the UK in 2020 was 204 million £ and the subscribers were 1.57 million for an estimated ARPU of 129,93£. According to the average exchange rate for 2020, that would result in about 146 euros - (146*12)*308 = 45</t>
  </si>
  <si>
    <t>Source: European Audiovisual Observatory, OD-SERV MAIN OTT SVOD GROUPS IN EUROPE BY NUMBER OF SUBSCRIBERS (DECEMBER 2020) (Full source available here: http://yearbook.obs.coe.int/s/document/6709/od-serv-main-ott-svod-groups-in-europe-by-number-of-subscribers-december-2020). EAO figure is slightly higher than the one provided by S&amp;P (710). Total revenue was obtained by multiplying the total subscriber base as per EAO with the ARPU reported by S&amp;P (https://www.spglobal.com/marketintelligence/en/news-insights/research/disney-plus-global-subscriber-estimates-year-end-2022), which looks near 4,90 USD per month, which equals, according to the average echange rate of 2020 (1 euro = 1,1422 USD) to about 4,2 euros. Total revenue is given by ((4,2*9)977), since the service was launched at the end of Q1 2020 in Italy</t>
  </si>
  <si>
    <t>Source: European Audiovisual Observatory, OD-SERV MAIN OTT SVOD GROUPS IN EUROPE BY NUMBER OF SUBSCRIBERS (DECEMBER 2020) (Full source available here: http://yearbook.obs.coe.int/s/document/6709/od-serv-main-ott-svod-groups-in-europe-by-number-of-subscribers-december-2020). According to the EAO, in Q4 2020 there were 1.063 subscribers to Apple TV+ in Italy. The figure, however, looks suspiciously high, as, according to Variety, over 62% of the subscribers were on a free trial (Full source available here: https://variety.com/2021/digital/news/apple-tv-plus-freeloader-problem-percent-free-1234890385/). If we then apply this percentage to the figure reported by EAO, we reach 404K subscribers. If we multiply this number with the standard fee of the service (4,99*12), we reach the revenue figure here reported. Please note that this is just an estimate</t>
  </si>
  <si>
    <t>Source: European Audiovisual Observatory, OD-SERV MAIN OTT SVOD GROUPS IN EUROPE BY NUMBER OF SUBSCRIBERS AND BY COUNTRY (DECEMBER 2021)" (Full source available here: http://yearbook.obs.coe.int/s/document/7062/od-serv-main-ott-svod-groups-in-europe-by-number-of-subscribers-and-by-country-december-2021). The subscriber figure is much higher than the one provided by S&amp;P (1.500). Our hypothesis is that S&amp;P figure takes into account only the "active" users of Prime Video, while the EAO one the whole subscriber base to Prime services, including those who do not use Prime Video. This may explain the gap between the two sets of figures. We have then calculated the total revenue figure by multiplying the average annual subscription cost (36 euros) with the subscriber base as for EAO. Please note that this is just an estimate</t>
  </si>
  <si>
    <t>Source: European Audiovisual Observatory, OD-SERV MAIN OTT SVOD GROUPS IN EUROPE BY NUMBER OF SUBSCRIBERS AND BY COUNTRY (DECEMBER 2021)" (Full source available here: http://yearbook.obs.coe.int/s/document/7062/od-serv-main-ott-svod-groups-in-europe-by-number-of-subscribers-and-by-country-december-2021). According to Ofcom (Media Nations Report 2022, page 36 - Full source available here: https://www.ofcom.org.uk/__data/assets/pdf_file/0016/242701/media-nations-report-2022.pdf - Please note that Ofcom report use data from Ampere Analysis, the same company which provides data do EAO), Now TV revenue in the UK in 2021 was 218 million £ and the subscribers were 1.67million. By dividing the total revenue with the subscriber base, we obtain an estimated ARPU of about 130£. According to the average exchange rate for 2021 (1 euro = 0,8778 £), that would result in approximately 148 euros per subscriber. We have then reach the estimated revenue figure by multipying this estimated ARPU with the number of subscribers reported by EAO</t>
  </si>
  <si>
    <t>Source: TV Digital Divide, "Lega Serie A rivela i numeri degli abbonamenti di Sky e DAZN" (Full source available here: https://www.tvdigitaldivide.it/lega-serie-a-numero-abbonamenti-sky-dazn/). In 2021, DAZN, in partnership with Timvision, secured the exclusive broadcasting rights for the Serie A Football Championship for the following four years. As a result, starting from July 1st 2021, the monthly subscription fee to the service went from 9,99 euros to 29,99 euros. According to Italian financial newspaper "Italia Oggi" ("Dazn, l'incognita resta sui conti" - Full source available here: https://www.italiaoggi.it/news/dazn-l-incognita-resta-sui-conti-2601060), DAZN, during its first season of exclusive broadcasting of the Serie A Football Championship generated a total revenue of approximately 700 million euros, but it is estimated that subscribers' revenue was about 400 million euros, as 300 million is the sum payed by Timvision to show football matches through its portal. By dividing this 400 million revenue with the number of subscribers, we have reached an estimated ARPU for the service</t>
  </si>
  <si>
    <t>Source: European Audiovisual Observatory, OD-SERV MAIN OTT SVOD GROUPS IN EUROPE BY NUMBER OF SUBSCRIBERS AND BY COUNTRY (DECEMBER 2021)" (Full source available here: http://yearbook.obs.coe.int/s/document/7062/od-serv-main-ott-svod-groups-in-europe-by-number-of-subscribers-and-by-country-december-2021). EAO figure is higher than what reported by S&amp;P (1200 users). On the basis of the international ARPU for 2021 (retrieved here: https://blog.screenweek.it/2022/02/disney-plus-superate-le-previsioni-per-il-2021-129-8-milioni-di-abbonati-814607.php/#:~:text=L'ARPU%20di%20Disney%20Plus,%2C%20%C3%A8%20salito%20del%205%25), which is 5,96$ (5,03 euros according to the average exchange rate for 2021) the subscribers would be 1625. Please note that this is just an estimate</t>
  </si>
  <si>
    <t xml:space="preserve">Source: European Audiovisual Observatory, OD-SERV MAIN OTT SVOD GROUPS IN EUROPE BY NUMBER OF SUBSCRIBERS AND BY COUNTRY (DECEMBER 2021)" (Full source available here: http://yearbook.obs.coe.int/s/document/7062/od-serv-main-ott-svod-groups-in-europe-by-number-of-subscribers-and-by-country-december-2021). Multiplied the subscribers' figure as per EAO with the standard fee of the service (4,99*12). </t>
  </si>
  <si>
    <t>Source: Pluto TV GMBH Annual Report (Full source available here: https://www.bundesanzeiger.de/pub/en/search-result?7). According to PWC, Western Europe's AVOD market was worth 2.051 million USD in 2021, which equals to 1.734 million EUR (1 EUR = 1,1827 USD) and Italy accounted for 11,8% of it (Full source available here: https://mediaoutlook.pwc.com/territories/WESTE). If we apply this percentage to Pluto TV European revenue in 2021 (28,5 million EUR), we reach the figure here reported. Pluto TV was launched in Italy in October 2021</t>
  </si>
  <si>
    <t>Banijay Italia, ITV Movie</t>
  </si>
  <si>
    <t>Gruppo Ambra Banijay</t>
  </si>
  <si>
    <t>Aurora TV, NonPanic</t>
  </si>
  <si>
    <t>ILBE</t>
  </si>
  <si>
    <t>Iervolino &amp; Lady Bacardi Entertainment</t>
  </si>
  <si>
    <t>L'Officina</t>
  </si>
  <si>
    <t>FremantleMedia Group Italy</t>
  </si>
  <si>
    <t>Fascino PGT</t>
  </si>
  <si>
    <t>Mediawan</t>
  </si>
  <si>
    <t>Colorado Film Production</t>
  </si>
  <si>
    <t>Striffin Holding</t>
  </si>
  <si>
    <t>Banijay Italian Holding</t>
  </si>
  <si>
    <t>Banijay Italia, ITV Movie, L'Officina, Banijay Studios Italia</t>
  </si>
  <si>
    <t>FremantleMedia</t>
  </si>
  <si>
    <t>Mestiere Cinema</t>
  </si>
  <si>
    <t>Bartleby Film</t>
  </si>
  <si>
    <t>Aurora TV, NonPanic, Endemol Shine</t>
  </si>
  <si>
    <t>Panorama Films</t>
  </si>
  <si>
    <t>NDF</t>
  </si>
  <si>
    <t>Rai Cinema/01 Distribution</t>
  </si>
  <si>
    <t>Universal Pictures International Italia</t>
  </si>
  <si>
    <t>Walt Disney SMP</t>
  </si>
  <si>
    <t>Walt Disney Studios Motion Pictures Italia</t>
  </si>
  <si>
    <t>20th Century Fox Italy</t>
  </si>
  <si>
    <t>RaiCinema/01 Distribution</t>
  </si>
  <si>
    <t>Comcast Distribution</t>
  </si>
  <si>
    <t>Banijay</t>
  </si>
  <si>
    <t>Banijay TV Rights</t>
  </si>
  <si>
    <t>ViacomCBS Distribution</t>
  </si>
  <si>
    <t xml:space="preserve">Source: Cinetel. Annuario 2020 (page 16 - Full source available here: https://www.cinetel.it/pages/studi_e_ricerche.php); AGCM. Relazione Annuale sullo stato della concorrenza nel settore della distribuzione cinematografica" (Full source available here: https://agcm.it/dotcmsdoc/relazioni-annuali-cinema/rel_distr_cinematografica_2021.pdf). This revenue slump was caused by the Covid-19 pandemic, which halted film production, distribution and exhibition. Theatres were shut down at the beginning of March and remained closed, apart from a small window in summer, for the whole year. 28.140.682 tickets were sold in 2020 and the most watched film was Italian comic movie "Tolo Tolo", distributed by Medusa Film from January 1st and with a box office performance that generated a total of 46,201 mil EUR. </t>
  </si>
  <si>
    <t>PosteMobile Casa</t>
  </si>
  <si>
    <t>Source: AGCOM. Relazione Annuale 2022. Appendice Statistica (page 26, table A1.25 - Full source available here: https://www.agcom.it/documents/10179/27251843/Allegato+28-7-2022+1659015871109/c11ec9a1-57d3-4716-9201-7252b6debf44.</t>
  </si>
  <si>
    <t>Source: Postepay. Relazione Annuale 2021 (CERVED Data) retrieved through AIDA (Analisi Informatizzata delle Aziende Italiane) powered by Bureau Van Dijk. In 2021, Postepay does not report Wireline as a separate voice. The figure here reported is given by the total TLC revenue of the company (327,552 million EUR) - Revenues coming from MVNO as per AGCOM (279,67 million EUR)</t>
  </si>
  <si>
    <t>Source: AGCOM. Relazione Annuale 2020. Appendice Statistica (page 44 - Full source available here: https://www.agcom.it/documents/10179/5284245/Allegato+26-7-2021+1627286365002/ac888ca5-69fe-4dc0-9875-dae556f72400?version=1.0); Sky Italia. Relazione Annuale 2020 (CERVED Data - page 95 available on AIDA powered by Bureau Van Dijk - https://www.bvdinfo.com/it-it/le-nostre-soluzioni/dati/nazionali/aida). According to Sky's Annual Report, total revenues in 2020 were 2.888,247. If we take out from this figure the estimate revenue for FTA channel Cielo (in 2020, TV8 audience share was 2,09% and its revenue 57 mil EUR; Cielo audience share was 1,02%, so we can assume Cielo's ad revenue to be somewhere around 27,8 mil EUR - please note that the annual report under analysis does not take into consideration TV8's revenue, which is managed by another company named Nuova Società Televisiva Italiana, nor the revenues coming from Comcast Film Distribution), our estimated Now TV revenue (45 mil EUR, please see the "Online Video Services" sheet for further information) and 1 million EUR from Sky WiFi, we reach a total of 2.814,43 mil EUR, which seems a reasonable estimate of the MVD side of the company</t>
  </si>
  <si>
    <t>Source: AGCOM. Relazione Annuale 2020. Appendice Statistica (page 44 - Full source available here: https://www.agcom.it/documents/10179/5284245/Allegato+26-7-2021+1627286365002/ac888ca5-69fe-4dc0-9875-dae556f72400?version=1.0); Sky Italia. Relazione Annuale 2020 (CERVED Data - page 99 available on AIDA powered by Bureau Van Dijk - https://www.bvdinfo.com/it-it/le-nostre-soluzioni/dati/nazionali/aida). According to Sky's Annual Report, total revenues in 2021 were 2.613,50 million EUR. If we take out from this figure the estimated revenue for FTA channel Cielo (in 2021, TV8 audience share was 1,85% and its revenue 49 mil EUR; Cielo audience share was 0,88%, so we can assume Cielo's ad revenue to be somewhere around 23,3 mil EUR - please note that the annual report under analysis does not take into consideration TV8's revenue, which is managed by another company named Nuova Società Televisiva Italiana), estimated Now TV revenue (54 mil EUR, please see the "Online Video Services" sheet for further information) and revenues from Sky WiFi (32 million EUR), we reach a total of 2.504,2 mil EUR, which seems a reasonable estimate of the MVD side of the company and very close to what reported by Area Studi Mediobanca in its "Report Media&amp;Entertainment 2023" Report (page 18 - Full source downloadable here: https://www.areastudimediobanca.com/it/product/report-mediaentertainment-ed-2023)</t>
  </si>
  <si>
    <t>CK Hutchison Holdings</t>
  </si>
  <si>
    <t>Source: AGCOM. Relazione Annuale 2022. Appendice Statistica (page 45 - Full source available here: https://www.agcom.it/documents/10179/27251843/Allegato+28-7-2022+1659015871109/c11ec9a1-57d3-4716-9201-7252b6debf44); European Audiovisual Observatory, "DIS-IP IPTV REVENUES IN EUROPE AND MOROCCO (2017-2021)" (Full source available here: http://yearbook.obs.coe.int/s/document/7036/dis-ip-iptv-revenues-in-europe-and-morocco-2017-2021), S&amp;P Capital IQ Service. It should be pointed out how, for the criteria of the project, the "Multichannel Video Distribution" sector coincides with what AGCOM calls "Televisione a pagamento" (Pay Television Services). Since it is not possible to disaggregate the total revenue of Sky Italia, the sole DBS operator in Italy along with a residual IPTV player such as Vodafone TV, into precise data for the "Multichannel Video Distribution" sector and the "Pay TV Programming Services" (revenues generated by branded channels such as Sky Sport, Sky Cinema or Sky Uno), we have decided to keep Sky's revenue in this sector. According to the classification proposed by the European Audiovisual Observatory, after the dismissal of Mediaset Premium, there are just two multichannel packagers left: DBS operator Sky Italia and IPTV Vodafone TV. This is the reason why there are no "Others" for this sector. Source: AGCOM. Relazione Annuale 2020. Appendice Statistica (page 44 - Full source available here: https://www.agcom.it/documents/10179/5284245/Allegato+26-7-2021+1627286365002/ac888ca5-69fe-4dc0-9875-dae556f72400?version=1.0); Sky Italia. Relazione Annuale 2020 (CERVED Data - page 99 available on AIDA powered by Bureau Van Dijk - https://www.bvdinfo.com/it-it/le-nostre-soluzioni/dati/nazionali/aida). According to Sky's Annual Report, total revenues in 2021 were 2.613,50 million EUR. If we take out from this figure the estimated revenue for FTA channel Cielo (in 2021, TV8 audience share was 1,85% and its revenue 49 mil EUR; Cielo audience share was 0,88%, so we can assume Cielo's ad revenue to be somewhere around 23,3 mil EUR - please note that the annual report under analysis does not take into consideration TV8's revenue, which is managed by another company named Nuova Società Televisiva Italiana), estimated Now TV revenue (54 mil EUR, please see the "Online Video Services" sheet for further information) and revenues from Sky WiFi (32 million EUR), we reach a total of 2.504,2 mil EUR, which seems a reasonable estimate of the MVD side of the company and very close to what reported by Area Studi Mediobanca in its "Report Media&amp;Entertainment 2023" Report (page 18 - Full source downloadable here: https://www.areastudimediobanca.com/it/product/report-mediaentertainment-ed-2023); Vodafone Group Plc. Annual Report FY 21/22. Additional Information. Full Spreadsheet (page 9 - Spreadsheet available here: https://investors.vodafone.com/reports-information/results-reports-presentations?tab=fy22-150); European Audiovisual Observatory, "DIS-IP IPTV REVENUES IN EUROPE AND MOROCCO (2017-2021)"(Full source available here: https://yearbook.obs.coe.int/s/document/7036/dis-ip-iptv-revenues-in-europe-and-morocco-2017-2021). Vodafone discloses only subscription figures and not revenues in its annual report. Since Vodafone TV is the only IPTV service left in italy, it is highly probable that the IPTV revenue quoted by EAO refers to Vodafone TV</t>
  </si>
  <si>
    <t>Source: PWC, Entertainment &amp; Media Outlook in Italy (2021-2025) (page 25 - Full source available here: https://brand-news.it/wp-content/uploads/2021/07/PwC_Italy_compressed.pdf); IFPI, "Global Music Report 2019" (Full source available here: https://www.fimi.it/mercato-musicale/dati-di-mercato/mercato-discografico-in-italia-covid-19-fermera-la-crescita-nel-2020.kl); SIAE, "Annuario dello Spettacolo 2019" (page 18 - Full source available here: https://www.culturaveneto.it/uploads/attachments/ckrordums002g7v6zpinm9ztb-siae-annuario-dello-spettacolo-2019.pdf). PWC's figures look promising and they are also quite close to those reported by IFPI in its "Global Music Report" for Italian music-related sub-markets, although revenues from the Live Entertainment sub-sector seem overestimated, since SIAE, the Italian company that manages money distribution from royalties, estimates the sub-sector to be worth 535 million EUR in 2019. We have therefore sticked to this data for the Live Entertainment sub-sector. All data have been converted into euros according to the exchange rate of the 31st December 2019 (1 euro = 1,1195 USD) and rounded where necessary to ensure a better reading and analysis of data</t>
  </si>
  <si>
    <t xml:space="preserve">Source: PWC, Entertainment &amp; Media Outlook in Italy (2021-2025) (page 25 - Full source available here: https://brand-news.it/wp-content/uploads/2021/07/PwC_Italy_compressed.pdf); IFPI, "Global Music Report 2020" (Full source available for download here: https://www.fimi.it/mercato-musicale/dati-di-mercato/mercato-discografico-mondiale-cresce-del-7-4-nel-2020-grazie-alla-spinta-dei-consumi-online.kl); SIAE, "Annuario dello spettacolo 2020" (page 18 - Full source available here: https://www.camera.it/application/xmanager/projects/leg18/attachments/upload_file_doc_acquisiti/pdfs/000/005/385/SIAE_Annuario_dello_Spettacolo_2020.pdf). PWC's figures, which have been converted into euros according to the average rate of 2020 (1 euro =  1,1422 USD) look promising and they are also quite close to those reported by IFPI in its "Global Music Report" for Italy, while the Live Entertainment sub-sector looks again oversestmated, since SIAE estimated a loss of over 89% YoY for the sub-sector, which fell to a total revenue of 55 mil EUR. </t>
  </si>
  <si>
    <t>Source: PWC, Entertainment &amp; Media Outlook in Italy (2021-2025) (page 25 - Full source available here: https://brand-news.it/wp-content/uploads/2021/07/PwC_Italy_compressed.pdf); IFPI, "Global Music Report 2019" (Full source available for download here: https://www.fimi.it/mercato-musicale/dati-di-mercato/mercato-discografico-mondiale-cresce-del-18-5-a-25-9-miliardi-di-dollari.kl); SIAE, "Annuario dello Spettacolo 2021" (page 28 - Full source available here: https://d2aod8qfhzlk6j.cloudfront.net/SITOIS/Siae_Rapporto_Spettacolo_e_Sport_2021_vers_17_11_22_70c96ef00f.pdf). PWC's figures looks promising and they are also quite close to those reported by IFPI in its "Global Music Report", while for the Live Entertainment sector we have kept, once again, the data provided by SIAE.  2021 marked a clear recovery for the music sector, driven both by the return of concerts but also by music streaming. According to IFPI, Italy was the 10th market in terms of revenues from digital music/streaming/physical sales in the world. We have kept the average change of 2021 (1 euro = 1,1827 USD)</t>
  </si>
  <si>
    <t>Source: AGCOM. Relazione Annuale 2020 (page 145 - Full source available here: https://www.agcom.it/documents/10179/19267334/Allegato+6-7-2020+1594044642118/bb3a5868-5242-4f22-af2f-ab9137a7621c?version=1.0). Total circulation in 2019 was 1.274 million copies</t>
  </si>
  <si>
    <t>Source: AGCOM. Relazione Annuale 2021. Appendice Statistica (tab A2.30; page 49 - Full source available here: https://www.agcom.it/documents/10179/5284245/Allegato+26-7-2021+1627286365002/ac888ca5-69fe-4dc0-9875-dae556f72400?version=1.0). Total circulation in 2020 was 1.104 million copies</t>
  </si>
  <si>
    <t>Source: AGCOM. Relazione Annuale 2022. Appendice Statistica (Tab. A2.17, page 50 - Full source available here: https://www.agcom.it/documents/10179/5785828/Allegato+28-7-2022+1659015871109/c11ec9a1-57d3-4716-9201-7252b6debf44). Total circulation in 2021 was 1.004 million copies</t>
  </si>
  <si>
    <t xml:space="preserve">Source: AGCOM. Relazione Annuale 2020 (page 112 - Full source available here: https://www.agcom.it/documents/10179/19267334/Allegato+6-7-2020+1594044642118/bb3a5868-5242-4f22-af2f-ab9137a7621c?version=1.0). Total revenue is given by the total fixed revenue generated by Wind Tre in 2019 (1.020) - revenues coming from BB services (629,6). </t>
  </si>
  <si>
    <t xml:space="preserve">Source: AGCOM. Relazione Annuale 2020 (page 112 - Full source available here: https://www.agcom.it/documents/10179/19267334/Allegato+6-7-2020+1594044642118/bb3a5868-5242-4f22-af2f-ab9137a7621c?version=1.0). Total revenue is given by the total fixed revenue generated by Fastweb in 2019 (1.950,75) - revenues coming from BB services (1.599,36). </t>
  </si>
  <si>
    <t xml:space="preserve">Source: AGCOM. Relazione Annuale 2021. Appendice Statistica (page 24 - Full source available here: https://www.agcom.it/documents/10179/5284245/Allegato+26-7-2021+1627286365002/ac888ca5-69fe-4dc0-9875-dae556f72400?version=1.0). Total revenue is given by total revenue from fixed services (6.402,80) - revenue from BB services (2115,54). </t>
  </si>
  <si>
    <t xml:space="preserve">Source: AGCOM. Relazione Annuale 2021. Appendice Statistica (page 24 - Full source available here: https://www.agcom.it/documents/10179/5284245/Allegato+26-7-2021+1627286365002/ac888ca5-69fe-4dc0-9875-dae556f72400?version=1.0). Total revenue is given by Wind Tre's total revenue from fixed services (976,70) - revenue from BB services (600,94). </t>
  </si>
  <si>
    <t xml:space="preserve">Source: AGCOM. Relazione Annuale 2021. Appendice Statistica (page 24 - Full source available here: https://www.agcom.it/documents/10179/5284245/Allegato+26-7-2021+1627286365002/ac888ca5-69fe-4dc0-9875-dae556f72400?version=1.0). Total revenue is given by Fastweb's total revenue from fixed services (2013,69) - revenue from BB services (1680,17). </t>
  </si>
  <si>
    <t xml:space="preserve">Source: AGCOM. Relazione Annuale 2021. Appendice Statistica (page 24 - Full source available here: https://www.agcom.it/documents/10179/5284245/Allegato+26-7-2021+1627286365002/ac888ca5-69fe-4dc0-9875-dae556f72400?version=1.0). Total revenue is given by Vodafone's total revenue from fixed services (1254,03) - revenue from BB services (974,99). </t>
  </si>
  <si>
    <t xml:space="preserve">Source: AGCOM. Relazione Annuale 2022. Appendice Statistica (page 26, table A1.25 - Full source available here: https://www.agcom.it/documents/10179/27251843/Allegato+28-7-2022+1659015871109/c11ec9a1-57d3-4716-9201-7252b6debf44). Revenue is given by total revenue generated by Tim in fixed services as per AGCOM (6.062,48) - revenue from BB services and access (2.041.05). </t>
  </si>
  <si>
    <t xml:space="preserve">Source: AGCOM. Relazione Annuale 2022. Appendice Statistica (page 26, table A1.25 - Full source available here: https://www.agcom.it/documents/10179/27251843/Allegato+28-7-2022+1659015871109/c11ec9a1-57d3-4716-9201-7252b6debf44). Revenue is given by total revenue generated by Tim in fixed services as per AGCOM (928,17) - revenue from BB services and access (575,21). </t>
  </si>
  <si>
    <t xml:space="preserve">Source: AGCOM. Relazione Annuale 2022. Appendice Statistica (page 26, table A1.25 - Full source available here: https://www.agcom.it/documents/10179/27251843/Allegato+28-7-2022+1659015871109/c11ec9a1-57d3-4716-9201-7252b6debf44). Revenue is given by total revenue generated by Fastweb in fixed services as per AGCOM (2.103,07) - revenue from BB services and access (1.725,02). </t>
  </si>
  <si>
    <t>Source: AGCOM. Relazione Annuale 2022. Appendice Statistica (page 26, table A1.25 - Full source available here: https://www.agcom.it/documents/10179/27251843/Allegato+28-7-2022+1659015871109/c11ec9a1-57d3-4716-9201-7252b6debf44). Revenue is given by total revenue generated by Vodafone in fixed services as per AGCOM (1.257,14) - revenue from BB services and access (1.020,53).</t>
  </si>
  <si>
    <t>Source: AGCOM. Relazione Annuale 2020 (page 113 - Full source available here: https://www.agcom.it/documents/10179/19267334/Allegato+6-7-2020+1594044642118/bb3a5868-5242-4f22-af2f-ab9137a7621c?version=1.0); AGCOM. Osservatorio sulle Comunicazioni 1/2020 (page 3 - Full source available here: https://www.agcom.it/documents/10179/18281277/Studio-Ricerca+24-04-2020/45f08c9f-b266-4eec-b912-2aab3ea5bc8c?version=1.1).</t>
  </si>
  <si>
    <t xml:space="preserve">Source: AGCOM. Relazione Annuale 2020 (page 113 - Full source available here: https://www.agcom.it/documents/10179/19267334/Allegato+6-7-2020+1594044642118/bb3a5868-5242-4f22-af2f-ab9137a7621c?version=1.0); AGCOM. Osservatorio sulle Comunicazioni 1/2020 (page 3 - Full source available here: https://www.agcom.it/documents/10179/18281277/Studio-Ricerca+24-04-2020/45f08c9f-b266-4eec-b912-2aab3ea5bc8c?version=1.1). </t>
  </si>
  <si>
    <t>Source: AGCOM. Relazione Annuale 2020 (page 113 - Full source available here: https://www.agcom.it/documents/10179/19267334/Allegato+6-7-2020+1594044642118/bb3a5868-5242-4f22-af2f-ab9137a7621c?version=1.0); AGCOM. Osservatorio sulle Comunicazioni 1/2020 (page 3 - Full source available here: https://www.agcom.it/documents/10179/18281277/Studio-Ricerca+24-04-2020/45f08c9f-b266-4eec-b912-2aab3ea5bc8c?version=1.1)</t>
  </si>
  <si>
    <t xml:space="preserve">Source: AGCOM. Relazione Annuale 2021. Appendice Statistica (page 24 - Full source available here: https://www.agcom.it/documents/10179/5284245/Allegato+26-7-2021+1627286365002/ac888ca5-69fe-4dc0-9875-dae556f72400?version=1.0); AGCOM. Osservatorio sulle Comunicazioni 1/2021 (page 2 - Full source available here: https://www.agcom.it/documents/10179/22666659/Documento+generico+22-04-2021/30bb16e2-adb6-4de0-b1f5-4a4df2d8ec24?version=1.1). </t>
  </si>
  <si>
    <t>Source: AGCOM. Relazione Annuale 2020. Appendice Statistica (page 24 - Full source available here: https://www.agcom.it/documents/10179/5284245/Allegato+26-7-2021+1627286365002/ac888ca5-69fe-4dc0-9875-dae556f72400?version=1.0); AGCOM. Osservatorio sulle Comunicazioni 1/2021 (page 2 - Full source available here: https://www.agcom.it/documents/10179/22666659/Documento+generico+22-04-2021/30bb16e2-adb6-4de0-b1f5-4a4df2d8ec24?version=1.1).</t>
  </si>
  <si>
    <t>Source: AGCOM. Relazione Annuale 2021. Appendice Statistica (page 24 - Full source available here: https://www.agcom.it/documents/10179/5284245/Allegato+26-7-2021+1627286365002/ac888ca5-69fe-4dc0-9875-dae556f72400?version=1.0); AGCOM. Osservatorio sulle Comunicazioni 1/2021 (page 2 - Full source available here: https://www.agcom.it/documents/10179/22666659/Documento+generico+22-04-2021/30bb16e2-adb6-4de0-b1f5-4a4df2d8ec24?version=1.1)</t>
  </si>
  <si>
    <t xml:space="preserve">Source: AGCOM. Osservatorio sulle Comunicazioni 1/2021 (page 1 - Full source available here: https://www.agcom.it/documents/10179/22666659/Documento+generico+22-04-2021/30bb16e2-adb6-4de0-b1f5-4a4df2d8ec24?version=1.1); Tiscali. Relazione Annuale 2020 (CERVED Data) retrieved through AIDA (Analisi Informatizzata delle Aziende Italiane) powered by Bureau Van Dijk. </t>
  </si>
  <si>
    <t>Source: AGCOM. Relazione Annuale 2022. Appendice Statistica (page 26, table A1.24 - Full source available here: https://www.agcom.it/documents/10179/27251843/Allegato+28-7-2022+1659015871109/c11ec9a1-57d3-4716-9201-7252b6debf44); AGCOM. Osservatorio sulle Comunicazioni 1/2022 (page 2 - Full source available here: https://www.agcom.it/documents/10179/26662003/Documento+generico+22-04-2022/8a827676-223a-4e23-ae3c-023f19176288?version=1.2).</t>
  </si>
  <si>
    <t xml:space="preserve">Source: AGCOM. Relazione Annuale 2022. Appendice Statistica (page 26, table A1.24 - Full source available here: https://www.agcom.it/documents/10179/27251843/Allegato+28-7-2022+1659015871109/c11ec9a1-57d3-4716-9201-7252b6debf44); AGCOM. Osservatorio sulle Comunicazioni 1/2022 (page 2 - Full source available here: https://www.agcom.it/documents/10179/26662003/Documento+generico+22-04-2022/8a827676-223a-4e23-ae3c-023f19176288?version=1.2). </t>
  </si>
  <si>
    <t xml:space="preserve">Source: European Audiovisual Observatory, OD-SERV MAIN OTT SVOD GROUPS IN EUROPE BY NUMBER OF SUBSCRIBERS (DECEMBER 2019) (Full source available here: http://yearbook.obs.coe.int/s/document/6373/od-serv-main-ott-svod-groups-in-europe-by-number-of-subscribers-december-2019); AGCOM. Sistema Integrato delle Comunicazioni (page 18 - Full source available here: https://www.agcom.it/documents/10179/21466296/Allegato+21-1-2021/7779c79b-ae01-4a9c-838b-8b37a7f0a1b8?version=1.0). Revenue calculated by multiplying the estimated number of subscribers as per the EAO with the average standard annual price of the service (36 euros) </t>
  </si>
  <si>
    <t xml:space="preserve">Source:  PWC (Full source available here: https://mediaoutlook.pwc.com/territories/ITALY) . Estimates and figures about both national and European AVOD revenues vary greatly according to the source reviewed, as definitions and in-scope of the market often changes from one reasearch or report to the other. </t>
  </si>
  <si>
    <t xml:space="preserve">Source:  PWC (Full source available here: https://mediaoutlook.pwc.com/territories/ITALY)  estimates and figures about both national and European AVOD revenues vary greatly according to the source reviewed, as definitions and in-scope of the market often changes from one reasearch or report to the other. </t>
  </si>
  <si>
    <t>Source: European Audiovisual Observatory, "OD-REV CONSUMER REVENUES FOR ON-DEMAND SERVICES IN EUROPE AND MOROCCO (2017-2021)" (Full source available here: https://yearbook.obs.coe.int/s/document/6912/od-rev-consumer-revenues-for-on-demand-services-in-europe-and-morocco-2017-2021) Obtained by subtracting from the sector revenue as per EAO the sum of the aforementioned players</t>
  </si>
  <si>
    <t xml:space="preserve">Source: European Audiovisual Observatory, "OD-REV CONSUMER REVENUES FOR ON-DEMAND SERVICES IN EUROPE AND MOROCCO (2017-2021)" (Full source available here: https://yearbook.obs.coe.int/s/document/6912/od-rev-consumer-revenues-for-on-demand-services-in-europe-and-morocco-2017-2021); Dataxis ("Despite a boost since the pandemic, the European AVOD market is still fledging" - Full source available here: https://dataxis.com/researches-highlights/416798/despite-a-boost-since-the-pandemic-the-european-avod-market-is-still-fledging/);  PWC (Full source available here: https://mediaoutlook.pwc.com/territories/ITALY) </t>
  </si>
  <si>
    <t>Source: AIDA (Analisi Informatizzata delle Aziende Italiane). The figure here reported is the sum of the "long tail" of companies with less than 1% of market shares in 2019</t>
  </si>
  <si>
    <t>Source: AIDA (Analisi Informatizzata delle Aziende Italiane). The figure here reported is the sum of the "long tail" of companies with less than 1% of market shares in 2021</t>
  </si>
  <si>
    <t>Source: total sector revenue as per IIDEA - revenues of the aforementioned players</t>
  </si>
  <si>
    <t>Source: elaboration on Audiweb data (Full source available here: (Full source available here: https://www.audiweb.it/dati/index.html?anno=2019 - Unique visitors result from the monthly average of Audiweb data). Total revenues as per Anitec-Assinform - revenues of the aforementioned players</t>
  </si>
  <si>
    <t>Source: total revenue as for Anitec-Assinform (please see the Total Revenue sheet for details) - revenues of the aforementioned players</t>
  </si>
  <si>
    <t>Source: Citynews. Relazione Annuale 2021 (CERVED Data) retrieved through AIDA (Analisi Informatizzata delle Aziende Italiane) powered by Bureau Van Dijk. Citynews is not currently tracked by Audiweb, so there are no data on audience</t>
  </si>
  <si>
    <t>Source: elaboration on Audiweb data (Full source available here: https://www.audiweb.it/dati/index.html?anno=2021 - Unique visitors result from the monthly average of Audiweb data); GOL. Relazione Annuale 2021 (CERVED Data) retrieved through AIDA (Analisi Informatizzata delle Aziende Italiane) powered by Bureau Van Dijk</t>
  </si>
  <si>
    <t>Source: StatCounter - Full source available here: https://gs.statcounter.com/search-engine-market-share/mobile/italy/#monthly-202001-202012. The figure here reported is the annual average of the monthly data reported for mobiles and tablets</t>
  </si>
  <si>
    <t>Source: StatCounter - Full source available here: https://gs.statcounter.com/search-engine-market-share/mobile/italy/#monthly-202101-202112. The figure here reported in the annual average of the monthly data reported for mobiles and tablets</t>
  </si>
  <si>
    <t>Source: StatCounter - Full source available here: https://gs.statcounter.com/search-engine-market-share/desktop/italy/#monthly-201901-201912. The figure here reported is the annual average of the monthly data reported for desktop</t>
  </si>
  <si>
    <t>Source: StatCounter - Full source available here: https://gs.statcounter.com/search-engine-market-share/desktop/italy/#monthly-202001-202012. The figure here reported is the annual average of the monthly data reported for desktop</t>
  </si>
  <si>
    <t>Source: StatCounter - Full source available here: https://gs.statcounter.com/search-engine-market-share/desktop/italy/#monthly-202101-202112. The figure here reported is the annual average of the monthly data reported for desktop</t>
  </si>
  <si>
    <t>Source: StatCounter - Full source available here: https://gs.statcounter.com/search-engine-market-share/all/italy/#monthly-201901-201912. The figure here reported is the annual average of the monthly data reported for desktop, mobile and tablets</t>
  </si>
  <si>
    <t>Source: StatCounter - Full source available here:https://gs.statcounter.com/search-engine-market-share/all/italy/#monthly-201901-201912. The figure here reported is the annual average of the monthly data reported for desktop, mobile and tables</t>
  </si>
  <si>
    <t>Source: StatCounter - Full source available here: https://gs.statcounter.com/search-engine-market-share/all/italy/#monthly-202001-202012. The figure here reported is the annual average of the monthly data reported for desktop, mobile and tablets</t>
  </si>
  <si>
    <t>Source: StatCounter - Full source available here: https://gs.statcounter.com/search-engine-market-share/all/italy/#monthly-202101-202112. The figure here reported is the annual average of the monthly data reported for desktop, mobile and tablets</t>
  </si>
  <si>
    <t>Source: StatCounter - Full source available here: https://gs.statcounter.com/os-market-share/mobile/italy/#monthly-201901-201912. The figure here reported is the annual average of the monthly data reported for mobiles and tablets</t>
  </si>
  <si>
    <t>Source: StatCounter - Full source available here: https://gs.statcounter.com/os-market-share/mobile/italy/#monthly-202001-202012. The figure here reported is the annual average of the monthly data reported for mobiles and tablets</t>
  </si>
  <si>
    <t>Source: StatCounter - Full source available here: https://gs.statcounter.com/os-market-share/mobile/italy/#monthly-202101-202112. The figure here reported is the annual average of the monthly data reported for mobiles and tablets</t>
  </si>
  <si>
    <t>Source: StatCounter - Full source available here: https://gs.statcounter.com/os-market-share/desktop/italy/#monthly-201901-201912. The figure here reported is the annual average of the monthly data reported for Desktop</t>
  </si>
  <si>
    <t>Source: StatCounter - Full source available here: https://gs.statcounter.com/os-market-share/desktop/italy/#monthly-202001-202012. The figure here reported is the annual average of the monthly data reported for mobiles and tablets</t>
  </si>
  <si>
    <t>Source: StatCounter - Full source available here: https://gs.statcounter.com/os-market-share/desktop/italy/#monthly-202101-202112. The figure here reported is the annual average of the monthly data reported for mobiles and tablets</t>
  </si>
  <si>
    <t>Source: StatCounter - Full source available here: https://gs.statcounter.com/browser-market-share/mobile/italy/#monthly-201901-201912. The figure here reported is the annual average of the monthly data reported for mobiles and tablets</t>
  </si>
  <si>
    <t>Source: StatCounter - Full source available here: https://gs.statcounter.com/browser-market-share/mobile/italy/#monthly-202001-202012. The figure here reported is the annual average of the monthly data reported for mobiles and tablets</t>
  </si>
  <si>
    <t>Source: StatCounter - Full source available here: https://gs.statcounter.com/browser-market-share/mobile/italy/#monthly-202101-202112. The figure here reported is the annual average of the monthly data reported for mobiles and tablets</t>
  </si>
  <si>
    <t>Source: StatCounter - Full source available here: https://gs.statcounter.com/browser-market-share/desktop/italy/#monthly-201901-201912. The figure here reported is the annual average of the monthly data reported for desktop</t>
  </si>
  <si>
    <t>Source: StatCounter - Full source avaialble here: https://gs.statcounter.com/browser-market-share/desktop/italy/#monthly-202001-202012. The figure here reported is the annual average of the monthly data reported for desktop</t>
  </si>
  <si>
    <t>Source: StatCounter - Full source available here: https://gs.statcounter.com/browser-market-share/desktop/italy/#monthly-202001-202012. The figure here reported is the annual average of the monthly data reported for desktop</t>
  </si>
  <si>
    <t>Source: StatCounter - Full source available here: https://gs.statcounter.com/browser-market-share/desktop/italy/#monthly-202101-202112. The figure here reported is the annual average of the monthly data reported for desktop</t>
  </si>
  <si>
    <t>Monthly Unique Visitors (000s)</t>
  </si>
  <si>
    <t>Market Shares by 1,000 Monthly Unique Visitors (%)</t>
  </si>
  <si>
    <t>Source: AGCOM. Relazione Annuale 2020 (page 112 - Full source available here: https://www.agcom.it/documents/10179/19267334/Allegato+6-7-2020+1594044642118/bb3a5868-5242-4f22-af2f-ab9137a7621c?version=1.0). Wireline revenue is given by the total customers' revenues from fixed services (12.750) - revenues from Broadband internet access (5.880). The resulting figures are consistent with what reported by single players in their financial annual report. The sector then includes fixed voice, services related to telephone lines (eg. fax) and business services. Wholesale revenues are NOT included</t>
  </si>
  <si>
    <t>Source: AGCOM. Relazione Annuale 2021. Appendice Statistica (page 24 - Full source available here: https://www.agcom.it/documents/10179/5284245/Allegato+26-7-2021+1627286365002/ac888ca5-69fe-4dc0-9875-dae556f72400?version=1.0). Wireline revenue is given by the customers' total revenues from fixed services (12.058) - revenues from Broadband internet access (6.132). The resulting figures are consistent with what reported by single players in their financial annual report. The sector then includes fixed voice, services related to telephone lines (eg. fax) and business services.  Wholesale revenues are NOT included</t>
  </si>
  <si>
    <t>Source: AGCOM. Relazione Annuale 2022. Appendice Statistica (page 26, table A1.25 - Full source available here: https://www.agcom.it/documents/10179/27251843/Allegato+28-7-2022+1659015871109/c11ec9a1-57d3-4716-9201-7252b6debf44). Wireline revenue is given by the customers' total revenues from fixed services (11.749) - revenues from Broadband internet access (6.185). The resulting figures are consistent with what reported by single players in their financial annual report. The sector then includes fixed voice, services related to telephone lines (eg. fax) and business services. Wholesale revenues are NOT included</t>
  </si>
  <si>
    <t>Source: AGCOM. Relazione Annuale 2020 (page 114 - Full source available here: https://www.agcom.it/documents/10179/19267334/Allegato+6-7-2020+1594044642118/bb3a5868-5242-4f22-af2f-ab9137a7621c?version=1.0); AGCOM. Osservatorio sulle Comunicazioni. N.1/2020 (page 7 - Full source available here: https://www.agcom.it/documents/10179/18281277/Studio-Ricerca+24-04-2020/45f08c9f-b266-4eec-b912-2aab3ea5bc8c?version=1.1). ARPU (year) given by dividing total revenue with the total number of subscribers as per AGCOM</t>
  </si>
  <si>
    <t>Source: AGCOM. Relazione Annuale 2020 (page 114 - Full source available here; https://www.agcom.it/documents/10179/19267334/Allegato+6-7-2020+1594044642118/bb3a5868-5242-4f22-af2f-ab9137a7621c?version=1.0); AGCOM. Osservatorio sulle Comunicazioni. N.1/2020 (page 7 - Full source available here: https://www.agcom.it/documents/10179/18281277/Studio-Ricerca+24-04-2020/45f08c9f-b266-4eec-b912-2aab3ea5bc8c?version=1.1). ARPU (year) given by dividing total revenue with the total number of subscribers as per AGCOM</t>
  </si>
  <si>
    <t>Source: AGCOM. Relazione annuale 2020 (page 119 - Full source available here: https://www.agcom.it/documents/10179/19267334/Allegato+6-7-2020+1594044642118/bb3a5868-5242-4f22-af2f-ab9137a7621c?version=1.0); AGCOM. Osservatorio sulle Comunicazioni. N.1/2020 (page 7 - Full source available here: https://www.agcom.it/documents/10179/18281277/Studio-Ricerca+24-04-2020/45f08c9f-b266-4eec-b912-2aab3ea5bc8c?version=1.1). ARPU (year) given by dividing total revenue with the total number of subscribers as per AGCOM</t>
  </si>
  <si>
    <t>Source: AGCOM. Relazione Annuale 2021. Appendice Statistica (page 30, figure A1.44 - Full source available here: https://www.agcom.it/documents/10179/23560628/Allegato+26-7-2021+1627286365002/ac888ca5-69fe-4dc0-9875-dae556f72400?version=1.0); AGCOM. Osservatorio sulle Comunicazioni. N.1/2021 (page 5 - Full source available here: https://www.agcom.it/documents/10179/22666659/Documento+generico+22-04-2021/30bb16e2-adb6-4de0-b1f5-4a4df2d8ec24?version=1.1). ARPU (year) given by dividing total revenue with the total number of subscribers as per AGCOM</t>
  </si>
  <si>
    <t>Source: AGCOM. Relazione Annuale 2021. Appendice Statistica (page 30, figure A1.44 - Full source available here: Please note that, since 2020, Wind Tre also manages an MVNO brand called Very Mobile and whose revenues and subscribers' data cannot be further disaggregated); AGCOM. Osservatorio sulle Comunicazioni. N.1/2021 (page 5 - Full source available here: https://www.agcom.it/documents/10179/22666659/Documento+generico+22-04-2021/30bb16e2-adb6-4de0-b1f5-4a4df2d8ec24?version=1.1). ARPU (year) given by dividing total revenue with the total number of subscribers as per AGCOM</t>
  </si>
  <si>
    <t>Source: AGCOM. Relazione Annuale 2021. Appendice Statistica (page 30, figure A1.44 - Full source available here: https://www.agcom.it/documents/10179/23560628/Allegato+26-7-2021+1627286365002/ac888ca5-69fe-4dc0-9875-dae556f72400?version=1.0). ARPU (year) given by dividing total revenue with the total number of subscribers as per AGCOM</t>
  </si>
  <si>
    <t>Source: AGCOM. Relazione Annuale 2021. Appendice Statistica (page 30, figure A1.44 - Full source available here: https://www.agcom.it/documents/10179/23560628/Allegato+26-7-2021+1627286365002/ac888ca5-69fe-4dc0-9875-dae556f72400?version=1.0); AGCOM. Osservatorio sulle Comunicazioni. N.1/2021 (page 5 - Full source available here: https://www.agcom.it/documents/10179/22666659/Documento+generico+22-04-2021/30bb16e2-adb6-4de0-b1f5-4a4df2d8ec24?version=1.1); Swisscom FY 2020 Annual Report (page 5 - Full source available here:.  https://www.swisscom.ch/content/dam/assets/about/investoren/berichte/documents/2021/2020-jb-analyst-presentation.pdf). ARPU (year) given by dividing total revenue with the total number of subscribers as per AGCOM</t>
  </si>
  <si>
    <t>Source: AGCOM. Relazione annuale 2021. Appendice Statistica (page 30, figure A1.44 - Full source available here: https://www.agcom.it/documents/10179/23560628/Allegato+26-7-2021+1627286365002/ac888ca5-69fe-4dc0-9875-dae556f72400?version=1.0). ARPU (year) given by dividing total revenue with the total number of subscribers as per AGCOM</t>
  </si>
  <si>
    <t>Source: AGCOM. Relazione annuale 2021 (page 30, figure A1.44 - Full source available here: https://www.agcom.it/documents/10179/23560628/Allegato+26-7-2021+1627286365002/ac888ca5-69fe-4dc0-9875-dae556f72400?version=1.0); AGCOM. Osservatorio sulle Comunicazioni. N.1/2021 (page 5 - Full source available here: https://www.agcom.it/documents/10179/22666659/Documento+generico+22-04-2021/30bb16e2-adb6-4de0-b1f5-4a4df2d8ec24?version=1.1). ARPU (year) given by dividing total revenue with the total number of subscribers as per AGCOM</t>
  </si>
  <si>
    <t>Source: AGCOM. Relazione Annuale 2022. Appendice Statistica (pag. 32, figure A1.35 - Full source available here: https://www.agcom.it/documents/10179/27251843/Allegato+28-7-2022+1659015871109/c11ec9a1-57d3-4716-9201-7252b6debf44?version=1.0); AGCOM. Osservatorio sulle Comunicazioni. N.1/2022 (page 7 - Full source available here: https://www.agcom.it/documents/10179/26662003/Documento+generico+22-04-2022/8a827676-223a-4e23-ae3c-023f19176288?version=1.2). ARPU (year) given by dividing total revenue with the total number of subscribers as per AGCOM</t>
  </si>
  <si>
    <t>Source: AGCOM. Relazione Annuale 2022. Appendice Statistica (page 32, figure A1.35 - Full source available here: https://www.agcom.it/documents/10179/27251843/Allegato+28-7-2022+1659015871109/c11ec9a1-57d3-4716-9201-7252b6debf44?version=1.0); Swisscom FY 2021 Annual Report (page 5 - Full source available here: https://www.swisscom.ch/content/dam/assets/about/investoren/berichte/documents/2022/2021-jb-analyst-presentation.pdf). ARPU (year) given by dividing total revenue with the total number of subscribers as per AGCOM</t>
  </si>
  <si>
    <t>Source: AGCOM. Relazione Annuale 2022. Appendice Statistica (page 32, figure A1.35 - Full source available here: https://www.agcom.it/documents/10179/27251843/Allegato+28-7-2022+1659015871109/c11ec9a1-57d3-4716-9201-7252b6debf44?version=1.0); AGCOM. Osservatorio sulle Comunicazioni. N.1/2022 (page 7 - Full source available here: https://www.agcom.it/documents/10179/26662003/Documento+generico+22-04-2022/8a827676-223a-4e23-ae3c-023f19176288?version=1.2). ARPU (year) given by dividing total revenue with the total number of subscribers as per AGCOM</t>
  </si>
  <si>
    <t>Source: total combined revenue of the two players operative in the sector. It should be pointed out how, for the criteria of the project, the "Multichannel Video Distribution" sector coincides with what AGCOM calls "Ricavi totali offerta a pagamento DDT e SAT" (Revenue from DDT and DBS pay TV services). Since it is not possible to disaggregate the total revenue of Sky Italia, the sole pay TV operator in Italy, into precise data for the "Multichannel Video Distribution" sector and the "Pay TV Programming services" one (revenues from branded channels such as Sky Sport, Sky Cinema or Sky Uno), we have decided to keep Sky's revenue in this sector.Source: AGCOM. Relazione Annuale 2020. Appendice Statistica (page 44 - Full source available here: https://www.agcom.it/documents/10179/5284245/Allegato+26-7-2021+1627286365002/ac888ca5-69fe-4dc0-9875-dae556f72400?version=1.0); Sky Italia. Relazione Annuale 2020 (CERVED Data - page 95 available on AIDA powered by Bureau Van Dijk - https://www.bvdinfo.com/it-it/le-nostre-soluzioni/dati/nazionali/aida). According to Sky's Annual Report, total revenues in 2020 were 2.888,247. If we take out from this figure the estimate revenue for FTA channel Cielo (in 2020, TV8 audience share was 2,09% and its revenue 57 mil EUR; Cielo audience share was 1,02%, so we can assume Cielo's ad revenue to be somewhere around 27,8 mil EUR - please note that the annual report under analysis does not take into consideration TV8's revenue, which is managed by another company named Nuova Società Televisiva Italiana, nor the revenues coming from Sky's Film distribution activities), our estimated Now TV revenue (45 mil EUR, please see the "Online Video Services" sheet for further information) and 1 million EUR from Sky WiFi, we reach a total of 2.814,43 mil EUR, which seems a reasonable estimate of the MVD side of the company;  Vodafone Group Plc. Annual Report FY 21/22. Additional Information. Full Spreadsheet (page 9 - Spreadsheet available here: https://investors.vodafone.com/reports-information/results-reports-presentations?tab=fy22-150); European Audiovisual Observatory, "DIS-IP IPTV REVENUES IN EUROPE AND MOROCCO (2017-2021)" (Full source available here: https://yearbook.obs.coe.int/s/document/7036/dis-ip-iptv-revenues-in-europe-and-morocco-2017-2021). Vodafone discloses only subscription figures and not revenues in its annual report. Since Vodafone TV is the only IPTV service left in italy, it is highly probable that the IPTV revenue quoted by EAO refers to Vodafone TV</t>
  </si>
  <si>
    <t xml:space="preserve">Source: AGCOM. Relazione Annuale 2020 (Page 134-137 - Full source available here: https://www.agcom.it/documents/10179/19267334/Allegato+6-7-2020+1594044642118/bb3a5868-5242-4f22-af2f-ab9137a7621c?version=1.0); Auditel 2019 Report (available here: https://www.auditel.it/wp-content/uploads/2020/02/sintesi_annuale_2019.pdf). RAI revenue accounts for the 29% of the whole revenue generated by the television-related sectors (Broadcast TV, Multichannel Video Distribution; Pay TV Programming Services; Online Video Services = 8.017 millions EUR). </t>
  </si>
  <si>
    <t>Source: AGCOM. Relazione Annuale 2020 (page 134-137 - Full source available here: https://www.agcom.it/documents/10179/19267334/Allegato+6-7-2020+1594044642118/bb3a5868-5242-4f22-af2f-ab9137a7621c?version=1.0); Auditel 2019 Report (available here: https://www.auditel.it/wp-content/uploads/2020/02/sintesi_annuale_2019.pdf). Audience figures from pay TV channels of Mediaset Premium were not taken into consideration, as they are part of the "Pay TV Programming Services" sector. If we were to count them, Mediaset audience share (average day, 24 hrs. Auditel Standard) would reach 31,61%</t>
  </si>
  <si>
    <t>Source: AGCOM. Appendice Statistica alla Relazione Annuale 2021 (Page 44 - Full source available here: https://www.agcom.it/documents/10179/5284245/Allegato+26-7-2021+1627286365002/ac888ca5-69fe-4dc0-9875-dae556f72400?version=1.0); Auditel 2020 Report (Available here: https://www.auditel.it/wp-content/uploads/2020/12/Sintesi-Annuale-2020-ts-cum-7.pdf). RAI revenue accounts for the 29,3% of the whole revenue generated by the television-related sectors (Broadcast TV; Multichannel Video Distribution; Pay TV Programming Services; Online Video Services = 7.613 millions EUR)</t>
  </si>
  <si>
    <t>Source: AGCOM. Appendice Statistica alla Relazione Annuale 2021 (Page 44 - Full source available here: https://www.agcom.it/documents/10179/5284245/Allegato+26-7-2021+1627286365002/ac888ca5-69fe-4dc0-9875-dae556f72400?version=1.0); Auditel 2020 Report (available here: https://www.auditel.it/wp-content/uploads/2020/12/Sintesi-Annuale-2020-ts-cum-7.pdf). Mediaset revenue accounts for the 18,6% of the whole revenue generated by the television-related sectors. Pay Tv channels have not been accounted for, neither in the revenue nor the audience column and have been placed inthe Pay TV Programming Services</t>
  </si>
  <si>
    <t>Source: AGCOM. Appendice Statistica alla Relazione Annuale 2021 (page 44 - Full source available here: https://www.agcom.it/documents/10179/5284245/Allegato+26-7-2021+1627286365002/ac888ca5-69fe-4dc0-9875-dae556f72400?version=1.0); Auditel 2020 Report (available here: https://www.auditel.it/wp-content/uploads/2020/12/Sintesi-Annuale-2020-ts-cum-7.pdf). Since TV8 revenue was 57 mil EUR, we estimated Cielo to be worth roughly 27,81 mil EUR on the base of the difference of audience between the two channels (2,07% of audience share in the 24hrs - Auditel standard - on an average day for TV8 vs 1% for Cielo)</t>
  </si>
  <si>
    <t xml:space="preserve">Source: AGCOM. Relazione Annuale 2022. Appendice Statistica (page 42 - Full source available here: https://www.agcom.it/documents/10179/27251843/Allegato+28-7-2022+1659015871109/c11ec9a1-57d3-4716-9201-7252b6debf44); Auditel 2021 Report (available here: https://www.auditel.it/wp-content/uploads/2021/12/Sintesi-Annuale-2021-ts-cum-7.pdf). In 2021, RAI accounted for 30,1% of the total revenue of all TV-related sectors (Multichannel Video Distribution, Broadcast TV, Pay TV Programming Services). </t>
  </si>
  <si>
    <t>Source: AGCOM. Relazione Annuale 2022. Appendice Statistica (page 42 - Full source available here: Full source available here: https://www.agcom.it/documents/10179/27251843/Allegato+28-7-2022+1659015871109/c11ec9a1-57d3-4716-9201-7252b6debf44); Auditel 2021 Report (available here: https://www.auditel.it/wp-content/uploads/2021/12/Sintesi-Annuale-2021-ts-cum-7.pdf). In 2021, Mediaset/MFE accounts for 20,5% of the total revenue of all TV-related sectors. Please note that this figure does NOT comprise revenues for the whole Gruppo Mediaset and accounts only for Broadcast TV revenue in Italy. In 2021, Gruppo Mediaset changed its denomination into MFE - MediaForEurope and moved its registered office to Amsterdam. This name change is to be considered part of Mediaset's attempt to build the first European commercial television group (Mediaset owns TV channels in Spain and shares in German ProSieben Sat.1). Market share by audience does not include the audience of Pay TV channels: if we were to count them, the market share would be 31,7%</t>
  </si>
  <si>
    <t>Source: AGCOM. Relazione Annuale 2022. Appendice Statistica (page 42 - Full source available here: https://www.agcom.it/documents/10179/27251843/Allegato+28-7-2022+1659015871109/c11ec9a1-57d3-4716-9201-7252b6debf44); Auditel 2020 Report (available here: https://www.auditel.it/wp-content/uploads/2021/12/Sintesi-Annuale-2021-ts-cum-7.pdf). Market share by audience does not take into account the audience of pay TV channels Eurosport, Eurosport 2, Discovery channel, Discovery channel +1 and Discovery Science. If we were to count them, market share would be 7,4%</t>
  </si>
  <si>
    <t>Source: Confindustria Radio-TV, "Studio Economico sul settore radiotelevisivo privato in Italia" (page 53 - Full source available here: https://www.confindustriaradiotv.it/wp-content/uploads/2022/08/CRTV_Studio_TVRadio_2022.pdf); CERVED data retrieved from AIDA (Analisi Informatizzata delle Aziende Italiane) database powered by Bureau Van Dijk. Please note that the total revenue figure is given by the sum of all the third-party channels hosted by DBS platform Sky. Revenues from these channels are usually included by the regulators in the "Televisione a pagamento" (Pay TV) sector, which comprises the sector here called "Multichannel Video Distribution" and "Pay TV Programming Services". The analysis of this sector has been carried out with a close reading of the annual financial statements of the companies that own and manage pay-TV channels, retrieved thanks to AIDA database powered by Bureau Van Dijk (Please see here for further information: https://www.bvdinfo.com/it-it/le-nostre-soluzioni/dati/nazionali/aida). Please note that this figure is an estimate that does not include some channels that, due to methodological and data collection issues, were not considered. These channels are: DAZN (starting from H2 2019, DAZN offered a linear channel to Sky's subscribers, but its revenue cannot be disaggregated from the total revenue of the Online Video Service) and some minor channels whose revenues are estimated to be marginal. We have not reported audience figures since not all Pay-TV channels are measured by Auditel and, in any case, they constitute a marginal percentage of television viewing in Italy, which rarely exceeds the 1% share</t>
  </si>
  <si>
    <t>Source:  CERVED data retrieved from AIDA (Analisi Informatizzata delle Aziende Italiane) database retrieved through AIDA (Analisi Informatizzata delle Aziende Italiane) powered by Bureau Van Dijk. Please note that the total revenue figure is given by the sum of all the channels hosted by DBS platform Sky. Revenues from these channels are usually included by the regulators in the "Televisione a pagamento" (Pay TV) sector, which comprises the sector here called "Multichannel Video Distribution" and "Pay TV Programming Services". The analysis of this sector has been carried out with a close reading of the annual financial statements of the companies that own and manage pay-TV channels, retrieved thanks to AIDA database powered by Bureau Van Dijk (https://www.bvdinfo.com/it-it/le-nostre-soluzioni/dati/nazionali/aida). Please note that this figure is an estimate that does not include some channels that, due to methodological and data collection issues, were not considered. These channels are: DAZN (starting from H2 2019, DAZN offered a linear channel to Sky's subscribers, but its revenue cannot be disaggregated from the total revenue of the Online Video Service) and some minor channels whose revenues are estimated to be marginal. We have not reported audience figures since not all Pay-TV channels are measured by Auditel and, in any case, they constitute a marginal percentage of television viewing in Italy, which rarely exceeds the 1% share</t>
  </si>
  <si>
    <t>Source: Confindustria Radio-TV, "Studio Economico sul settore radiotelevisivo privato in Italia" (page 53 - Full source available here: https://www.confindustriaradiotv.it/wp-content/uploads/2022/08/CRTV_Studio_TVRadio_2022.pdf); Mediaset. Relazione Annuale 2019 (page 73 - Full source available here: https://www.mfemediaforeurope.com/binary/documentRepository/52/FY2019_Financial_report_ENG_1037_1710.pdf). In H1 2019, Multichannel Video Distribution Mediaset Premium was shut down. Later that year, Mediaset reached an agreement with Sky for the distribution of some of its channels, such as Premium Cinema, in Sky's bouquet. Mediaset's annual report hightlights a 43,6 million increase in the exploitation of multiplatform rights, the voice in which premium channels are included. Since this increase is deemed to be due to the agreement with Sky, we have kept the 43,6 as a revenue figure</t>
  </si>
  <si>
    <t>Source: Confindustria Radio-TV, "Studio Economico sul settore radiotelevisivo privato in Italia" (page 53 - Full source available here: https://www.confindustriaradiotv.it/wp-content/uploads/2022/08/CRTV_Studio_TVRadio_2022.pdf); sum of the revenue by all the other players with channels distributed by Sky, such as: Man-Ga; Gambero Rosso; Milan Channel; Torino Channel, Lazio Style; Roma TV; ACI Sport TV; Doctor's Life; BFC; Automoto TV</t>
  </si>
  <si>
    <t>Source: European Audiovisual Observatory, "OD-REV CONSUMER REVENUES FOR ON-DEMAND SERVICES IN EUROPE AND MOROCCO (2017-2021)" (Full source available here: https://yearbook.obs.coe.int/s/document/6912/od-rev-consumer-revenues-for-on-demand-services-in-europe-and-morocco-2017-2021); Dataxis ("Despite a boost since the pandemic, the European AVOD market is still fledging" - Full source available here: https://dataxis.com/researches-highlights/416798/despite-a-boost-since-the-pandemic-the-european-avod-market-is-still-fledging/); PWC (Full source available here: https://mediaoutlook.pwc.com/territories/ITALY). Figures about SVOD and TVOD revenues are taken from EAO, while those related to AVOD from PWC</t>
  </si>
  <si>
    <t>Source: European Audiovisual Observatory, "OD-REV CONSUMER REVENUES FOR ON-DEMAND SERVICES IN EUROPE AND MOROCCO (2017-2021)" (Full source available here: https://yearbook.obs.coe.int/s/document/6912/od-rev-consumer-revenues-for-on-demand-services-in-europe-and-morocco-2017-2021); Dataxis ("Despite a boost since the pandemic, the European AVOD market is still fledging" - Full source available here: https://dataxis.com/researches-highlights/416798/despite-a-boost-since-the-pandemic-the-european-avod-market-is-still-fledging/); PWC - Full source available here: https://mediaoutlook.pwc.com/territories/ITALY. The figures about SVOD/TVOD revenues are taken from EAO, while those related to AVOD from PWC</t>
  </si>
  <si>
    <t>Source: European Audiovisual Observatory, "OD-REV CONSUMER REVENUES FOR ON-DEMAND SERVICES IN EUROPE AND MOROCCO (2017-2021)" (Full source available here: https://yearbook.obs.coe.int/s/document/6912/od-rev-consumer-revenues-for-on-demand-services-in-europe-and-morocco-2017-2021); Dataxis ("Despite a boost since the pandemic, the European AVOD market is still fledging" - Full source available here: https://dataxis.com/researches-highlights/416798/despite-a-boost-since-the-pandemic-the-european-avod-market-is-still-fledging/); IAB Europe AdEX Benchmark Study 2021 ((Full source available here: https://iabeurope.eu/all-news/iab-europe-releases-full-2021-adex-benchmark-report-to-reveal-digital-advertising-market-size/);  PWC: full source available here: https://mediaoutlook.pwc.com/territories/ITALY. The figures about SVOD/TVOD are taken from EAO, while those related to AVOD from PWC</t>
  </si>
  <si>
    <t>Hybrid SVOD/AVOD</t>
  </si>
  <si>
    <t>Source: TV Digital Divide, "Lega Serie A rivela i numeri degli abbonamenti di Sky e DAZN" (Full source available here: https://www.tvdigitaldivide.it/lega-serie-a-numero-abbonamenti-sky-dazn/). For 2019, we have calculated an estimated 959K subscribers on the basis of the numbers provided by Midia Research. In 2021, professional football league Lega Serie A, which manages sports and TV rights of the Italian football championship and sell them to broadcasters, announced that DAZN had a total of 1953 subscribers. Given these two data, we have calculated a CAGR of 42,71%, thus resulting in 1368 subscribers in 2020. We have then multiplied the estimated subscriber base with the standard monthly fee required by the service (9,99*12) to reach an estimated total revenue of 164 million euros. The subscriber figure is lower but not so distant from the one reported by the European Audiovisual Observatory (1608)</t>
  </si>
  <si>
    <t>Source: European Audiovisual Observatory, OD-REV CONSUMER REVENUES FOR ON-DEMAND SERVICES (2016-2020) (https://yearbook.obs.coe.int/s/document/6601/od-rev-consumer-revenues-for-on-demand-services-2016-2020). According to EAO, consumer SVOD and TVOD revenue was 1018 million euros. The "Other" voice results from subtracting this 1018 with the sum of the players previously quoted and the same goes for subscribers</t>
  </si>
  <si>
    <t>Banijay Italia was established in 2019 as a result of the merge between Magnolia and Dry Media. The group operates in Italy through two legal subjects, each of them being responsible for some of the production companies owned by the French Group: Banijay Italia and Ambra Banijay (from 2020 Banijay Italian Holding)</t>
  </si>
  <si>
    <t>In 2019, Endemol Shine Group owned three production companies in Italy: Endemol Shine Italy, which produces entertainment shows for the major Italian broadcasters, L'Officina (production company of TV presenter Fabio Fazio) and YAM112003, which is specialized in branded content. After the Endemol-Banijay merge of 2020, YAM112003 was spun off and became a fully independent company</t>
  </si>
  <si>
    <t>FremantleMedia, owned by RTL Group, had two production companies in 2019. FremantleMedia Italia, which produces prime-time entertainment (eg. The Italian version of The X-Factor), and Wildside, which produces movies and hihg-concept TV series with international partners</t>
  </si>
  <si>
    <t>Mediaset owns two production companies: Fascino PGT (co-owned with TV presenter Maria De Filippi), which produces TV shows for the channels of the group, and Taodue, which has gradually moved towards film production (eg. The films starring comedian Checco Zalone)</t>
  </si>
  <si>
    <t>Rainbow is specialized in cartoon production. From 2011 to 2022, 30% of the capital share of the company was owned by ViacomCBS</t>
  </si>
  <si>
    <t>In 2020, the Banijay-Endemol Shine merge was completed and Endemol Shine Italy and its subsidiary L'Officina (YAM112003 was not involved in the merge and became an independent company) became officially part of French Banijay Group</t>
  </si>
  <si>
    <t>In summer 2020, Asacha Media Group, a pan-European production company fully owned by American equity fund Oaktree Capital Management, purchased Stand By Me and Picomedia</t>
  </si>
  <si>
    <t>Source: Cinetel. Annuario 2019 (Full source available here: https://www.cinetel.it/pages/studi_e_ricerche.php); AGCM, "Relazione Annuale sullo stato della concorrenza nel settore della distribuzione cinematografica 2019" (page 24 - Full source available here: https://www.agcm.it/dotcmsdoc/relazioni-annuali-cinema/rel_distr_cinematografica_2020.pdf). Ferrero Cinema Group was founded in 2008 by controversial Italian movie producer and businessman Massimo Ferrero, better known for being the former chairman of Sampdoria Football Club. Ferrero Cinema Group operates in the Rome area, where it owns more than 30 screens</t>
  </si>
  <si>
    <t>Source: Cinetel. Annuario 2019 (Full source available here: https://www.cinetel.it/pages/studi_e_ricerche.php); AGCM, "Relazione Annuale sullo stato della concorrenza nel settore della distribuzione cinematografica 2019" (page 24 - Full source available here: https://www.agcm.it/dotcmsdoc/relazioni-annuali-cinema/rel_distr_cinematografica_2020.pdf). Lucisano Media Group is a fully integrated media company that produces content through the subsidiary Italian International Films (IIF), distributes movies and owns and manages theatres in Rome and several cities in Southern Italy such as Naples and Brindisi through the Andromeda Cinemas brand</t>
  </si>
  <si>
    <t>Source: Cinetel. Annuario 2020 (Full source available here: Full source available here: https://www.cinetel.it/pages/studi_e_ricerche.php); M. Gelmetti, "I numeri dei multiplex nell'era Covid" (Box Office, n.9/10, May 2022 - Full source available here: Full source available here: https://www.e-duesse.it/wp-content/uploads/2022/05/BO_09_10_2022.pdf); AGCM, "Relazione Annuale sullo stato della concorrenza nel settore della distribuzione cinematografica" (page 22 - Full source available here: https://www.agcm.it/dotcmsdoc/relazioni-annuali-cinema/rel_distr_cinematografica_2022.pdf)</t>
  </si>
  <si>
    <t>Source: Cinetel. Annuario 2021 (Full source available here: https://www.cinetel.it/pages/studi_e_ricerche.php); M. Gelmetti, "I numeri dei multiplex nell'era Covid" (Box Office, n.9/10, May 2022 - Full source available here: https://www.e-duesse.it/wp-content/uploads/2022/05/BO_09_10_2022.pdf); AGCM, "Relazione Annuale sullo stato della concorrenza nel settore della distribuzione cinematografica" (page 22 - Full source available here: https://www.agcm.it/dotcmsdoc/relazioni-annuali-cinema/rel_distr_cinematografica_2022.pdf)</t>
  </si>
  <si>
    <t>Source: Iidea, "I videogiochi in Italia nel 2020" (page 6 - Full source available here: https://iideassociation.com/dati/mercato-e-consumatori.kl). The figure refers to the software side of the market (consoles and accessories, whose revenue is estimated at around 395 mil EUR, are not included). The figure is made up by mobile games (701 mil EUR), physical sales (294 mil EUR) and digital sales (799 mil EUR). According to IIDEA, a total of 13.304.119 video games was sold in 2020 (physical and digial copies for consoles and PC only).  It is very difficult, at the present time, to further disaggregate the whole sector into specific companies and establish market shares by revenues. The figures reported for this sector, then, should be read as estimates based on the few information available at the time of writing. For this reason, we have left this entry-level data, which can give just a glimpse of how big the video game market in Italy is, with the hope to provide better data as soon as possible. The most sold videogame in Italy in 2020 was Fifa 21 by Electronic Arts.</t>
  </si>
  <si>
    <t>Source: Iidea, "I videogiochi in Italia nel 2021" (page 6 - Full source available here: https://iideassociation.com/dati/mercato-e-consumatori.kl). The figure refers to the software side of the market (consoles and accessoriers, whose revenue is estimated at around 443 mil EUR, are not included). According to IIDEA, a total of 10.685.273 video games were sold in 2021. The most sold video game in 2021 was Fifa 22 by Electronic Arts</t>
  </si>
  <si>
    <t>Source: Statista, "Annual mobile revenue generated by Playrix worldwide from 2015 to 2023 YTD" (Full source available here: https://www.statista.com/statistics/1255731/playrix-annual-app-revenue/#:~:text=Annual%20mobile%20revenue%20of%20Playrix%202015%2D2023&amp;text=From%20January%20to%20August%202023,Gardenscapes%2C%20Homescapes%2C%20and%20Fishdom). Statista quotes AppMagic as a source. If we convert Statista's number into EUR (1 EUR = 1,1195 USD as for the 2019 average exchange rate) we obtain 1.108,14. If we then apply the 15,89% European weight in the world wide digital games economy, we reach 176,08 million EUR: that would be the EU revenue for Playrix. If we then apply the 6,6% market share of Italy in the European gaming context, we reach the figure here reported</t>
  </si>
  <si>
    <t>Source: Statista, "Annual revenue generated by Zynga between 2008 and 2021" (Full source available here:https://www.statista.com/statistics/273567/zyngas-annual-revenue/). Figure reached by applying converting Statista's number into EUR (1.180,58) and by then applying the European weight (15,89%) to the figure, which results in 187,59 EUR. To this figure, which should be considered as a European revenue, we have then applied the 6,6% market share of the Italian gaming industry as for the IIDEA sector revenue (1.429), thus reaching the figure here reported</t>
  </si>
  <si>
    <t>Source: Nintendo of Europe Gmbh. Annual Relation 2020/2021 (Full source available here: https://www.bundesanzeiger.de/pub/en/search-result?7). According to Nintendo Europe, the European gaming revenue (software only + eShop revenues) was 1.556,563 million EUR in 2020. According to ISFE, the European gaming sector was worth 23.300 million euros in 2020 (Full source available here: https://videogameseurope.eu/wp-content/uploads/2021/10/2021-ISFE-EGDF-Key-Facts-European-video-games-sector-FINAL.pdf), while the Italian market, according to IIDEA, 1.794 million EUR. Italy, then, accounted for 7,6% of the European gaming market. If we apply this percentage to Nintendo's European revenue, we reach the figure here reported.</t>
  </si>
  <si>
    <t>Source: Electronic Arts Italia. Annual Report 2019 (page 85 - Full source available here: https://s22.q4cdn.com/894350492/files/doc_financials/2020/ar/885566_008_BMK_WEB.pdf). EA does not disclose data for the European nor the EMEA market, and reported revenues for 5.537 million USD in 2020, which equals to 4.847,66 EUR (1. EUR = 1,1422). We do know that, according to NewZoo (Full source available here: https://newzoo.com/resources/trend-reports/newzoo-global-games-market-report-2020-light-version), the worldwide gaming market generated 159,2 billion USD of revenues in 2020, which equals to 139,38 EUR. Europe then accounted for somewhere around 16,7% of the whole gaming market. If we apply this percentage to EA's annual revenue, we reach 809,56. If we then apply the 7,6% share of the Italian gaming market in the European context, we reach the figure here reported</t>
  </si>
  <si>
    <t>Source: Nintendo of Europe Gmbh. Annual Relation 2021/2022 (Full source available here: https://www.bundesanzeiger.de/pub/en/search-result?7). According to ISFE (Full source available here: https://videogameseurope.eu/wp-content/uploads/2021/10/2021-ISFE-EGDF-Key-Facts-European-video-games-sector-FINAL.pdf), the European gaming market was worth 23.300 million EUR and the Italian market 1.800, thus accounting for 7,7% of the total European revenue. We then applied this percentage to Nintendo's European software revenue (+eShop revenues = 1.567,14) as explicited by the Annual Report of the European subsidiary to reach the figure here reported</t>
  </si>
  <si>
    <t>Source: AGCOM. Relazione Annuale 2021. Appendice Statistica (page 47, table A2.28 - Full source available here: https://www.agcom.it/documents/10179/5284245/Allegato+26-7-2021+1627286365002/ac888ca5-69fe-4dc0-9875-dae556f72400?version=1.0). The Market Share by audience on the total Italian population is 9,6%.  RadioTer, which is the subject responsible for radio listening measurement, works with a different methodology than Auditel: the measurement is carried out on a sample of 120.000 people (age 14+) and the main query is carried out with the DAR (Day After Recall) techinque, which requires the interviewee to declare the radio stations listened to in the last seven days. The percentages reported as "Market share by audience", then, cannot be summed together, nor as they supposed to give 100% as a final result. Further information on RadioTer methodology can be found here: https://www.tavoloeditoriradio.it/wp-content/uploads/2021/06/Nota-metodologica_RADIO-TER-2021_4-giugno-2021.pdf</t>
  </si>
  <si>
    <t>Source: AGCOM. Relazione Annuale 2022. Appendice Statistica (page 47-48; table 2.13-2.15 - Full source available here). Market share by audience on the total Italian population is 8%. Radio Rai includes: Rai Radio 1, Rai Radio 2, Rai Radio 3, Rai GR Parlamento, Rai Radio 3 Classica, Isoradio.  RadioTer, which is the subject responsible for radio listening measurement, works with a different methodology than Auditel: the measurement is carried out on a sample of 120.000 people (age 14+) and the main query is carried out with the DAR (Day After Recall) techinque, which requires the interviewee to declare the radio stations listened to in the last seven days. The percentages reported as "Market share by audience", then, cannot be summed together, nor as they supposed to give 100% as a final result. Further information on RadioTer methodology can be found here: https://www.tavoloeditoriradio.it/wp-content/uploads/2021/06/Nota-metodologica_RADIO-TER-2021_4-giugno-2021.pdf</t>
  </si>
  <si>
    <t xml:space="preserve">Source: AGCOM. Relazione Annuale 2022. Appendice Statistica (page 47-48; table A2.13-A2-15 - Full source available here: https://www.agcom.it/documents/10179/5785828/Allegato+28-7-2022+1659015871109/c11ec9a1-57d3-4716-9201-7252b6debf44). Market shares by audience on the total Italian population is 0,4%. </t>
  </si>
  <si>
    <t>Source: Business of Apps, "Apple Music Revenue and Usage Statistics (2023)" (Full source available here: https://www.businessofapps.com/data/apple-music-statistics/). According to BoA, Apple Music global revenue in 2020 was 6.300 million USD, which equals to 5.510 (1 EUR = 1,1422 USD). Being the total revenue of Apple 274.400 million USD (240.230 million EUR), Apple Music accounts for roughly 2,2% of the whole revenue of the company. European revenue was 68.600 million USD (60.050 million USD - Full source available here: https://www.businessofapps.com/data/apple-statistics/). If we apply the 2,2% share of Apple Music to Apple European revenue, we would obtain 1.320 million EUR. According to Statista, then, the whole streaming music market in Europe was worth 5.069 million EUR in 2019 (Full source available here: https://www.statista.com/outlook/dmo/digital-media/digital-music/music-streaming/europe#revenue) and the Italian market, as per PWC data (Full source available here:  https://brand-news.it/wp-content/uploads/2021/07/PwC_Italy_compressed.pdf) was 202,23, thus accounting for roughly 3,9% of the European market. If we then apply this percentage to the estimated Apple Music revenue in Europe, we reach the figure here reported, which seems quite legit, considering that Spotify is the first player of the market and the other competitor, such as Amazon Music (whose subscription fee is included in the one of Amazon Prime and Amazon Prime Video and is virtually impossible to disentangle from the latter) or Youtube Music, are estimated having lower market shares within the sub-markets. Please note that this is just an estimate</t>
  </si>
  <si>
    <t>Source: AGCOM. Relazione Annuale 2020 (page 145 - Full source available here: https://www.agcom.it/documents/10179/19267334/Allegato+6-7-2020+1594044642118/bb3a5868-5242-4f22-af2f-ab9137a7621c?version=1.0). "Gruppo Editoriale L'Espresso" rebranded as "GEDI Gruppo Editoriale" in 2017. In 2019, Carlo De Benedetti, president of Gruppo CIR, sold the majority share of GEDI to Exor, the holding company of the Agnelli Family. The media group owns two national newspapers ("La Repubblica", "La Stampa") and several local and regional newspapers reunited under the GEDI News Network (GNN) division. Circulation is calculated on a year base</t>
  </si>
  <si>
    <t>Source: AGCOM. Relazione Annuale 2020 (page 145 - Full source available here: https://www.agcom.it/documents/10179/19267334/Allegato+6-7-2020+1594044642118/bb3a5868-5242-4f22-af2f-ab9137a7621c?version=1.0). Circulation is calculated on a year base</t>
  </si>
  <si>
    <t>Source: AGCOM. Relazione Annuale 2020 (page 145 - Full source available here: https://www.agcom.it/documents/10179/19267334/Allegato+6-7-2020+1594044642118/bb3a5868-5242-4f22-af2f-ab9137a7621c?version=1.0). Circulation is calculated on a year base. QN Quotidiano Nazionale is a national network made up by "Il Giorno", "La Nazione", "Il Resto del Carlino", "Il Telegrafo"</t>
  </si>
  <si>
    <t>Source: AGCOM. Relazione Annuale 2020 (page 145 - Full source available here: https://www.agcom.it/documents/10179/19267334/Allegato+6-7-2020+1594044642118/bb3a5868-5242-4f22-af2f-ab9137a7621c?version=1.0=). Circulation is calculated on a year base</t>
  </si>
  <si>
    <t>Source: AGCOM. Relazione Annuale 2022. Appendice Statistica (page 51, tab A2.18-A2.19 - Full source available here: https://www.agcom.it/documents/10179/5785828/Allegato+28-7-2022+1659015871109/c11ec9a1-57d3-4716-9201-7252b6debf44). Circulation is calculated on a year base</t>
  </si>
  <si>
    <t>Source: AGCOM. Relazione Annuale 2021. Appendice Statistica (page 50, tab. A2.31-A2.33 - Full source available here: https://www.agcom.it/documents/10179/5284245/Allegato+26-7-2021+1627286365002/ac888ca5-69fe-4dc0-9875-dae556f72400?version=1.0). In 2020, Monrif Group completed the acquisition of Poligrafici Editoriale, the publishing company of QN-Quotidiano Nazionale and rebranded it as "Editoriale Nazionale". Circulation is calculated on a year base</t>
  </si>
  <si>
    <t>Source: AGCOM. Relazione Annuale 2022. Appendice Statistica (page 51, tab A2.18-A2.19 - Full source available here: https://www.agcom.it/documents/10179/5785828/Allegato+28-7-2022+1659015871109/c11ec9a1-57d3-4716-9201-7252b6debf44). Data on circultation retrieved through ADS Notizie database (Full source available here: https://www.adsnotizie.it/Dati/Index). The figure is given by multiplying the average daily circulation (98,384) by the numbers issued within the year (360). Circulation is calculated on a year base</t>
  </si>
  <si>
    <t>Source: AGCOM. Relazione Annuale 2022. Appendice Statistica (page 51, tab A2.18-A2.19 - Full source available here: https://www.agcom.it/documents/10179/5785828/Allegato+28-7-2022+1659015871109/c11ec9a1-57d3-4716-9201-7252b6debf44). Data on circultation retrieved through ADS Notizie database (Full source available here: https://www.adsnotizie.it/Dati/Index). The figure is given by multiplying the average daily circulation (72,516) by the numbers issued within the year (309). Circulation is calculated on a year base</t>
  </si>
  <si>
    <t>Source: AGCOM. Relazione Annuale 2022. Appendice Statistica (page 51, Tab. A2.18-A2.19 - Full source available here: https://www.agcom.it/documents/10179/5785828/Allegato+28-7-2022+1659015871109/c11ec9a1-57d3-4716-9201-7252b6debf44). Circulation is calculated on a year base</t>
  </si>
  <si>
    <t xml:space="preserve">D&amp;D PowerWeb </t>
  </si>
  <si>
    <t>Source: elaboration on Audiweb data (Full source available here: https://www.audiweb.it/dati/index.html?anno=2021); The Post Internazionale. Relazione Annuale 2021 (CERVED Data) retrieved through AIDA (Analisi Informatizzata delle Aziende Italiane) powered by Bureau Van Dijk</t>
  </si>
  <si>
    <t>Il Sussidiario</t>
  </si>
  <si>
    <t>Source: Sensortower, "European Mobile App Consumer Spending Grew 31% in 2020 to nearly $15 billion" (Full source available here: https://sensortower.com/blog/european-app-revenue-and-downloads-2020). According to Sensortower, Apple's App Store and Google Play generated a gross revenue of 802,7 million USD in Italy in 2020. The figure has been obtained by applying to the consumer spending the standard 30% fee that app stores normally apply to sales and then converting the value into EUR according to the European Central Bank standard exchange rate for 2020</t>
  </si>
  <si>
    <t>Rai Pubblicità</t>
  </si>
  <si>
    <t>Adevinta</t>
  </si>
  <si>
    <t>Subito.it</t>
  </si>
  <si>
    <t>Cairo RCS Media</t>
  </si>
  <si>
    <t>GEDI Digital</t>
  </si>
  <si>
    <t>Daily Unique Visitors (000s)</t>
  </si>
  <si>
    <t>Source: AGCOM. Relazione Annuale 2020 (page 114 - Full source available here: https://www.agcom.it/documents/10179/19267334/Allegato+6-7-2020+1594044642118/bb3a5868-5242-4f22-af2f-ab9137a7621c?version=1.0). Included: voice, data and bundled offers revenue. Net revenue only: wholesale revenues are not accounted for</t>
  </si>
  <si>
    <t>Source: AGCOM. Relazione Annuale 2021. Appendice Statistica (page 30, figure A1.44 - Full source available here: https://www.agcom.it/documents/10179/23560628/Allegato+26-7-2021+1627286365002/ac888ca5-69fe-4dc0-9875-dae556f72400?version=1.0). Included voice, data and bundled offers revenue. Net revenue only: wholesale revenues are not accounted for</t>
  </si>
  <si>
    <t>Source: AGCOM. Relazione Annuale 2022. Appendice Statistica (page 32, figure A1.35 - Full source available here: https://www.agcom.it/documents/10179/27251843/Allegato+28-7-2022+1659015871109/c11ec9a1-57d3-4716-9201-7252b6debf44?version=1.0). Included voice, data and bundled offers revenue. ùNet revenue only: wholesale revenues are not accounted for</t>
  </si>
  <si>
    <t>Source: AGCOM. Relazione Annuale 2020 (Page 97 - Full source available here: https://www.agcom.it/documents/10179/19267334/Allegato+6-7-2020+1594044642118/bb3a5868-5242-4f22-af2f-ab9137a7621c?version=1.0). Total Revenue takes into account the revenue generated by free television broadcasting only. Please note that the market share by audience is not supposed not reach 100%: that is because the audience share of Sky Pay TV's channels was not included</t>
  </si>
  <si>
    <t>Source: AGCOM. Relazione Annuale 2021. Appendice Statistica (Page 44-45 - Full source available here: https://www.agcom.it/documents/10179/5284245/Allegato+26-7-2021+1627286365002/ac888ca5-69fe-4dc0-9875-dae556f72400?version=1.0). Total Revenue takes into account the revenue generated by free television broadcasting only. Please note that the market share by audience is not supposed to reach 100%: that is because the audience share of Sky Pay TV's channels was not included</t>
  </si>
  <si>
    <t>Source: AGCOM. Relazione Annuale 2022. Appendice Statistica (page 45 - Full source available here: https://www.agcom.it/documents/10179/27251843/Allegato+28-7-2022+1659015871109/c11ec9a1-57d3-4716-9201-7252b6debf44). Total Revenue takes into account the revenue generated by free television broadcasting only. Please note that the market share by audience is not supposed to reach 100%: that is because the audience share of Sky Pay TV's channels was not included</t>
  </si>
  <si>
    <t>Source:  CERVED data retrieved from AIDA (Analisi Informatizzata delle Aziende Italiane - https://aida.bvdinfo.com/Report.serv?_CID=61&amp;context=2S5WC2KM1F60WAU) database powered by Bureau Van Dijk. Please note that the total revenue figure is given by the sum of all the third-party channels hosted by DBS platform Sky. Revenues from these channels are usually included by the regulators in the "Televisione a pagamento" (Pay TV) sector, which comprises the sector here called "Multichannel Video Distribution" and "Pay TV Programming Services". The analysis of this sector has been carried out with a close reading of the annual financial statements of the companies that own and manage pay-TV channels, retrieved thanks to AIDA database powered by Bureau Van Dijk (https://www.bvdinfo.com/it-it/le-nostre-soluzioni/dati/nazionali/aida). Please note that this figure is an estimate that does not include some channels that, due to methodological and data collection issues, were not considered. These channels are: DAZN (starting from H2 2019, DAZN offered a linear channel to Sky's subscribers, but its revenue cannot be disaggregated from the total revenue of the Online Video Service) and some minor channels whose revenues are estimated to be marginal. We have not reported audience figures since not all Pay-TV channels are measured by Auditel and, in any case, they constitute a marginal percentage of television viewing in Italy, which rarely exceeds the 1% share. Vodafone TV does not offer any third-party channel in its offerings, being more a way to have access to VOD services</t>
  </si>
  <si>
    <t>Source: elaboration on AIDA (Analisi Informatizzata delle Aziende Italiane - https://aida.bvdinfo.com/Report.serv?_CID=61&amp;context=2S5WC2KM1F60WAU) data powered by Bureau Van Dijk. There are no real report on sector revenue for FILM/TV/OVS Production. To figure out a possible revenue for the sector, we have carried out a research with AIDA by entering the ATECO Code (the Italian equivalent for the European NACE Code, that is, a code made by numbers and letters that identifies, from a legal and statistical point of view, the economic category in which a company generates revenues, which for Film/TV/OVS production is "J 59.11") for audiovisual production activities. From the results obtained, we have taken out those production activities non-compliant with the sector's definition (eg. companies that produce only advertisements or corporate videos, studios facilities, production services like OB Van or remote controlling) and considered only those companies with at least a film/TV show or audiovisual content produced in the 2019-2021 timeframe. We have used FilmItalia (Full source available here: https://filmitalia.org/it/industryidx/0/#let_d) to track down film productions and a database owned by Ce.R.T.A. for TV shows. Please note that this is just an estimate that looks however quite promising</t>
  </si>
  <si>
    <t>Source: elaboration on AIDA (Analisi Informatizzata delle Aziende Italiane - https://aida.bvdinfo.com/Report.serv?_CID=61&amp;context=2S5WC2KM1F60WAU) data powered by Bureau Van Dijk. There are no real report on sector revenue for FILM/TV/OVS Production. To figure out a possible revenue for the sector, we have carried out a research with AIDA by entering the ATECO Code (the Italian equivalent for the European NACE Code, that is, a code made by numbers and letters that identifies, from a legal and statistical point of view, the economic category in which a company generates revenues, which for Film/TV/OVS Production is "J 59.11") for audiovisual production activities. From the results obtained, we have taken out those production activities non-compliant with the sector's definition (eg. companies that produce only advertisements or corporate videos, studios facilities, production services like OB Van or remote controlling) and considered only those companies with at least a film/TV show or audiovisual content produced in the 2019-2021 timeframe. We have used FilmItalia (Full source available here: https://filmitalia.org/it/industryidx/0/#let_d) to track down film productions and database owned by Ce.R.T.A. for TV shows. Please note that this is just an estimate that looks however quite promising</t>
  </si>
  <si>
    <t>Source: elaboration on AIDA (Analisi Informatizzata delle Aziende Italiane - https://aida.bvdinfo.com/Report.serv?_CID=61&amp;context=2S5WC2KM1F60WAU) data powered by Bureau Van Dijk. There are no real report on sector revenue for FILM/TV/OVS distribution. To figure out a possible revenue for the sector, we have carried out a research with AIDA by entering the ATECO Code (the Italian equivalent for the European NACE Code, that is, a code made by numbers and letters that identifies, from a legal and statistical point of view, the economic category in which a company generates revenues, which for audiovisual distribution is "J 59.13") for audiovisual distribution activities. Total sector revenue is then the sum of the revenues generated by all the companies listed by AIDA, although some adjustments have been made (eg. added distribution revenues of production companies categorized as Production companies, removing revenues of firms operating in other sectors, such as TV Broadcasting, etc.). Please note that this is just an estimate that looks however quite promising</t>
  </si>
  <si>
    <t>Source: elaboration on AIDA (Analisi Informatizzata delle Aziende Italiane - https://aida.bvdinfo.com/Report.serv?_CID=61&amp;context=2S5WC2KM1F60WAU) data powered by Bureau Van Dijk. There are no real report on sector revenue for FILM/TV/OVS Distribution. To figure out a possible revenue for the sector, we have carried out a research with AIDA by entering the ATECO Code (the Italian equivalent for the European NACE Code, that is, a code made by numbers and letters that identifies, from a legal and statistical point of view, the economic category in which a company generates revenues, which for Film/TV/OVS Distribution is "J 59.13") for audiovisual distribution activities. Please note that this is just an estimate that looks however quite promising</t>
  </si>
  <si>
    <t>Source: elaboration on AIDA (Analisi Informatizzata delle Aziende Italiane - https://aida.bvdinfo.com/Report.serv?_CID=61&amp;context=2S5WC2KM1F60WAU) data powered by Bureau Van Dijk. There are no real report on sector revenue for FILM/TV/OVS Distribution. To figure out a possible revenue for the sector, we have carried out a research with AIDA by entering the ATECO Code (the Italian equivalent for the European NACE Code, that is, a code made by numbers and letters that identifies, from a legal and statistical point of view, the economic category in which a company generates revenues, which for Film/TV/OVS Distribution is "J 59.13") for audiovisual distribution activities.. Please note that this is just an estimate that looks however quite promising</t>
  </si>
  <si>
    <t>Source: Anitec-Assinform, "Il digitale in Italia 2021" (table 17; page 110). Full source available here: https://www.anitec-assinform.it/pubblicazioni/il-digitale-in-italia/edizioni-precedenti/il-digitale-in-italia-2021.kl. Tracking down the audience of Online News websites is quite difficult. There are two possible sets of data: the monthly report made available for free by JIC Audiweb or the rankings by ComScore. They both have weak and critical points: Audiweb takes into account, as a unit of measure, the number of unique users on an average day (MAU was introduced only in 2021) and some websites (most notably Citynews and Quotidiano.net) are not measured by the JIC as its SDK is not incorporated by the websites. ComScore data are not available in an open-access form (they are sometimes reported by industry magazines, such as Prima Comunicazione) and they do not measure the websites owned by GEDI and RCS, which are the two most relevant players in terms of revenues. The two sets use different methodologies and metrics and they cannot be summed or compared in any reasonable way. For this reason, we have added a "Daily Average Unique Users" column for 2019 and 2020 to show a glimpse of the daily audience captured by websites, while providing also data for MAU in 2021 (MAU cannot be simply calculated by multiplying the average number of unique users in a month for the number of days)</t>
  </si>
  <si>
    <t>Source: Anitec-Assinform, "Il digitale in Italia 2021" (table 17; page 110). Full source available here: https://www.anitec-assinform.it/pubblicazioni/il-digitale-in-italia/edizioni-precedenti/il-digitale-in-italia-2021.kl. There are two possible sets of data: the monthly report made available for free by JIC Audiweb or the rankings by ComScore. They both have weak and critical points: Audiweb takes into account, as a unit of measure, the number of unique users on an average day (MAU was introduced only in 2021) and some websites (most notably Citynews and Quotidiano.net) are not measured by the JIC as its SDK is not incorporated by the websites. ComScore data are not available in an open-access form (they are sometimes reported by industry magazines, such as Prima Comunicazione) and they do not measure the websites owned by GEDI and RCS, which are the two most relevant players in terms of revenues. The two sets use different methodologies and metrics and they cannot be summed or compared in any reasonable way. For this reason, we have added a "Daily Average Unique Users" column for 2019 and 2020 to show a glimpse of the daily audience captured by websites, while providing also data for MAU in 2021 (MAU cannot be simply calculated by multiplying the average number of unique users in a month for the number of days)</t>
  </si>
  <si>
    <t>Source: Anitec-Assinform, "Il digitale in Italia 2022" (table 18; page 139). Full source available here: https://www.anitec-assinform.it/pubblicazioni/il-digitale-in-italia/edizioni-precedenti/rapporto-2021.kl. There are two possible sets of data: the monthly report made available for free by JIC Audiweb or the rankings by ComScore. They both have weak and critical points: Audiweb takes into account, as a unit of measure, the number of unique users on an average day (MAU was introduced only in 2021) and some websites (most notably Citynews and Quotidiano.net) are not measured by the JIC as its SDK is not incorporated by the websites. ComScore data are not available in an open-access form (they are sometimes reported by industry magazines, such as Prima Comunicazione) and they do not measure the websites owned by GEDI and RCS, which are the two most relevant players in terms of revenues. The two sets use different methodologies and metrics and they cannot be summed or compared in any reasonable way. For this reason, we have added a "Daily Average Unique Users" column for 2019 and 2020 to show a glimpse of the daily audience captured by websites, while providing also data for MAU in 2021 (MAU cannot be simply calculated by multiplying the average number of unique users in a month for the number of days)</t>
  </si>
  <si>
    <t>Source: AGCOM. Relazione Annuale 2021. Appendice Statistica (page A2.17 - Full source available here: https://www.agcom.it/documents/10179/5284245/Allegato+26-7-2021+1627286365002/ac888ca5-69fe-4dc0-9875-dae556f72400?version=1.0); ADS Notizie (Full source available here: https://www.adsnotizie.it/Dati/Index). According to AGCOM, magazines account for 6,8% of the total advertising revenue in Italy.  Circulation figures are given by multiplying the average circulation of each brand for the total numbers issued within the year. The sum of all this figures gives as a result 499.189,657 (.000) copies. Please note that the "Other" market share by revenue cannot be compared with the "Other" market share by circulation: the first makes reference to the WHOLE magazine sector, the second comprises only those magazines whose circulation is measured by ADS Notizie, that is a sample of about 80 magazines</t>
  </si>
  <si>
    <t>Source: AGCOM. Relazione Annuale 2021. Appendice Statistica (page A2.17 - Full source available here: https://www.agcom.it/documents/10179/5284245/Allegato+26-7-2021+1627286365002/ac888ca5-69fe-4dc0-9875-dae556f72400?version=1.0); ADS Notizie (Full source available here: https://www.adsnotizie.it/Dati/Index). According to AGCOM, magazines account for 4,4% of the total advertising revenue in Italy. Total circulation (annual base) for the magazines measured by ADS Notizie is 433.508,941 (.0000. )Please note that the "Other" market share by revenue cannot be compared with the "Other" market share by circulation: the first makes reference to the WHOLE magazine sector, the second comprises only those magazines whose circulation is measured by ADS Notizie, that is a sample of about 80 magazines</t>
  </si>
  <si>
    <t>Source: AGCOM. Relazione Annuale 2022. Appendice Statistica (pag. A2.2 - Full source available here:https://www.agcom.it/documents/10179/5785828/Allegato+28-7-2022+1659015871109/c11ec9a1-57d3-4716-9201-7252b6debf44); ADS Notizie (Full source available here: https://www.adsnotizie.it/Dati/Index). According to AGCOM, magazines account for 3,7% of the total advertising revenue in Italy. Total circulation in 2021 (annual base) was 408.599,204. Please note that the "Other" market share by revenue cannot be compared with the "Other" market share by circulation: the first makes reference to the WHOLE magazine sector, the second comprises only those magazines whose circulation is measured by ADS Notizie, that is a sample of about 80 magazines</t>
  </si>
  <si>
    <t>Source: Postepay. Relazione Annuale 2019 (CERVED Data) retrieved through AIDA (Analisi Informatizzata delle Aziende Italiane -https://aida.bvdinfo.com/Report.serv?_CID=61&amp;context=2S5WC2KM1F60WAU) powered by Bureau Van Dijk. The figure is reported in companies' financial statement as "Revenue from PosteMobile Casa" as opposed to Wireless MVNO revenues</t>
  </si>
  <si>
    <t>Source: Postepay. Relazione Annuale 2020 (CERVED Data) retrieved through AIDA (Analisi Informatizzata delle Aziende Italiane - https://aida.bvdinfo.com/Report.serv?_CID=61&amp;context=2S5WC2KM1F60WAU) powered by Bureau Van Dijk</t>
  </si>
  <si>
    <t>Source: Area Studi Mediobanca, "Report Media &amp; Entertainment 2021" (page 20 - Full source available for download here: https://www.areastudimediobanca.com/it/product/report-mediaentertainment-ed-2021?check_logged_in=1). According to Mediobanca, the total revenue generated by Sky Italia's TV activities in 2019 was 3.128 mil EUR. The figure is consistent with what reported by AGCOM's 2019 SIC evaluation, according to which Sky Italia had a share of the SIC comprised between 15% and 20%, meaning a minimum of 2.715 mil EUR and a maximum of 3.620. If we take ASM figure and take out revenues coming from free-to-air channel TV8 (65 million EUR - source: Nuova Società Televisiva Italiana. Relazione Annuale 2019 (CERVED Data) retrieved through AIDA powered by Bureau Van Dijk - https://aida.bvdinfo.com/Report.serv?_CID=61&amp;context=2S5WC2KM1F60WAU), an estimate of the revenue generated by the other FTA channel managed by Sky Italia, that is Cielo (in 2019, TV8 had an audience share of 2,22%, while Cielo of 1,09%, that means Cielo may have roughly 31,96 million EUR of revenues in 2019) and our estimate of SVOD service Now TV revenues (please see the OVS sheet for further details), we reach a total of 2.990,1 mil EUR possibly coming from Multichannel Video Distribution. In 2019, Sky Italia presented the authorities two annual report, one in June covering the period comprised between July 2018 and June 2019 and one in December covering July-December 2019. Given the difficulty to read data from two different timeframes, we have relied on ASM data, which seem nonetheless correct. From 2020 on, Sky Italia reports its financial statements on an annual basis (January-December)</t>
  </si>
  <si>
    <t>Source: AGCOM. Relazione Annuale 2020 (Page 134-137 - Full source available here: https://www.agcom.it/documents/10179/19267334/Allegato+6-7-2020+1594044642118/bb3a5868-5242-4f22-af2f-ab9137a7621c?version=1.0); Auditel 2019 Report (available here: https://www.auditel.it/wp-content/uploads/2020/02/sintesi_annuale_2019.pdf); La7. Relazione Annuale 2019 (CERVED Data) retrieved through AIDA (Analisi Informatizzata delle Aziende Italiane) powered by Bureau Van Dijk (https://aida.bvdinfo.com/Report.serv?_CID=61&amp;context=2S5WC2KM1F60WAU)</t>
  </si>
  <si>
    <t>Source: AGCOM. Relazione Annuale 2020 (Page 134-137 - Full source available here: https://www.agcom.it/documents/10179/19267334/Allegato+6-7-2020+1594044642118/bb3a5868-5242-4f22-af2f-ab9137a7621c?version=1.0); Auditel 2019 Report (available here: https://www.auditel.it/wp-content/uploads/2020/02/sintesi_annuale_2019.pdf). Discovery Networks Italia. Relazione Annuale 2019 (CERVED Data) retrieved through AIDA (Analisi Informatizzata delle Aziende Italiane) powered by Bureau Van Dijk (https://aida.bvdinfo.com/Report.serv?_CID=61&amp;context=2S5WC2KM1F60WAU). In 2019, Discovery Networks Italia reported a total revenue of 278 million euros, 4,795 of which allocated to British company Dplay Entertainment for SVOD/AVOD service Dplay. Of the remaining 273 millions, we estimated a 10% for pay TV channel Discovery Channel. That would result in 246 million euros of revenue from Broadcast TV. Market share by audience does not take into account pay-TV channels Discovery Channel, Discovery Channel +1, Discovery Science, Eurosport and Eurosport 2. If we were to count them, Discovery's market share would reach 7,4%</t>
  </si>
  <si>
    <t>Source: AGCOM. Relazione Annuale 2020 (Page 134-137 - Full source available here: https://www.agcom.it/documents/10179/19267334/Allegato+6-7-2020+1594044642118/bb3a5868-5242-4f22-af2f-ab9137a7621c?version=1.0); Auditel 2019 Report (available here: https://www.auditel.it/wp-content/uploads/2020/02/sintesi_annuale_2019.pdf); Nuova Società Televisiva Italiana. Relazione Annuale 2020 (CERVED Data) retrieved through AIDA (Analisi Informatizzata delle Aziende Italiane) powered by Bureau Van Dijk (https://aida.bvdinfo.com/Report.serv?_CID=61&amp;context=2S5WC2KM1F60WAU). Nuova Società Televisiva Italiana is the company managing FTA channel TV8. Sky Italia also owns a second broadcast channel, Cielo, which is under the direct control of Sky Italia management. Considering that TV8's audience share in 2019 was 2,22% (Auditel - Full source available here: https://www.auditel.it/wp-content/uploads/2020/02/sintesi_annuale_2019.pdf) and Cielo's 1,09%, we have estimate Cielo's revenue to be around 31,9 million EUR. The data looks reasonable if compared to competitors</t>
  </si>
  <si>
    <t>Source: AGCOM. Relazione Annuale 2020 (page 134-137 - Full source available here: https://www.agcom.it/documents/10179/19267334/Allegato+6-7-2020+1594044642118/bb3a5868-5242-4f22-af2f-ab9137a7621c?version=1.0); Auditel 2019 Report (available here: https://www.auditel.it/wp-content/uploads/2020/02/sintesi_annuale_2019.pdf); Viacom International Networks. Relazione Annuale 2019 (CERVED Data) retrieved through AIDA (Analisi Informatizzata delle Aziende Italiane) powered by Bureau Van Dijk (https://aida.bvdinfo.com/Report.serv?_CID=61&amp;context=2S5WC2KM1F60WAU). Super! was purchased in 2019 by ViacomCBS from DeAgostini. Market share by audience does not take into account the audience figures of pay-TV channels Spike, Nickelodeon, Nickelodeon +1, Nick Jr., Nick Jr. +1, Comedy Central and Comedy +1. If we were to count them, the audience share would reach 1,5%</t>
  </si>
  <si>
    <t>Source: AGCOM. Appendice Statistica alla Relazione Annuale 2021 (page 44 - Full source available here: https://www.agcom.it/documents/10179/5284245/Allegato+26-7-2021+1627286365002/ac888ca5-69fe-4dc0-9875-dae556f72400?version=1.0); Auditel 2020 Report (available here: https://www.auditel.it/wp-content/uploads/2020/12/Sintesi-Annuale-2020-ts-cum-7.pdf); La7. Relazione Annuale 2020 (CERVED Data) retrieved via AIDA (Analisi Informatizzata delle Aziende Italiane) powered by Bureau Van Dijk (https://aida.bvdinfo.com/Report.serv?_CID=61&amp;context=2S5WC2KM1F60WAU)</t>
  </si>
  <si>
    <t>Source: AGCOM. Appendice Statistica alla Relazione Annuale 2021 (page 44 - Full source available here: https://www.agcom.it/documents/10179/5284245/Allegato+26-7-2021+1627286365002/ac888ca5-69fe-4dc0-9875-dae556f72400?version=1.0); Auditel 2020 Report (available here: https://www.auditel.it/wp-content/uploads/2020/12/Sintesi-Annuale-2020-ts-cum-7.pdf). Discovery Italia. Relazione Annuale 2020 (CERVED Data) retrieved through AIDA (Analisi Informatizzata delle Aziende Italiane) powered by Bureau Van Dijk (https://aida.bvdinfo.com/Report.serv?_CID=61&amp;context=2S5WC2KM1F60WAU). In 2020, Discovery Networks Italia reported a total revenue of 214 million euros, 9,297 of which to be allocated to British company Dplay Entertainment for the SVOD/AVOD service Dplay. Of the remaining 204 million euros, we estimated a 10% to be allocated to pay-Tv channel Discovery Channel, while the remaining 90% (184 million euros) to be generated by FTA channels, which are Discovery's core business since 2012. Audience share of pay TV channels Discovery Channel, Discovery Channel +1, Discovery Science, Eurosport and Eurosport 2 have not been taken into account. If we were to count them, the market share by audience would be 7,7%</t>
  </si>
  <si>
    <t>Source: AGCOM. Appendice Statistica alla Relazione Annuale 2021 (page 44 - Full source available here: https://www.agcom.it/documents/10179/5284245/Allegato+26-7-2021+1627286365002/ac888ca5-69fe-4dc0-9875-dae556f72400?version=1.0); Auditel 2020 Report (available here: https://www.auditel.it/wp-content/uploads/2020/12/Sintesi-Annuale-2020-ts-cum-7.pdf); Viacom International Media Networks. Relazione Annuale 2020 (CERVED Data) retrieved through AIDA (Analisi Informatizzata delle Aziende Italiane) powered by Bureau Van Dijk (https://aida.bvdinfo.com/Report.serv?_CID=61&amp;context=2S5WC2KM1F60WAU). Market share by audience does not take into account pay-Tv channels Spike, Nick Jr., Nick Jr. +1, Nickelodeon, Nickelodeon +1, Comedy Central, Comedy +1. If we were to count them, total audience market share would be 2,3%</t>
  </si>
  <si>
    <t>MFE-MediaForEurope</t>
  </si>
  <si>
    <t>Source: AGCOM. Relazione Annuale 2022. Appendice Statistica (page 42 - Full source available here: https://www.agcom.it/documents/10179/27251843/Allegato+28-7-2022+1659015871109/c11ec9a1-57d3-4716-9201-7252b6debf44); Auditel 2020 Report (available here: https://www.auditel.it/wp-content/uploads/2021/12/Sintesi-Annuale-2021-ts-cum-7.pdf); Cairo Communication. Relazione Finanziaria Annuale 2019 (pag. 19) (CERVED Data) retrieved through AIDA (Analisi Informatizzata delle Aziende Italiane) powered by Bureau Van Dijk (https://aida.bvdinfo.com/Report.serv?_CID=61&amp;context=2S5WC2KM1F60WAU)</t>
  </si>
  <si>
    <t>Source: AGCOM. Relazione Annuale 2022. Appendice Statistica (page 42 - Full  source available here: https://www.agcom.it/documents/10179/27251843/Allegato+28-7-2022+1659015871109/c11ec9a1-57d3-4716-9201-7252b6debf44); elaboration on Auditel data (Full source available here: https://www.auditel.it/wp-content/uploads/2021/12/Sintesi-Annuale-2021-ts-cum-7.pdf); Nuova Società Televisiva Italiana. Relazione Annuale 2021 (CERVED Data) retrieved through AIDA (Analisi Informatizzata delle Aziende Italiane) powered by Bureau Van Dijk (https://aida.bvdinfo.com/Report.serv?_CID=61&amp;context=2S5WC2KM1F60WAU). In 2021, TV8's total revenue was 49 mil EUR. Considering that TV8 Audience share was 1,85% and that Cielo's was 0,88%, we estimate the latter's revenue to be around 23,3 mil EUR</t>
  </si>
  <si>
    <t>Source: AIDA (Analisi Informatizzata delle Aziende Italiane) powered by Bureau Van Dijk (https://aida.bvdinfo.com/Report.serv?_CID=61&amp;context=2S5WC2KM1F60WAU); Auditel 2021 Report (available here: https://www.auditel.it/wp-content/uploads/2021/12/Sintesi-Annuale-2021-ts-cum-7.pdf). Viacom International Media Networks' 2021 annual report is still not available at the time of writing. AIDA, however, reports total revenue of the company to be 73,045 million EUR. On the basis of 2019 and 2020 data, where the Broadcast TV and Pay TV Programming Services revenue was basically a 50/50 split, we have applied a 50% to this grand total to reach the figure here reported. Audience of pay-Tv channels Comedy Central, Comedy +1, Nickelodeon, Nickelodeon +1, Nick Jr., Nick Jr. +1 and Spike were not taken into account. If we were to count them, the market share by audience would be 1,9%</t>
  </si>
  <si>
    <t xml:space="preserve">Source: Confindustria Radio-TV, "Studio Economico sul settore radiotelevisivo privato in Italia" (page 53 - Full source available here: https://www.confindustriaradiotv.it/wp-content/uploads/2022/08/CRTV_Studio_TVRadio_2022.pdf); Viacom International Networks Italia. Relazione Annuale 2019 (CERVED Data) retrieved through AIDA (Analisi Informatizzata delle Aziende Italiane) powered by Bureau Van Dijk (https://aida.bvdinfo.com/Report.serv?_CID=61&amp;context=2S5WC2KM1F60WAU). The total revenue takes into account revenues from pay-TV channels (MTV Italia, MTV Musica, Nickelodeon, Nickelodeon Jr., Comedy Central) only. Revenue is listed in the financial report as "Ricavi da distribuzione canale". </t>
  </si>
  <si>
    <t>Source: Confindustria Radio-TV, "Studio Economico sul settore radiotelevisivo privato in Italia" (page 53 - Full source available here: https://www.confindustriaradiotv.it/wp-content/uploads/2022/08/CRTV_Studio_TVRadio_2022.pdf); Fox Networks Group Italy (CERVED Data) retrieved through AIDA (Analisi Informatizzata delle Aziende Italiane) powered by Bureau Van Dijk (https://aida.bvdinfo.com/Report.serv?_CID=61&amp;context=2S5WC2KM1F60WAU). This was the last year of Fox Networks Group as separated entity: for 2020 and 2021, Fox's revenues are reported by The Walt Disney Company Italia</t>
  </si>
  <si>
    <t>Source: Confindustria Radio-TV, "Studio Economico sul settore radiotelevisivo privato in Italia" (page 53 - Full source available here: https://www.confindustriaradiotv.it/wp-content/uploads/2022/08/CRTV_Studio_TVRadio_2022.pdf); The Walt Disney Company Italia. Relazione Annuale (CERVED Data) retrieved through AIDA (Analisi Informatizzata delle Aziende Italiane) powered by Bureau Van Dijk (https://aida.bvdinfo.com/Report.serv?_CID=61&amp;context=2S5WC2KM1F60WAU). As a result of the acquisition of Fox Networks Group in 2019 and the transition to a new busines model for the international rollout of Disney +, all the pay TV channels managed by Disney closed by the end of 2019</t>
  </si>
  <si>
    <t>Source: Confindustria Radio-TV, "Studio Economico sul settore radiotelevisivo privato in Italia" (page 53 - Full source available here: https://www.confindustriaradiotv.it/wp-content/uploads/2022/08/CRTV_Studio_TVRadio_2022.pdf); A+E Networks Italia. Relazione Finanziaria Annuale 2019 (CERVED Data) retrieved through AIDA (Analisi Informatizzata delle Aziende) powered by Bureau Van Dijk (https://aida.bvdinfo.com/Report.serv?_CID=61&amp;context=2S5WC2KM1F60WAU)</t>
  </si>
  <si>
    <t>Source: Confindustria Radio-TV, "Studio Economico sul settore radiotelevisivo privato in Italia" (page 53 - Full source available here: https://www.confindustriaradiotv.it/wp-content/uploads/2022/08/CRTV_Studio_TVRadio_2022.pdf); Digicast. Relazione Annuale 2018 (CERVED Data) retrieved through AIDA (Analisi Informatizzata delle Aziende Italiane) powered by Bureau Van Dijk (https://aida.bvdinfo.com/Report.serv?_CID=61&amp;context=2S5WC2KM1F60WAU). In 2019, Digicast, the subsidiary of Cairo Communication that managed Pay TV services, was absorbed by RCS Mediagroup and revenues from Pay TV services have been embedded with revenues from Newspapers, Online News Media and other revenue channels (eg. events, etc.) since then. Since it is not possible to disentangle this mix, we have applied the CAGR for Digicast's revenues between 2012 and 2018 (-5,76%) to estimate revenues. The figure looks quite credible, since the channels managed by the group gradually shut down after 2019.</t>
  </si>
  <si>
    <t>Source: Confindustria Radio-TV, "Studio Economico sul settore radiotelevisivo privato in Italia" (page 53 - Full source available here: https://www.confindustriaradiotv.it/wp-content/uploads/2022/08/CRTV_Studio_TVRadio_2022.pdf); Turner Broadcasting System Italia. Relazione Finanziaria Annuale 2019 (CERVED Data) retrieved through AIDA (Analisi Informatizzata delle Aziende Italiane) powered by Bureau Van Dijk (https://aida.bvdinfo.com/Report.serv?_CID=61&amp;context=2S5WC2KM1F60WAU)</t>
  </si>
  <si>
    <t>Source: Confindustria Radio-TV, "Studio Economico sul settore radiotelevisivo privato in Italia" (page 53 - Full source available here: https://www.confindustriaradiotv.it/wp-content/uploads/2022/08/CRTV_Studio_TVRadio_2022.pdf); Dea Editore. Relazione Annuale 2019 (CERVED Data) retrieved through AIDA (Analisi Informatizzata delle Aziende Italiane) powered by Bureau Van Dijk (https://aida.bvdinfo.com/Report.serv?_CID=61&amp;context=2S5WC2KM1F60WAU)</t>
  </si>
  <si>
    <t>Source: Confindustria Radio-TV, "Studio Economico sul settore radiotelevisivo privato in Italia" (page 53 - Full source available here: https://www.confindustriaradiotv.it/wp-content/uploads/2022/08/CRTV_Studio_TVRadio_2022.pdf); Class CNBC. Relazione Annuale 2019 (CERVED Data) retrieved through AIDA (Analisi Informatizzata delle Aziende Italiane) powered by Bureau Van Dijk (https://aida.bvdinfo.com/Report.serv?_CID=61&amp;context=2S5WC2KM1F60WAU)</t>
  </si>
  <si>
    <t>Source: Confindustria Radio-TV, "Studio Economico sul settore radiotelevisivo privato in Italia" (page 53 - Full source available here: https://www.confindustriaradiotv.it/wp-content/uploads/2022/08/CRTV_Studio_TVRadio_2022.pdf); Inter Media and Communication. Relazione Finanziaria 2019 (CERVED Data) retrieved through AIDA (Analisi Informatizzata delle Aziende Italiane) powered by Bureau Van Dijk (https://aida.bvdinfo.com/Report.serv?_CID=61&amp;context=2S5WC2KM1F60WAU). Inter TV is one of the optional channels offered by Sky: customers need to pay an extra fee to have access to the channel, no matter what packages they are enrolled to</t>
  </si>
  <si>
    <t xml:space="preserve">Source: Discovery Italia. Relazione Annuale 2020 (CERVED Data) retrieved through AIDA (Analisi Informatizzata delle Aziende Italiane - https://aida.bvdinfo.com/Report.serv?_CID=61&amp;context=2S5WC2KM1F60WAU). To reach this figure we have subtracted the estimated Discovery + revenue (9,297 million euros) to the total revenue of the company in 2021 (204 million euros). Considering that Discovery has become mainly a FTA operator in the last decade, we have assumed that Broadcast TV makes up 90% of the total revenue, while the remaining 10% is represented by Pay TV Services. </t>
  </si>
  <si>
    <t>Source: Viacom International Media Networks Italia. Relazione Finanziaria Annuale 2020 (CERVED Data) retrieved through AIDA (Analisi Informatizzata delle Aziende Italiane) powered by Bureau Van Dijk (https://aida.bvdinfo.com/Report.serv?_CID=61&amp;context=2S5WC2KM1F60WAU). The figure takes into account Pay TV Programming Services revenue only. Total revenue for the group in Italy is 69,245 mil EUR and is basically split 50/50 between Broadcast TV and Pay TV Programming Services</t>
  </si>
  <si>
    <t>Source: The Walt Disney Company Italia. Relazione Finanziaria Annuale 2020 (CERVED Data) retrieved through AIDA (Analisi Informatizzata delle Aziende Italiane) powered by Bureau Van Dijk (https://aida.bvdinfo.com/Report.serv?_CID=61&amp;context=2S5WC2KM1F60WAU). This annual report covers the period comprised between September 2019 and September 2020. TV-related revenues are reported in the "Media" sub-sector of the company. The Walt Disney Company used to run several channels on Sky, which gradually began shutting down after the announcement of the launch of Disney +. In 2020, Fox Networks Italy owned three channels in Italy: Fox, National Geographic and Nat Geo Wild</t>
  </si>
  <si>
    <t>Source: AE Television Networks Italy. Relazione Finanziaria Annuale 2020 (CERVED Data) retrieved through AIDA (Analisi Informatizzata delle Aziende Italiane) powered by Bureau Van Dijk ()https://aida.bvdinfo.com/Report.serv?_CID=61&amp;context=2S5WC2KM1F60W</t>
  </si>
  <si>
    <t>Source: Digicast. Relazione Annuale 2018 (CERVED Data) retrieved through AIDA (Analisi Informatizzata delle Aziende Italiane) powered by Bureau Van Dijk (https://aida.bvdinfo.com/Report.serv?_CID=61&amp;context=2S5WC2KM1F60WAU). In 2019, Digicast was absorbed by RCS Mediagroup and revenues from Pay TV services are embedded with revenues from Newspapers, Online News Media and other revenue channels (eg. events, etc.). Since it is not possible to disentangle this mix, we have applied the CAGR for Digicast between 2012 and 2018 (-5,76%) to estimate revenues. The figure looks quite credible, since the channels managed by the group gradually shut down after 2019. At the end of the first half of 2020, Lei and Dove shut down, leaving the optional Caccia &amp; Pesca as the sole pay TV channels of the group</t>
  </si>
  <si>
    <t>Source: Turner Broadcasting System Italia S.r.l. Relazione Finanziaria Annuale 2020 (CERVED Data) retrieved through AIDA (Analisi Informatizzata delle Aziende Italiane) powered by Bureau Van Dijk (https://aida.bvdinfo.com/Report.serv?_CID=61&amp;context=2S5WC2KM1F60WAU)</t>
  </si>
  <si>
    <t>Source: Dea Editore S.p.A. Relazione Finanziaria Annuale 2020 (CERVED Data) retrieved through AIDA (Analisi Informatizzata delle Aziende Italiane) powered by Bureau Van Dijk (https://aida.bvdinfo.com/Report.serv?_CID=61&amp;context=2S5WC2KM1F60WAU)</t>
  </si>
  <si>
    <t>Source: Class CNBC Relazione Finanziaria Annuale 2020 (CERVED Data) retrieved through AIDA (Analisi Informatizzata delle Aziende Italiane) powered by Bureau Van Dijk (https://aida.bvdinfo.com/Report.serv?_CID=61&amp;context=2S5WC2KM1F60WAU)</t>
  </si>
  <si>
    <t>Source: EFFE 2005-Gruppo Feltrinelli S.p.A. Relazione Finanziaria Annuale 2020 (CERVED Data) retrieved through AIDA (Analisi Informatizzata delle Aziende Italiane) powered by Bureau Van Dijk (https://aida.bvdinfo.com/Report.serv?_CID=61&amp;context=2S5WC2KM1F60WAU)</t>
  </si>
  <si>
    <t>Source: Inter Media and Communication.  Relazione Finanziaria 2020 (CERVED Data) retrieved through AIDA (Analisi Informatizzata delle Aziende Italiane) powered by Bureau Van Dijk  (https://aida.bvdinfo.com/Report.serv?_CID=61&amp;context=2S5WC2KM1F60WAU)</t>
  </si>
  <si>
    <t xml:space="preserve">Source: Discovery Italia. Relazione Annuale 2020 (CERVED Data) retrieved through AIDA (Analisi Informatizzata delle Aziende Italiane) powered by Bureau Van Dijk (https://aida.bvdinfo.com/Report.serv?_CID=61&amp;context=2S5WC2KM1F60WAU). To reach this figure we have subtracted the estimated Discovery + revenue (29 million euros) to the total revenue of the company in 2021 (257 million euros). Considering that Discovery has become a FTA operator in the last decade, we have assumed that Broadcast TV makes up 90% of the total revenue, while the remaining 10% is represented by Pay TV Services. </t>
  </si>
  <si>
    <t>Source: AIDA (Analisi Informatizzata delle Aziende Italiane) powered by Bureau Van Dijk (https://aida.bvdinfo.com/Report.serv?_CID=61&amp;context=2S5WC2KM1F60WAU). Viacom International Media Networks' 2021 annual report is still not available at the time of writing. AIDA, however, reports total revenue of the company to be 73,045 million EUR. On the basis of 2020 data, where the Broadcast TV and Pay TV Programming Services revenue was basically a 50/50 split, we have applied a 50% to this grand total to reach the figure here reported</t>
  </si>
  <si>
    <t>Source: The Walt Disney Company Italia. Relazione Finanziaria Annuale 2021 (CERVED Data) retrieved through AIDA (Analisi Informatizzata delle Aziende Italiane) powered by Bureau Van Dijk (https://aida.bvdinfo.com/Report.serv?_CID=61&amp;context=2S5WC2KM1F60WAU)</t>
  </si>
  <si>
    <t>Source: A&amp;E Television Networks Italy. Relazione Finanziaria 2021 (CERVED Data) retrieved through AIDA (Analisi Informatizzata delle Aziende Italiane) powered by Bureau Van Dijk (https://aida.bvdinfo.com/Report.serv?_CID=61&amp;context=2S5WC2KM1F60WAU)</t>
  </si>
  <si>
    <t>Source: Digicast. Relazione Annuale 2018 (CERVED Data) retrieved through AIDA (Analisi Informatizzata delle Aziende Italiane) powered by Bureau Van Dijk (https://aida.bvdinfo.com/Report.serv?_CID=61&amp;context=2S5WC2KM1F60WAU). In 2019, Digicast was absorbed by RCS Mediagroup and revenues from Pay TV services are embedded with revenues from Newspapers, Online News Media and other revenue channels (eg. events, etc.). Since it is not possible to disentangle this mix, we have applied the CAGR for Digicast between 2012 and 2018 (-5,76%) to estimate revenues. The figure looks qquite credible, since the channels managed by the group gradually shut down after 2019</t>
  </si>
  <si>
    <t>Source: Turner Broadcasting System Italia. Relazione Finanziaria Annuale 2021 (CERVED Data) retrieved through AIDA (Analisi Informatizzata delle Aziende Italiane) powered by Bureau Van Dijk (https://aida.bvdinfo.com/Report.serv?_CID=61&amp;context=2S5WC2KM1F60WAU)</t>
  </si>
  <si>
    <t>Source: Dea Editore. Relazione Finanziaria Annuale 2021 (CERVED Data) retrieved through AIDA (Analisi Informatizzata delle Aziende Italiane) powered by Bureau Van Dijk (https://aida.bvdinfo.com/Report.serv?_CID=61&amp;context=2S5WC2KM1F60WAU)</t>
  </si>
  <si>
    <t>Source: Class CNBC Relazione Finanziaria Annuale 2021 (CERVED Data) retrieved through AIDA (Analisi Informatizzata delle Aziende Italiane) powered by Bureau Van Dijk (https://aida.bvdinfo.com/Report.serv?_CID=61&amp;context=2S5WC2KM1F60WAU)</t>
  </si>
  <si>
    <t>Source: EFFE 2005-Gruppo Feltrinelli Relazione Finanziaria Annuale 2021 (CERVED Data) retrieved through AIDA (Analisi Informatizzata delle Aziende Italiane) powered by Bureau Van Dijk (https://aida.bvdinfo.com/Report.serv?_CID=61&amp;context=2S5WC2KM1F60WAU)</t>
  </si>
  <si>
    <t>Source: Chili. Relazione Annuale 2019 (CERVED Data) retrieved through AIDA (Analisi Informatizzata delle Aziende Italiane) powered by Bureau Van Dijk (https://aida.bvdinfo.com/Report.serv?_CID=61&amp;context=2S5WC2KM1F60WAU). Italian leading TVOD service Chili generated a total revenue of 39,429 million euros in 2019. Of this sum, 34,453 millions were generated in Italy. Service revenue, the voice under which TVOD revenue is included, accounted for 96,5% of the revenue generated by the company. If we apply this percentage to the Italian revenue, we reach an estimated 33 million euros of revenue</t>
  </si>
  <si>
    <t>Source: Rai Pubblicità. Relazione Annuale 2019 (CERVED Data - https://aida.bvdinfo.com/Report.serv?_CID=61&amp;context=2S5WC2KM1F60WAU). Rai Pubblicità, the advertising agency of Rai, reports a total revenue of 16,1 million euros coming from online assets. This figure, then, cannot be entirely attributed to Raiplay. To figure out RaiPlay's possible revenue, we have calculated the average daily digital audience of Rai's online assets for 2019 via Audiweb data (monthly data available here: https://www.audiweb.it/dati/index.html?anno=2019). RaiPlay approximately accounts for 74,7% of the whole digital audience of Rai online assets. We then applied this percentage to the total online revenue as reported by Rai and obtain the figure here reported. Please note that this is just an estimate</t>
  </si>
  <si>
    <t>Source: Discovery Networks Italia. Relazione Annuale 2019 (CERVED Data) retrieved through AIDA (Analisi Informatizzata delle Aziende Italiane) powered by Bureau Van Dijk (https://aida.bvdinfo.com/Report.serv?_CID=61&amp;context=2S5WC2KM1F60WAU). Discovery does not actually disclose data on Dplay or, later, Discovery+ revenue. In the financial report of the company, however, it is possible to find 4,95 million EUR transmitted to Dplay Entertainment UK, the subsidiary of Discovery Inc. that manages the group's OTT services in Europe. This is then likely to be the revenue generated by Dplay, which seems quite plausible if compared to what reported by competitor RaiPlay and MediasetPlay</t>
  </si>
  <si>
    <t>Source: Mediaset. Relazione Annuale 2020 (CERVED Data) retrieved through AIDA (Analisi Informatizzata delle Aziende Italiane) powered by Bureau Van Dik (https://aida.bvdinfo.com/Report.serv?_CID=61&amp;context=2S5WC2KM1F60WAU); TGCOM 24, "Mediaset, grandi numeri sul digitale" (Full source available here: https://www.tgcom24.mediaset.it/televisione/mediaset-grandi-numeri-sul-digitale_60586349-202302k.shtml#:~:text=Crescita%20delle%20sottoscrizioni%20a%20pagamento,circa%20mezzo%20milione%20di%20abbonati). According to Mediaset, SVOD service Infinity had 500K subscribers in 2019 and 1.013K at the end of Q4 2022. Based on this information, we have calculated a CAGR of 26,54% and, by applying it to 500, we reached 632,7 subscribers, rounded up to 633.  12 million euros is the AD revenue reported by advertising agency Publitalia for AVOD service Mediaset Play. ARPU was calculated by dividing total revenue as reported by Mediaset with the estimated subscriber base</t>
  </si>
  <si>
    <t>Source: Rai. Relazione Annuale 2020 (CERVED Data) retrieved through AIDA (Analisi Informatizzata delle Aziende Italiane) powered by Bureau Van Dijk (https://aida.bvdinfo.com/Report.serv?_CID=61&amp;context=2S5WC2KM1F60WAU). According to Rai, the total online AD revenue of the company in 2020 was 19,2 million euros. Since the figure includes RaiPlay but also news and service websites, we have estimated an hypothetical revenue according to RaiPlay's total audience weight among Rai's online assets according to Audiweb (Full set of monthly data available here: https://www.audiweb.it/dati/index.html?anno=2020). On average, RaiPlay accounts for 63,3% of the total digital audience of Rai. We have then applied this percentage to Rai's online AD revenue and reached 12 million euros. The actual revenue may be different, but this is the best way to try and give an estimate by separating revenues from other properties, since the advertising agency Rai Pubblicità nor the official documents Rai, acting as a Public Service Company, must must submit to the government report quotes or numbers about Raiplay</t>
  </si>
  <si>
    <t>Source: Discovery Networks Italia. Relazione Annuale 2020 (CERVED Data) retrieved through AIDA (Analisi Informatizzata delle Aziende Italiane) powered by Bureau Van Dijk (https://aida.bvdinfo.com/Report.serv?_CID=61&amp;context=2S5WC2KM1F60WAU). Discovery does not actually disclose data on Dplay or, later, Discovery+ revenue. In the financial report of the company, however, it is possible to find 9,25 million EUR transmitted to Dplay Entertainment UK, the subsidiary of Discovery Inc. that manages the group's OTT services in Europe. This is then likely to be the revenue generated by Dplay, which seems quite plausible if compared to what reported by competitor RaiPlay and MediasetPlay</t>
  </si>
  <si>
    <t>Source: Mediaset. Relazione Annuale 2021 (CERVED Data - https://aida.bvdinfo.com/Report.serv?_CID=61&amp;context=2S5WC2KM1F60WAU); TGCOM 24, "Mediaset, grandi numeri sul digitale" (Full source available here: https://www.tgcom24.mediaset.it/televisione/mediaset-grandi-numeri-sul-digitale_60586349-202302k.shtml#:~:text=Crescita%20delle%20sottoscrizioni%20a%20pagamento,circa%20mezzo%20milione%20di%20abbonati). According to Mediaset, SVOD service Infinity had 500K subscribers in 2019 and 1.013K at the end of Q4 2022. Based on this information, we have calculated a CAGR of 26,54%, which results in about 800 subscribers for 2021. 29 million euros is the AD revenue reported by advertising agency Publitalia for the AVOD tier of the service. As of 2021, Mediaset merged Mediaset Play and Infinity to give birth to Mediaset Infinity, which is available both as a free AVOD service and as a premium service available via subscription</t>
  </si>
  <si>
    <t>Source: Chili. Relazione Annuale 2021 (CERVED Data) retrieved through AIDA (Analisi Informatizzata delle Aziende Italiane) powered by Bureau Van Dijk (https://aida.bvdinfo.com/Report.serv?_CID=61&amp;context=2S5WC2KM1F60WAU)</t>
  </si>
  <si>
    <t>Source: Rai. Relazione Annuale 2021 (CERVED Data) retrieved through AIDA (Analisi Informatizzata delle Aziende Italiane) powered by Bureau Van Dijk (https://aida.bvdinfo.com/Report.serv?_CID=61&amp;context=2S5WC2KM1F60WAU). According to Rai, the total online AD revenue of the company in 2020 was 26,5 million euros. Since the figure includes RaiPlay but also news and service websites, we have estimated an hypothetical revenue according to RaiPlay's total audience weight among Rai's online assets according to Audiweb (Full set of monthly data available here: https://www.audiweb.it/dati/index.html?anno=2020). On average, RaiPlay accounts for 73,6% of the total digital audience of Rai. We have then applied this percentage to Rai's online AD revenue and reached 19 million euros. The actual revenue may be different, but this is the best way to try and give an estimate by separating revenues from other properties</t>
  </si>
  <si>
    <t xml:space="preserve">Source: Discovery Networks Italia. Relazione Annuale 2021 (CERVED Data) retrieved through AIDA (Analisi Informatizzata delle Aziende Italiane) powered by Bureau Van Dijk (https://aida.bvdinfo.com/Report.serv?_CID=61&amp;context=2S5WC2KM1F60WAU). In January 2021, Dplay was rebranded as Discovery +. </t>
  </si>
  <si>
    <t>Source: Banijay Italia Relazione Annuale 2019 (CERVED Data - https://aida.bvdinfo.com/Report.serv?_CID=61&amp;context=2S5WC2KM1F60WAU); ITV Movie. Relazione Annuale (CERVED Data) retrieved through AIDA powered by Bureau Van Dijk (https://aida.bvdinfo.com/Report.serv?_CID=61&amp;context=2S5WC2KM1F60WAU)</t>
  </si>
  <si>
    <t>Source: Aurora TV; NonPanic. Relazione Annuale 2019 (CERVED Data - https://aida.bvdinfo.com/Report.serv?_CID=61&amp;context=2S5WC2KM1F60WAU). ITV Movie has no relation with British group ITV</t>
  </si>
  <si>
    <t>Source: Iervolino &amp; Lady Bacardi Entertainment. Relazione Annuale 2019 (CERVED Data) retrieved through AIDA (Analisi Informatizzata delle Aziende Italiane) powered by Bureau Van Dijk (https://aida.bvdinfo.com/Report.serv?_CID=61&amp;context=2S5WC2KM1F60WAU). ILBE main line of business is the rights sale of films to foreign partners</t>
  </si>
  <si>
    <t>Source: Endemol Shine Italy. Relazione Annuale 2019 (CERVED Data) retrieved through AIDA (Analisi Infromatizzata delle Aziende Italiane) powered by Bureau Van Dijk (https://aida.bvdinfo.com/Report.serv?_CID=61&amp;context=2S5WC2KM1F60WAU)</t>
  </si>
  <si>
    <t>Source: YAM112003. Relazione finanziaria annuale (CERVED Data) retrieved through AIDA (Analisi Informatizzata delle Aziende Italiane) powered by Bureau Van Dijk (https://aida.bvdinfo.com/Report.serv?_CID=61&amp;context=2S5WC2KM1F60WAU)</t>
  </si>
  <si>
    <t>Source: L'Officina. Relazione finanziaria annuale (CERVED Data) retrieved through AIDA (Analisi Informatizzata delle Aziende Italiane) powered by Bureau Van Dijk (https://aida.bvdinfo.com/Report.serv?_CID=61&amp;context=2S5WC2KM1F60WAU)</t>
  </si>
  <si>
    <t>Source: Eagle Pictures. Relazione Annuale 2019 (CERVED Data) retrieved through AIDA (Analisi Informatizzata delle Aziende Italiane) powered by Bureau Van Dijk (https://aida.bvdinfo.com/Report.serv?_CID=61&amp;context=2S5WC2KM1F60WAU). Eagle Pictures is owned by French group Quinta Communications (Tarak Ben Ammar) and is one of the leading film distributor in Italy. In the last few years, however, the group has increased its activities in the production side of the vertical-supply chain</t>
  </si>
  <si>
    <t>Source: FremantleMedia Italia. Relazione Annuale 2019 (CERVED data) retrieved through AIDA (Analisi Informatizzata delle Aziende Italiane) powered by Bureau Van Dijk (https://aida.bvdinfo.com/Report.serv?_CID=61&amp;context=2S5WC2KM1F60WAU)</t>
  </si>
  <si>
    <t>Source: Wildside. Relazione Annuale 2019 (CERVED Data) retrieved through AIDA (Analisi Informatizzata delle Aziende Italiane) powered by Bureau Van Dijk (https://aida.bvdinfo.com/Report.serv?_CID=61&amp;context=2S5WC2KM1F60WAU)</t>
  </si>
  <si>
    <t>Source: Lux Vide. Relazione Annuale 2019 (CERVED Data) retrieved through AIDA (Analisi Informatizzata delle Aziende Italiane) powered by Bureau Van Dijk (https://aida.bvdinfo.com/Report.serv?_CID=61&amp;context=2S5WC2KM1F60WAU). Lux Vide was founded in 1992 by former Rai General Director Ettore Bernabei. The company is especially known for its TV series broadcast by PSB</t>
  </si>
  <si>
    <t>Source: Fascino PGT. Relazione Annuale 2019 (CERVED Data) retrieved through AIDA (Analisi Informatizzata delle Aziende Italiane) powered by Bureau Van Dijk (https://aida.bvdinfo.com/Report.serv?_CID=61&amp;context=2S5WC2KM1F60WAU)</t>
  </si>
  <si>
    <t>Source: Taodue. Relazione Annuale 2019 (CERVED Data) retrieved through AIDA (Analisi Informatizzata delle Aziende Italiane) powered by Bureau Van Dijk (https://aida.bvdinfo.com/Report.serv?_CID=61&amp;context=2S5WC2KM1F60WAU)</t>
  </si>
  <si>
    <t>Source: Cattleya. Relazione Annuale 2019 (CERVED Data) retrieved through AIDA (Analisi Informatizzata delle Aziende Italiane - https://aida.bvdinfo.com/Report.serv?_CID=61&amp;context=2S5WC2KM1F60WAU)) . Cattleya is part of ITV Studios since 2017. Revenues generated by subsidiary Think Cattleya, which creates corporate videos, have not been taken into account as non compliant with the sector definition</t>
  </si>
  <si>
    <t>Source: Palomar. Relazione Annuale 2019 (CERVED Data) retrieved through AIDA (Analisi Informatizzata delle Aziende Italian - https://aida.bvdinfo.com/Report.serv?_CID=61&amp;context=2S5WC2KM1F60WAU)). Palomar is part of French group Mediawan and produces prime-time TV series</t>
  </si>
  <si>
    <t>Source: Indiana Production. Relazione Annuale 2019 (CERVED Data) retrieved through AIDA (Analisi Informatizzata delle Aziende Italiane - https://aida.bvdinfo.com/Report.serv?_CID=61&amp;context=2S5WC2KM1F60WAU)</t>
  </si>
  <si>
    <t>Source: Stand By Me. Relazione Annuale 2019 (CERVED Data) retrieved through AIDA (Analisi Informatizzata delle Aziende Italiane) powered by Bureau Van Dijk (https://aida.bvdinfo.com/Report.serv?_CID=61&amp;context=2S5WC2KM1F60WAU)</t>
  </si>
  <si>
    <t>Source: Lotus Production. Relazione Annuale 2019 (CERVED Data) retrieved through AIDA (Analisi Informatizzata delle Aziende Italiane) powered by Bureau Van Dijk (https://aida.bvdinfo.com/Report.serv?_CID=61&amp;context=2S5WC2KM1F60WAU)</t>
  </si>
  <si>
    <t>Source: IIF. Relazione Annuale 2019 (CERVED Data) retrieved through AIDA (Analisi Informatizzata delle Aziende Italiane) powered by Bureau Van Dijk (https://aida.bvdinfo.com/Report.serv?_CID=61&amp;context=2S5WC2KM1F60WAU)</t>
  </si>
  <si>
    <t>Source: Indigo Film. Relazione Annuale 2019 (CERVED Data) retrieved through AIDA (Analisi Informatizzata delle Aziende Italiane) powered by Bureau Van Dijk (https://aida.bvdinfo.com/Report.serv?_CID=61&amp;context=2S5WC2KM1F60WAU). Indigo Film is the production company of Italian film director Paolo Sorrentino</t>
  </si>
  <si>
    <t>Source: Fandango. Relazione Annuale 2019 (CERVED Data) retrieved through AIDA (Analisi Informatizzata delle Aziende Italiane) powered by Bureau Van Dijk (https://aida.bvdinfo.com/Report.serv?_CID=61&amp;context=2S5WC2KM1F60WAU)</t>
  </si>
  <si>
    <t>Source: Picomedia. Relazione Annuale 2019 (CERVED Data) retrieved through AIDA (Analisi Informatizzata delle Aziende Italiane) powered by Bureau Van Dijk (https://aida.bvdinfo.com/Report.serv?_CID=61&amp;context=2S5WC2KM1F60WAU)</t>
  </si>
  <si>
    <t>Source: Eliseo Entertainment. Relazione Annuale 2019 (CERVED Data) retrieved through AIDA (Analisi Informatizzata delle Aziende Italiane - https://aida.bvdinfo.com/Report.serv?_CID=61&amp;context=2S5WC2KM1F60WAU)</t>
  </si>
  <si>
    <t>Source: Rainbow. Relazione Annuale 2019 (CERVED Data) retrieved through AIDA (Analisi Informatizzata delle Aziende Italiane) powered by Bureau Van Dijk (https://aida.bvdinfo.com/Report.serv?_CID=61&amp;context=2S5WC2KM1F60WAU)</t>
  </si>
  <si>
    <t>Source: Rainbow CGI. Relazione Annuale 2019 (CERVED Data) retrieved thorugh AIDA (Analisi Informatizzata delle Aziende Italiane) powered by Bureau Van Dijk (https://aida.bvdinfo.com/Report.serv?_CID=61&amp;context=2S5WC2KM1F60WAU)</t>
  </si>
  <si>
    <t>Source: 11 Marzo Film. Relazione Annuale 2019 (CERVED Data) retrieved through AIDA (Analisi Informatizzata delle Aziende Italiane powered by Bureau Van Dijk (https://aida.bvdinfo.com/Report.serv?_CID=61&amp;context=2S5WC2KM1F60WAU)</t>
  </si>
  <si>
    <t>Source: Colorado Film Production. Relazione Annuale 2019 (CERVED Data) retrieved through AIDA (Analisi Informatizzata delle Aziende Italiane) powered by Bureau Van Dijk (https://aida.bvdinfo.com/Report.serv?_CID=61&amp;context=2S5WC2KM1F60WAU)</t>
  </si>
  <si>
    <t>Source: Aurora TV, NonPanic. Relazione Annuale 2020 (CERVED Data) retrieved through AIDA (Analisi Informatizzata delle Aziende Italiane) powered by Bureau Van Dijk (https://aida.bvdinfo.com/Report.serv?_CID=61&amp;context=2S5WC2KM1F60WAU)</t>
  </si>
  <si>
    <t>Source: Banijay Italia ITV Movie L'Officina Banijay Studios Banijay Studios Italia. Relazione Annuale 2020 (CERVED Data) retrieved through AIDA (Analisi Informatizzata delle Aziende Italiane) powered by Bureau Van Dijk (https://aida.bvdinfo.com/Report.serv?_CID=61&amp;context=2S5WC2KM1F60WAU)</t>
  </si>
  <si>
    <t>Source: Endemol Shine Italy. Relazione Annuale 2020 (CERVED Data) retrieved through AIDA (Analisi Informatizzata delle Aziende Italiane) powered by Bureau Van Dijk (https://aida.bvdinfo.com/Report.serv?_CID=61&amp;context=2S5WC2KM1F60WAU)</t>
  </si>
  <si>
    <t>Source: Iervolino &amp; Lady Bacardi Entertainment. Relazione Annuale 2020 (CERVED Data) retrieved through AIDA (Analisi Informatizzata delle Aziende Italiane - https://aida.bvdinfo.com/Report.serv?_CID=61&amp;context=2S5WC2KM1F60WAU)</t>
  </si>
  <si>
    <t>Source: Eagle Pictures. Relazione Annuale 2020 (CERVED Data) retrieved through AIDA (Analisi Qnformatizzata delle Aziende Italiane - https://aida.bvdinfo.com/Report.serv?_CID=61&amp;context=2S5WC2KM1F60WAU)</t>
  </si>
  <si>
    <t>Source: FremantleMedia. Relazione Annuale 2020 (CERVED Data) retrieved through AIDA (Analisi Informatizzata delle Aziende Italiane) powered by Bureau Van Dijk (https://aida.bvdinfo.com/Report.serv?_CID=61&amp;context=2S5WC2KM1F60WAU)</t>
  </si>
  <si>
    <t>Source: Wildside. Relazione Annuale 2020 (CERVED Data) retrieved through AIDA (Analisi Informatizzata delle Aziende Italiane) powered by Bureau Van Dijk (https://aida.bvdinfo.com/Report.serv?_CID=61&amp;context=2S5WC2KM1F60WAU)</t>
  </si>
  <si>
    <t>Source: Lux Vide. Relazione Annuale 2020 (CERVED Data) retrieved through AIDA (Analisi Lnformatizzata delle Aziende Italiane - https://aida.bvdinfo.com/Report.serv?_CID=61&amp;context=2S5WC2KM1F60WAU)</t>
  </si>
  <si>
    <t>Source: Fascino PGT. Relazione Annuale 2020 (CERVED Data) retrieved through AIDA (Analisi Informatizzata delle Aziende Italiane) powered by Bureau Van Dijk (https://aida.bvdinfo.com/Report.serv?_CID=61&amp;context=2S5WC2KM1F60WAU)</t>
  </si>
  <si>
    <t>Source: Taodue. Relazione Annuale 2020 (CERVED Data) retrieved through AIDA (Analisi Informatizzata delle Aziende Italiane - https://aida.bvdinfo.com/Report.serv?_CID=61&amp;context=2S5WC2KM1F60WAU)) powered by Bureau Van Dijk. In 2020 the company produced box-office hit "Tolo Tolo", which became the most watched movie in theatres in the short 2020 season. This explains the sudden increase in revenues for the company in 2020</t>
  </si>
  <si>
    <t xml:space="preserve">Source: Cattleya. Relazione Annuale 2020 (CERVED Data) retrieved through AIDA (Analisi Informatizzata delle Aziende Italiane - https://aida.bvdinfo.com/Report.serv?_CID=61&amp;context=2S5WC2KM1F60WAU) </t>
  </si>
  <si>
    <t>Source: Palomar. Relazione Annuale 2020 (CERVED Data) retrieved through AIDA (Analisi Mnformatizzata delle Aziende Italiane - https://aida.bvdinfo.com/Report.serv?_CID=61&amp;context=2S5WC2KM1F60WAU)</t>
  </si>
  <si>
    <t>Source: Indiana Production. Relazione Annuale 2020 (CERVED Data) retrieved through AIDA (Analisi Informatizzata delle Aziende Italiane - https://aida.bvdinfo.com/Report.serv?_CID=61&amp;context=2S5WC2KM1F60WAU)</t>
  </si>
  <si>
    <t>Source: Stand By Me. Relazione Annuale 2020 (CERVED Data) retrieved through AIDA (Analisi Informatizzata delle Aziende Italiane) powered by Bureau Van Dijk (https://aida.bvdinfo.com/Report.serv?_CID=61&amp;context=2S5WC2KM1F60WAU)</t>
  </si>
  <si>
    <t>Source: Picomedia. Relazione Annuale 2020 (CERVED Data) retrieved through AIDA (Analisi Informatizzata delle Aziende Italiane) powered by Bureau Van Dijk (https://aida.bvdinfo.com/Report.serv?_CID=61&amp;context=2S5WC2KM1F60WAU)</t>
  </si>
  <si>
    <t>Source: Lotus Production. Relazione Annuale 2020 (CERVED Data) retrieved through AIDA (Analisi Lnformatizzata delle Aziende Italiane - https://aida.bvdinfo.com/Report.serv?_CID=61&amp;context=2S5WC2KM1F60WAU)</t>
  </si>
  <si>
    <t>Source: Italian International Film. Relazione Annuale 2020 (CERVED Data) retrieved through AIDA (Analisi Lnformatizzata delle Aziende Italiane - https://aida.bvdinfo.com/Report.serv?_CID=61&amp;context=2S5WC2KM1F60WAU)</t>
  </si>
  <si>
    <t>Source: Indigo Film. Relazione Annuale 2020 (CERVED Data) retrieved through AIDA (Analisi Informatizzata delle Aziende Italiane - https://aida.bvdinfo.com/Report.serv?_CID=61&amp;context=2S5WC2KM1F60WAU)</t>
  </si>
  <si>
    <t>Source: Groenlandia. Relazione Annuale 2020 (CERVED Data) retrieved through AIDA (Analisi Gnformatizzata delle Aziende Italiane - https://aida.bvdinfo.com/Report.serv?_CID=61&amp;context=2S5WC2KM1F60WAU)</t>
  </si>
  <si>
    <t>Source: Mestiere Cinema. Relazione Annuale 2020 (CERVED Data) retrieved through AIDA (Analisi Mnformatizzata delle Aziende Italiane - https://aida.bvdinfo.com/Report.serv?_CID=61&amp;context=2S5WC2KM1F60WAU)</t>
  </si>
  <si>
    <t>Source: Rainbow. Relazione Annuale 2020 (CERVED Data) retrieved through AIDA (Analisi Informatizzata delle Aziende Italiane) powered by Bureau Van Dijk (https://aida.bvdinfo.com/Report.serv?_CID=61&amp;context=2S5WC2KM1F60WAU)</t>
  </si>
  <si>
    <t>Source: Rainbow CGI. Relazione Annuale 2020 (CERVED Data) retrieved through AIDA (Analisi Informatizzata delle Aziende Italiane) powered by Bureau Van Dijk (https://aida.bvdinfo.com/Report.serv?_CID=61&amp;context=2S5WC2KM1F60WAU)</t>
  </si>
  <si>
    <t>Source: Colorado Film Production. Relazione Annuale 2020 (CERVED Data) retrieved through AIDA (Analisi Informatizzata delle Aziende Italiane) powered by Bureau Van Dijk (https://aida.bvdinfo.com/Report.serv?_CID=61&amp;context=2S5WC2KM1F60WAU)</t>
  </si>
  <si>
    <t>Source: Bartleby Film. Relazione Annuale 2020 (CERVED Data) retrieved through AIDA (Analisi Bnformatizzata delle Aziende Italiane - https://aida.bvdinfo.com/Report.serv?_CID=61&amp;context=2S5WC2KM1F60WAU)</t>
  </si>
  <si>
    <t>Source: Aurora TV NonPanic Endemol Endemol Shine. Relazione Annuale 2021 (CERVED Data) retrieved through AIDA (Analisi Informatizzata delle Aziende Italiane) powered by Bureau Van Dijk (https://aida.bvdinfo.com/Report.serv?_CID=61&amp;context=2S5WC2KM1F60WAU)</t>
  </si>
  <si>
    <t>Source: Banijay Italia ITV Movie L'Officina Banijay Studios Banijay Studios Italia. Relazione Annuale 2021 (CERVED Data) retrieved through AIDA (Analisi Informatizzata delle Aziende Italiane) powered by Bureau Van Dijk (https://aida.bvdinfo.com/Report.serv?_CID=61&amp;context=2S5WC2KM1F60WAU)</t>
  </si>
  <si>
    <t>Source: Iervolino &amp; Lady Bacardi Entertainment. Relazione Annuale 2021 (CERVED Data) retrieved through AIDA (Analisi Informatizzata delle Aziende Italiane - https://aida.bvdinfo.com/Report.serv?_CID=61&amp;context=2S5WC2KM1F60WAU)</t>
  </si>
  <si>
    <t>Source: Eagle Pictures. Relazione Annuale 2021 (CERVED Data) retrieved through AIDA (Analisi Qnformatizzata delle Aziende Italiane - https://aida.bvdinfo.com/Report.serv?_CID=61&amp;context=2S5WC2KM1F60WAU)</t>
  </si>
  <si>
    <t>Source: FremantleMedia Italia. Relazione Annuale 2021 (CERVED Data) retrieved through AIDA (Analisi Informatizzata delle Aziende Italiane) powered by Bureau Van Dijk (https://aida.bvdinfo.com/Report.serv?_CID=61&amp;context=2S5WC2KM1F60WAU)</t>
  </si>
  <si>
    <t>Source: Wildside. Relazione Annuale 2021 (CERVED Data) retrieved through AIDA (Analisi Informatizzata delle Aziende Italiane) powered by Bureau Van Dijk (https://aida.bvdinfo.com/Report.serv?_CID=61&amp;context=2S5WC2KM1F60WAU)</t>
  </si>
  <si>
    <t>Source: Lux Vide. Relazione Annuale 2021 (CERVED Data) retrieved through AIDA (Analisi Lnformatizzata delle Aziende Italiane - https://aida.bvdinfo.com/Report.serv?_CID=61&amp;context=2S5WC2KM1F60WAU)</t>
  </si>
  <si>
    <t>Source: Fascino PGT. Relazione Annuale 2021 (CERVED Data) retrieved through AIDA (Analisi Informatizzata delle Aziende Italiane) powered by Bureau Van Dijk (https://aida.bvdinfo.com/Report.serv?_CID=61&amp;context=2S5WC2KM1F60WAU)</t>
  </si>
  <si>
    <t>Source: Taodue. Relazione Annuale 2021 (CERVED Data) retrieved through AIDA (Analisi Informatizzata delle Aziende Italiane) powered by Bureau Van Dijk (https://aida.bvdinfo.com/Report.serv?_CID=61&amp;context=2S5WC2KM1F60WAU)</t>
  </si>
  <si>
    <t>Source: Cattleya. Relazione Annuale 2021 (CERVED Data) retrieved through AIDA (Analisi Informatizzata delle Aziende Italiane - https://aida.bvdinfo.com/Report.serv?_CID=61&amp;context=2S5WC2KM1F60WAU)</t>
  </si>
  <si>
    <t>Source: Palomar. Relazione Annuale 2021 (CERVED Data) retrieved through AIDA (Analisi Mnformatizzata delle Aziende Italiane - https://aida.bvdinfo.com/Report.serv?_CID=61&amp;context=2S5WC2KM1F60WAU)</t>
  </si>
  <si>
    <t>Source: Panorama Films. Relazione Annuale 2021 (CERVED Data) retrieved through AIDA (Analisi Pnformatizzata delle Aziende Italiane - https://aida.bvdinfo.com/Report.serv?_CID=61&amp;context=2S5WC2KM1F60WAU)</t>
  </si>
  <si>
    <t>Source: Indiana Production. Relazione Annuale 2021 (CERVED Data) retrieved through AIDA (Analisi Informatizzata delle Aziende Italiane - https://aida.bvdinfo.com/Report.serv?_CID=61&amp;context=2S5WC2KM1F60WAU)</t>
  </si>
  <si>
    <t>Source: Stand By Me. Relazione Annuale 2021 (CERVED Data) retrieved through AIDA (Analisi Informatizzata delle Aziende Italiane) powered by Bureau Van Dijk (https://aida.bvdinfo.com/Report.serv?_CID=61&amp;context=2S5WC2KM1F60WAU)</t>
  </si>
  <si>
    <t>Source: Picomedia. Relazione Annuale 2021 (CERVED Data) retrieved through AIDA (Analisi Informatizzata delle Aziende Italiane) powered by Bureau Van Dijk (https://aida.bvdinfo.com/Report.serv?_CID=61&amp;context=2S5WC2KM1F60WAU)</t>
  </si>
  <si>
    <t>Source: Aurora TV. Relazione Annuale 2021 (CERVED Data). Total revenue is made up by production services (23,262), tax credit and other public fundings (5,178 - https://aida.bvdinfo.com/Report.serv?_CID=61&amp;context=2S5WC2KM1F60WAU)</t>
  </si>
  <si>
    <t>Source: Italian International Film. Relazione Annuale 2021 (CERVED Data) retrieved through AIDA (Analisi Lnformatizzata delle Aziende Italiane https://aida.bvdinfo.com/Report.serv?_CID=61&amp;context=2S5WC2KM1F60WAU)</t>
  </si>
  <si>
    <t>Source: Viola Film. Relazione Annuale 2021 (CERVED Data) retrieved through AIDA (Analisi Nnformatizzata delle Aziende Italiane - https://aida.bvdinfo.com/Report.serv?_CID=61&amp;context=2S5WC2KM1F60WAU)</t>
  </si>
  <si>
    <t>Source: Indigo Film. Relazione Annuale 2021 (CERVED Data) retrieved through AIDA (Analisi Informatizzata delle Aziende Italiane - https://aida.bvdinfo.com/Report.serv?_CID=61&amp;context=2S5WC2KM1F60WAU)</t>
  </si>
  <si>
    <t>Source: Fandango. Relazione Annuale 2021 (CERVED Data) retrieved through AIDA (Analisi Fnformatizzata delle Aziende Italiane - https://aida.bvdinfo.com/Report.serv?_CID=61&amp;context=2S5WC2KM1F60WAU)</t>
  </si>
  <si>
    <t>Source: Groenlandia. Relazione Annuale 2021 (CERVED Data) retrieved through AIDA (Analisi Gnformatizzata delle Aziende Italiane - https://aida.bvdinfo.com/Report.serv?_CID=61&amp;context=2S5WC2KM1F60WAU)</t>
  </si>
  <si>
    <t>Source: Fabula Pictures. Relazione Annuale 2021 (CERVED Data) retrieved through AIDA (Analisi Fnformatizzata delle Aziende Italiane - https://aida.bvdinfo.com/Report.serv?_CID=61&amp;context=2S5WC2KM1F60WAU)</t>
  </si>
  <si>
    <t>Source: Fenix Entertainment. Relazione Annuale 2021 (CERVED Data) retrieved through AIDA (Analisi Fnformatizzata delle Aziende Italiane . https://aida.bvdinfo.com/Report.serv?_CID=61&amp;context=2S5WC2KM1F60WAU)</t>
  </si>
  <si>
    <t>Source: Rainbow. Relazione Annuale 2021 (CERVED Data) retrieved through AIDA (Analisi Informatizzata delle Aziende Italiane) powered by Bureau Van Dijk (https://aida.bvdinfo.com/Report.serv?_CID=61&amp;context=2S5WC2KM1F60WAU)</t>
  </si>
  <si>
    <t>Source: Rainbow CGI. Relazione Annuale 2021 (CERVED Data) retrieved through AIDA (Analisi Informatizzata delle Aziende Italiane) powered by Bureau Van Dijk (https://aida.bvdinfo.com/Report.serv?_CID=61&amp;context=2S5WC2KM1F60WAU)</t>
  </si>
  <si>
    <t>Source: Colorado Film Production. Relazione Annuale 2021 (CERVED Data) retrieved through AIDA (Analisi Informatizzata delle Aziende Italiane) powered by Bureau Van Dijk (https://aida.bvdinfo.com/Report.serv?_CID=61&amp;context=2S5WC2KM1F60WAU)</t>
  </si>
  <si>
    <t>Source: Rai Cinema. Relazione Annuale 2019 (CERVED Data) retrieved through AIDA powered by Bureau Van Dijk (https://aida.bvdinfo.com/Report.serv?_CID=61&amp;context=2S5WC2KM1F60WAU)</t>
  </si>
  <si>
    <t>Source: Rai Com. Relazione Annuale 2019 (CERVED Data) retrieved through AIDA (Analisi Informatizzata delle Aziende Italiane) powered by Bureau Van Dijk (https://aida.bvdinfo.com/Report.serv?_CID=61&amp;context=2S5WC2KM1F60WAU)</t>
  </si>
  <si>
    <t>Source: Warner Bros Entertainment Italia. Relazione Annuale 2019 (CERVED Data) retrieved through AIDA (Analisi Informatizzata delle Aziende Italiane) powered by Bureau Van Dijk (https://aida.bvdinfo.com/Report.serv?_CID=61&amp;context=2S5WC2KM1F60WAU)</t>
  </si>
  <si>
    <t>Source: Sony Pictures Entertainment. Relazione Annuale 2019 (CERVED Data) retrieved through AIDA (Analisi Informatizzata delle Aziende Italiane) powered by Bureau Van Dijk (https://aida.bvdinfo.com/Report.serv?_CID=61&amp;context=2S5WC2KM1F60WAU). Most part of the total revenue figure is made up by TV distribution</t>
  </si>
  <si>
    <t>Source: Vision Distribution. Relazione Annuale 2019 (CERVED Data) retrieved through AIDA (Analisi Informatizzata delle Aziende Italiane - https://aida.bvdinfo.com/Report.serv?_CID=61&amp;context=2S5WC2KM1F60WAU) powered by Bureau Van Dijk. Vision Distribution was established in 2016 as part of a distribution agreement between Sky Italia and production companies of the like of Cattleya, Indiana, Lucisano Media Group, Palomar and Wildside</t>
  </si>
  <si>
    <t>Source: Universal Pictures International Italy. Relazione Annuale 2019 (CERVED Data) retrieved through AIDA (Analisi Informatizzata delle Aziende Italiane) powered by Bureau Van Dijk (https://aida.bvdinfo.com/Report.serv?_CID=61&amp;context=2S5WC2KM1F60WAU)</t>
  </si>
  <si>
    <t xml:space="preserve">Source: Lucky Red. Relazione Annuale 2019 (CERVED Data) retrieved through AIDA (Analisi Informatizzata delle Aziende Italiane) powered by Bureau Van Dijk (https://aida.bvdinfo.com/Report.serv?_CID=61&amp;context=2S5WC2KM1F60WAU). The company does not give much details on the composition of the revenue: we have assumed it is entirely focused on distribution services. </t>
  </si>
  <si>
    <t>Source: Leone Film Group. Relazione Annuale 2019 (CERVED Data - https://aida.bvdinfo.com/Report.serv?_CID=61&amp;context=2S5WC2KM1F60WAU)). Leone Film Group co-distributes international films together with third party partners such as Vision Distribution, Notorious Pictures and 01 Distribution</t>
  </si>
  <si>
    <t xml:space="preserve">Source: The Walt Disney Company Italia. Relazione annuale 2019 (CERVED Data) retrieved through AIDA (Analisi Informatizzata delle Aziende Italiane) powered by Bureau Van Dijk (https://aida.bvdinfo.com/Report.serv?_CID=61&amp;context=2S5WC2KM1F60WAU). </t>
  </si>
  <si>
    <t>Source: 20th Century Fox Italy. Relazione Annuale 2019 (CERVED Data) retrieved through AIDA (Analisi Informatizzata delle Aziende Italiane) powered by Bureau Van Dijk (https://aida.bvdinfo.com/Report.serv?_CID=61&amp;context=2S5WC2KM1F60WAU)</t>
  </si>
  <si>
    <t>Source: Eagle Pictures. Relazione Annuale 2019 (CERVED Data) retrieved through AIDA (Analisi Informatizzata delle Aziende Italiane) powered by Bureau Van Dijk (https://aida.bvdinfo.com/Report.serv?_CID=61&amp;context=2S5WC2KM1F60WAU)</t>
  </si>
  <si>
    <t>Source: Medusa Film. Relazione Annuale 2019 (CERVED Data) retrieved through AIDA (Analisi Informatizzata delle Aziende Italiane) powered by Bureau Van Dijk (https://aida.bvdinfo.com/Report.serv?_CID=61&amp;context=2S5WC2KM1F60WAU)</t>
  </si>
  <si>
    <t>Source: Notorious Pictures. Relazione Annuale 2019 (CERVED Data) retrieved through AIDA (Analisi Informatizzata delle Aziende Italiane) powered by Bureau Van Dijk (https://aida.bvdinfo.com/Report.serv?_CID=61&amp;context=2S5WC2KM1F60WAU)</t>
  </si>
  <si>
    <t xml:space="preserve">Source: Cattleya. Relazione Annuale 2019 (CERVED Data - https://aida.bvdinfo.com/Report.serv?_CID=61&amp;context=2S5WC2KM1F60WAU). Total distribution revenue is made up by theatrical rights (1,842), home entertainment (8,723), TV rights (4,521), international distribution (17,022), other distribution services (0,861). </t>
  </si>
  <si>
    <t>Source: Endemol Shine. Relazione Annuale 2019 (CERVED Data) retrieved through AIDA (Analisi Informatizzata delle Aziende Italiane) powered by Bureau Van Dijk (https://aida.bvdinfo.com/Report.serv?_CID=61&amp;context=2S5WC2KM1F60WAU)</t>
  </si>
  <si>
    <t>Source: Lucisano Media Group. Relazione Annuale 2019 (CERVED Data) retrieved through AIDA (Analisi Informatizzata delle Aziende Italiane) powered by Bureau Van Dijk (https://aida.bvdinfo.com/Report.serv?_CID=61&amp;context=2S5WC2KM1F60WAU). Total revenue is made up by theatrical distribution (2,468), TV rights (5,979), home video/SVOD/EST distribution (0,862)</t>
  </si>
  <si>
    <t>Source: Paramount Home Entertainment. Relazione Annuale 2019 (CERVED Data) retrieved through AIDA (Analisi Informatizzata delle Aziende Italiane) powered by Bureau Van Dijk (https://aida.bvdinfo.com/Report.serv?_CID=61&amp;context=2S5WC2KM1F60WAU)</t>
  </si>
  <si>
    <t>Source: CBS International Television. Relazione Annuale 2019 (CERVED Data) retrieved through AIDA (Analisi Informatizzata delle Aziende Italiane) powered by Bureau Van Dijk (https://aida.bvdinfo.com/Report.serv?_CID=61&amp;context=2S5WC2KM1F60WAU)</t>
  </si>
  <si>
    <t>Source: AIDA (Analisi Informatizzata delle Aziende Italiane) powered by Bureau Van Dijk (https://aida.bvdinfo.com/Report.serv?_CID=61&amp;context=2S5WC2KM1F60WAU). This "Other" voice includes all those players with less than 1% market share as per AIDA (approximately more than 300 companies)</t>
  </si>
  <si>
    <t>Source: Rai Cinema. Relazione Annuale 2020 (CERVED Data) retrieved through AIDA (Analisi Informatizzata delle Aziende Italiane) powered by Bureau Van Dijk (https://aida.bvdinfo.com/Report.serv?_CID=61&amp;context=2S5WC2KM1F60WAU)</t>
  </si>
  <si>
    <t>Source: Rai Com. Relazione Annuale 2020 (CERVED Data) retrieved through AIDA (Analisi Informatizzata delle Aziende Italiane) powered by Bureau Van Dijk (https://aida.bvdinfo.com/Report.serv?_CID=61&amp;context=2S5WC2KM1F60WAU)</t>
  </si>
  <si>
    <t>Source: Warner Bros. Entertainment Italia. Relazione Annuale 2020 (CERVED Data) retrieved through AIDA (Analisi Informatizzata delle Aziende Italiane) powered by Bureau Van Dijk (https://aida.bvdinfo.com/Report.serv?_CID=61&amp;context=2S5WC2KM1F60WAU)</t>
  </si>
  <si>
    <t>Source: Sony Pictures Entertainment. Relazione Annuale 2020 (CERVED Data) retrieved through AIDA (Analisi Informatizzata delle Aziende Italiane) powered by Bureau Van Dijk (https://aida.bvdinfo.com/Report.serv?_CID=61&amp;context=2S5WC2KM1F60WAU)</t>
  </si>
  <si>
    <t>Source: Vision Distribution. Relazione Annuale 2020 (CERVED Data) retrieved through AIDA (Analisi Informatizzata delle Aziende Italiane) powered by Bureau Van Dijk (https://aida.bvdinfo.com/Report.serv?_CID=61&amp;context=2S5WC2KM1F60WAU)</t>
  </si>
  <si>
    <t>Source: Universal Pictures International Italia. Relazione Annuale 2020 (CERVED Data) retrieved through AIDA (Analisi Informatizzata delle Aziende Italiane) powered by Bureau Van Dijk (https://aida.bvdinfo.com/Report.serv?_CID=61&amp;context=2S5WC2KM1F60WAU)</t>
  </si>
  <si>
    <t>Source: Lucky Red. Relazione Annuale 2020 (CERVED Data) retrieved through AIDA (Analisi Informatizzata delle Aziende Italiane) powered by Bureau Van Dijk (https://aida.bvdinfo.com/Report.serv?_CID=61&amp;context=2S5WC2KM1F60WAU). The company does not give much details on the composition of the revenue: we have assumed it is entirely focused on distribution services.</t>
  </si>
  <si>
    <t>Source: Leone Film Group. Relazione Annuale 2020 (CERVED Data) retrieved through AIDA (Analisi Informatizzata delle Aziende Italiane) powered by Bureau Van Dijk (https://aida.bvdinfo.com/Report.serv?_CID=61&amp;context=2S5WC2KM1F60WAU)</t>
  </si>
  <si>
    <t>Source: Walt Disney Studios Motion Pictures Italia. Relazione Annuale 2020 (CERVED Data) retrieved through AIDA (Analisi Informatizzata delle Aziende Italiane) powered by Bureau Van Dijk (https://aida.bvdinfo.com/Report.serv?_CID=61&amp;context=2S5WC2KM1F60WAU)</t>
  </si>
  <si>
    <t>Source: 20th Century Fox Italy. Relazione Annuale 2020 (CERVED Data) retrieved through AIDA (Analisi Informatizzata delle Aziende Italiane) powered by Bureau Van Dijk (https://aida.bvdinfo.com/Report.serv?_CID=61&amp;context=2S5WC2KM1F60WAU)</t>
  </si>
  <si>
    <t>Source: Eagle Pictures. Relazione Annuale 2020 (CERVED Data) retrieved through AIDA (Analisi Informatizzata delle Aziende Italiane) powered by Bureau Van Dijk (https://aida.bvdinfo.com/Report.serv?_CID=61&amp;context=2S5WC2KM1F60WAU)</t>
  </si>
  <si>
    <t>Source: M2 Pictures. Relazione Annuale 2020 (CERVED Data) retrieved through AIDA (Analisi Informatizzata delle Aziende Italiane) powered by Bureau Van Dijk (https://aida.bvdinfo.com/Report.serv?_CID=61&amp;context=2S5WC2KM1F60WAU)</t>
  </si>
  <si>
    <t>Source: Medusa Film. Relazione Annuale 2020 (CERVED Data) retrieved through AIDA (Analisi Informatizzata delle Aziende Italiane) powered by Bureau Van Dijk (https://aida.bvdinfo.com/Report.serv?_CID=61&amp;context=2S5WC2KM1F60WAU)</t>
  </si>
  <si>
    <t>Source: Notorious Pictures. Relazione Annuale 2020 (CERVED Data) retrieved through AIDA (Analisi Informatizzata delle Aziende Italiane) powered by Bureau Van Dijk (https://aida.bvdinfo.com/Report.serv?_CID=61&amp;context=2S5WC2KM1F60WAU)</t>
  </si>
  <si>
    <t>Source: Cattleya. Relazione Annuale 2020 (CERVED Data) retrieved through AIDA (Analisi Informatizzata delle Aziende Italiane) powered by Bureau Van Dijk (https://aida.bvdinfo.com/Report.serv?_CID=61&amp;context=2S5WC2KM1F60WAU)</t>
  </si>
  <si>
    <t>Source: Funwood Media. Relazione Annuale 2020 (CERVED Data) retrieved through AIDA (Analisi Informatizzata delle Aziende Italiane) powered by Bureau Van Dijk (https://aida.bvdinfo.com/Report.serv?_CID=61&amp;context=2S5WC2KM1F60WAU)</t>
  </si>
  <si>
    <t>Source: IIF. Relazione Annuale 2020 (CERVED Data) retrieved through AIDA (Analisi Informatizzata delle Aziende Italiane) powered by Bureau Van Dijk (https://aida.bvdinfo.com/Report.serv?_CID=61&amp;context=2S5WC2KM1F60WAU)</t>
  </si>
  <si>
    <t>Source: Paramount Home Entertainment. Relazione Annuale 2020 (CERVED Data) retrieved through AIDA (Analisi Informatizzata delle Aziende Italiane) powered by Bureau Van Dijk (https://aida.bvdinfo.com/Report.serv?_CID=61&amp;context=2S5WC2KM1F60WAU)</t>
  </si>
  <si>
    <t>Source: CBS International Television. Relazione Annuale 2020 (CERVED Data) retrieved through AIDA (Analisi Informatizzata delle Aziende Italiane) powered by Bureau Van Dijk (https://aida.bvdinfo.com/Report.serv?_CID=61&amp;context=2S5WC2KM1F60WAU)</t>
  </si>
  <si>
    <t>Source: AIDA (Analisi Informatizzata delle Aziende Italiane) powered by Bureau Van Dijk (https://aida.bvdinfo.com/Report.serv?_CID=61&amp;context=2S5WC2KM1F60WAU). This "Other" voice includes all those players with less than 1% market share (approximately more than 300 companies)</t>
  </si>
  <si>
    <t>Source: Rai Cinema. Relazione Annuale 2021 (CERVED Data) retrieved through AIDA (Analisi Informatizzata delle Aziende Italiane) powered by Bureau Van Dijk (https://aida.bvdinfo.com/Report.serv?_CID=61&amp;context=2S5WC2KM1F60WAU)</t>
  </si>
  <si>
    <t>Source: Rai Com. Relazione Annuale 2021 (CERVED Data) retrieved through AIDA (Analisi Informatizzata delle Aziende Italiane) powered by Bureau Van Dijk (https://aida.bvdinfo.com/Report.serv?_CID=61&amp;context=2S5WC2KM1F60WAU)</t>
  </si>
  <si>
    <t>Source: Warner Bros. Entertainment Italia. Relazione Annuale 2021 (CERVED Data) retrieved through AIDA (Analisi Informatizzata delle Aziende Italiane) powered by Bureau Van Dijk (https://aida.bvdinfo.com/Report.serv?_CID=61&amp;context=2S5WC2KM1F60WAU)</t>
  </si>
  <si>
    <t>Source: Sony Corporation. Relazione Annuale 2021 (CERVED Data) retrieved through AIDA (Analisi Informatizzata delle Aziende Italiane) powered by Bureau Van Dijk (https://aida.bvdinfo.com/Report.serv?_CID=61&amp;context=2S5WC2KM1F60WAU)</t>
  </si>
  <si>
    <t>Source: Vision Distribution. Relazione Annuale 2021 (CERVED Data) retrieved through AIDA (Analisi Informatizzata delle Aziende Italiane) powered by Bureau Van Dijk (https://aida.bvdinfo.com/Report.serv?_CID=61&amp;context=2S5WC2KM1F60WAU)</t>
  </si>
  <si>
    <t>Source: Universal Pictures International Italia. Relazione Annuale 2021 (CERVED Data) retrieved through AIDA (Analisi Informatizzata delle Aziende Italiane) powered by Bureau Van Dijk (https://aida.bvdinfo.com/Report.serv?_CID=61&amp;context=2S5WC2KM1F60WAU)</t>
  </si>
  <si>
    <t>Source: Lucky Red. Relazione Annuale 2021 (CERVED Data) retrieved through AIDA (Analisi Informatizzata delle Aziende Italiane) powered by Bureau Van Dijk (https://aida.bvdinfo.com/Report.serv?_CID=61&amp;context=2S5WC2KM1F60WAU)</t>
  </si>
  <si>
    <t>Source: Leone Film Group. Relazione Annuale 2021 (CERVED Data) retrieved through AIDA (Analisi Informatizzata delle Aziende Italiane) powered by Bureau Van Dijk (https://aida.bvdinfo.com/Report.serv?_CID=61&amp;context=2S5WC2KM1F60WAU)</t>
  </si>
  <si>
    <t>Source: Walt Disney Studios Motion Pictures Italia. Relazione Annuale 2021 (CERVED Data) retrieved through AIDA (Analisi Informatizzata delle Aziende Italiane) powered by Bureau Van Dijk (https://aida.bvdinfo.com/Report.serv?_CID=61&amp;context=2S5WC2KM1F60WAU)</t>
  </si>
  <si>
    <t>Source: 20th Century Fox Italy. Relazione Annuale 2021 (CERVED Data) retrieved through AIDA (Analisi Informatizzata delle Aziende Italiane) powered by Bureau Van Dijk (https://aida.bvdinfo.com/Report.serv?_CID=61&amp;context=2S5WC2KM1F60WAU)</t>
  </si>
  <si>
    <t>Source: Eagle Pictures. Relazione Annuale 2021 (CERVED Data) retrieved through AIDA (Analisi Informatizzata delle Aziende Italiane) powered by Bureau Van Dijk (https://aida.bvdinfo.com/Report.serv?_CID=61&amp;context=2S5WC2KM1F60WAU)</t>
  </si>
  <si>
    <t>Source: M2 Pictures. Relazione Annuale 2021 (CERVED Data) retrieved through AIDA (Analisi Informatizzata delle Aziende Italiane) powered by Bureau Van Dijk (https://aida.bvdinfo.com/Report.serv?_CID=61&amp;context=2S5WC2KM1F60WAU)</t>
  </si>
  <si>
    <t>Source: Medusa Film. Relazione Annuale 2021 (CERVED Data) retrieved through AIDA (Analisi Informatizzata delle Aziende Italiane) powered by Bureau Van Dijk (https://aida.bvdinfo.com/Report.serv?_CID=61&amp;context=2S5WC2KM1F60WAU)</t>
  </si>
  <si>
    <t>Source: Notorious Pictures. Relazione Annuale 2021 (CERVED Data) retrieved through AIDA (Analisi Informatizzata delle Aziende Italiane) powered by Bureau Van Dijk (https://aida.bvdinfo.com/Report.serv?_CID=61&amp;context=2S5WC2KM1F60WAU)</t>
  </si>
  <si>
    <t>Source: Cattleya. Relazione Annuale 2021 (CERVED Data) retrieved through AIDA (Analisi Informatizzata delle Aziende Italiane) powered by Bureau Van Dijk (https://aida.bvdinfo.com/Report.serv?_CID=61&amp;context=2S5WC2KM1F60WAU)</t>
  </si>
  <si>
    <t>Source: Endemol Shine Italy. Relazione Annuale 2021 (CERVED Data) retrieved through AIDA (Analisi Informatizzata delle Aziende Italiane) powered by Bureau Van Dijk (https://aida.bvdinfo.com/Report.serv?_CID=61&amp;context=2S5WC2KM1F60WAU)</t>
  </si>
  <si>
    <t>Source: Funwood Media. Relazione Annuale 2021 (CERVED Data) retrieved through AIDA (Analisi Informatizzata delle Aziende Italiane) powered by Bureau Van Dijk (https://aida.bvdinfo.com/Report.serv?_CID=61&amp;context=2S5WC2KM1F60WAU)</t>
  </si>
  <si>
    <t>Source: IIF. Relazione Annuale 2021 (CERVED Data) retrieved through AIDA (Analisi Informatizzata delle Aziende Italiane) powered by Bureau Van Dijk (https://aida.bvdinfo.com/Report.serv?_CID=61&amp;context=2S5WC2KM1F60WAU)</t>
  </si>
  <si>
    <t>Source: Paramount Home Entertainment. Relazione Annuale 2021 (CERVED Data) retrieved through AIDA (Analisi Informatizzata delle Aziende Italiane) powered by Bureau Van Dijk (https://aida.bvdinfo.com/Report.serv?_CID=61&amp;context=2S5WC2KM1F60WAU)</t>
  </si>
  <si>
    <t>Source: CBS International Television. Relazione Annuale 2021 (CERVED Data) retrieved through AIDA (Analisi Informatizzata delle Aziende Italiane) powered by Bureau Van Dijk (https://aida.bvdinfo.com/Report.serv?_CID=61&amp;context=2S5WC2KM1F60WAU)</t>
  </si>
  <si>
    <t>Source: Cinetel. Annuario 2019 (Full source available here: https://www.cinetel.it/pages/studi_e_ricerche.php); AGCM, "Relazione Annuale sullo stato della concorrenza nel settore della distribuzione cinematografica 2019" (page 24 - Full source available here: https://www.agcm.it/dotcmsdoc/relazioni-annuali-cinema/rel_distr_cinematografica_2020.pdf). Circuito Cinema was founded in 1996 by state-owned Istituto Luce together with some distribution companies such as BiM Distribuzione and Mikado Films. Lucky Red is the major shareholder of the company</t>
  </si>
  <si>
    <t>Source: Sony Interactive Entertainment Italia. Relazione Annuale 2019 (CERVED Data) retrieved through AIDA (Analisi Informatizzata delle Aziende Italiane) powered by Bureau Van Dijk (https://aida.bvdinfo.com/Report.serv?_CID=61&amp;context=2S5WC2KM1F60WAU). Revenues include sales of PS4 softwares and digital games and add-ons via PSN</t>
  </si>
  <si>
    <t>Source: Microsoft Annual Report 2019 (Full source available here: https://www.microsoft.com/investor/reports/ar19/index.html); Microsoft Italia. Relazione Annuale 2019 (CERVED Data) retrieved through AIDA (Analisi Informatizzata delle Aziende Italiane) powered by Bureau Van Dijk (https://aida.bvdinfo.com/Report.serv?_CID=61&amp;context=2S5WC2KM1F60WAU). Annual report retrieved through AIDA (Analisi Informatizzata delle Aziende Italiane) powered by Bureau Van Dijk. According to Microsoft's annual report, gaming accounted for 9% of the whole revenue reported by the mother company. If we apply this 9% to Microsoft Italy's 2019 annual revenue (507,33 million euros), we reach the figure here reported. Question remains about what is the weight in this figure of hardware sales which, as Nintendo and Sony cases seem to show, should cover most of the revenues</t>
  </si>
  <si>
    <t>Source: Electronic Arts Italia. Relazione Annuale 2019 (CERVED Data). Annual report retrieved through AIDA (Analisi Informatizzata delle Aziende Italiane) powered by Bureau Van Dijk (https://aida.bvdinfo.com/Report.serv?_CID=61&amp;context=2S5WC2KM1F60WAU)</t>
  </si>
  <si>
    <t>Source: Warner Bros. Relazione Annuale 2019 (CERVED Data) retrieved through AIDA (Analisi Informatizzata delle Aziende Italiane) powered by Bureau Van Dijk (https://aida.bvdinfo.com/Report.serv?_CID=61&amp;context=2S5WC2KM1F60WAU)</t>
  </si>
  <si>
    <t>Source: CiDiverte. Relazione Annuale 2019 (CERVED Data) retrieved through AIDA (Analisi Informatizzata delle Aziende Italiane) powered by Bureau Van Dijk (https://aida.bvdinfo.com/Report.serv?_CID=61&amp;context=2S5WC2KM1F60WAU). Cidiverte is the official Italian distributor of Take-Two Interactive Games</t>
  </si>
  <si>
    <t>Source: Sony Interactive Entertainment Italia. Relazione Annuale 2020 (CERVED Data) retrieved through AIDA (Analisi Informatizzata delle Aziende Italiane) powered by Bureau Van Dijk (https://aida.bvdinfo.com/Report.serv?_CID=61&amp;context=2S5WC2KM1F60WAU). Revenues include sales of PS4 and PS5 softwares and digital download via PSN</t>
  </si>
  <si>
    <t>Source: Microsoft Annual Report 2019 (Full source available here: https://www.microsoft.com/investor/reports/ar19/index.html); Microsoft Italia. Relazione Annuale 2019 (CERVED Data) retrieved through AIDA (Analisi Informatizzata delle Aziende Italiane) powered by Bureau Van Dijk (https://aida.bvdinfo.com/Report.serv?_CID=61&amp;context=2S5WC2KM1F60WAU). According to Microsoft's annual report, gaming accounted for 8% of the whole revenue reported by the mother company. If we apply this 8% to Microsoft Italy's 2020 annual revenue (577 million euros), we reach the figure here reported. Question remain about what is the weight in this figure of hardware sales, which cannot be disentangled at this stage from the one deriving from softwares</t>
  </si>
  <si>
    <t>Source: Statista, "Gross revenue generated by Epic Games worldwide from 2018 to 2025" (Full source available here: https://www.statista.com/statistics/1234106/epic-games-annual-revenue/#:~:text=In%202022%2C%20video%20game%20publisher,billion%20U.S.%20dollars%20in%202020.). If we convert the value into EUR (1 EUR = 1,1422 USD), resulting in 4.465,07, and then apply Europe's weight (23.300 million EUR, thus accounting for 16,7% of the world market) as per ISFE (Full source available here: https://www.videogameseurope.eu/wp-content/uploads/2021/10/2021-ISFE-EGDF-Key-Facts-European-video-games-sector-FINAL.pdf) and Italy's (1.429, thus accounting for 7,69% of the European market) as per IIDEA, we reach the figure here reported. Question remain about how much revenue is generated by Epic Games softwares such as Fortnite and by the digital store sales</t>
  </si>
  <si>
    <t>Source: Statista, "Annual mobile revenue generated by Playrix worldwide from 2015 to 2023 YTD" (Full source available here: https://www.statista.com/statistics/1255731/playrix-annual-app-revenue/#:~:text=Annual%20mobile%20revenue%20of%20Playrix%202015%2D2023&amp;text=From%20January%20to%20August%202023,Gardenscapes%2C%20Homescapes%2C%20and%20Fishdom). Statista quotes AppMagic as a source.Converted Statista's figure into EUR (1 EUR = 1,1422 as for the avg. exchange rate of 2020) and then applied the 16,7% market share of Europe. To the resulting figure (281,34) we have applied the Italian 7,6% market share, thus reaching the number here reported</t>
  </si>
  <si>
    <t>Source: Gameloft. Relazione Annuale 2020 (CERVED Data) retrieved through AIDA (Analisi Informatizzata delle Aziende Italiane) powered by Bureau Van Dijk (https://aida.bvdinfo.com/Report.serv?_CID=61&amp;context=2S5WC2KM1F60WAU)</t>
  </si>
  <si>
    <t>Source: Warner Bros. Relazione Annuale 2020 (CERVED Data)  retrieved through AIDA (Analisi Informatizzata delle Aziende Italiane) powered by Bureau Van Dijk (https://aida.bvdinfo.com/Report.serv?_CID=61&amp;context=2S5WC2KM1F60WAU)</t>
  </si>
  <si>
    <t>Source: CiDiverte. Relazione Annuale 2020 (CERVED Data) retrieved through AIDA (Analisi Informatizzata delle Aziende Italiane) powered by Bureau Van Dijk (https://aida.bvdinfo.com/Report.serv?_CID=61&amp;context=2S5WC2KM1F60WAU). Cidiverte is the official Italian distributor of Take-Two Interactive Games</t>
  </si>
  <si>
    <t>Source: Sony Interactive Entertainment Italia. Relazione Annuale 2021 (CERVED Data) retrieved through AIDA (Analisi Informatizzata delle Aziende Italiane) powered by Bureau Van Dijk (https://aida.bvdinfo.com/Report.serv?_CID=61&amp;context=2S5WC2KM1F60WAU). Revenues include sales of PS4 and PS5 softwares and digital download of full-games and add-ons via PSN</t>
  </si>
  <si>
    <t>Source: Microsoft Annual Report 2021 (Full source available here: https://www.microsoft.com/investor/reports/ar21/index.html); Microsoft Italia. Relazione Annuale 2021 (CERVED Data) retrieved through AIDA (Analisi Informatizzata delle Aziende Italiane) powered by Bureau Van Dijk (https://aida.bvdinfo.com/Report.serv?_CID=61&amp;context=2S5WC2KM1F60WAU). According to Microsoft, gaming revenue accounted for roughly 9% of the whole revenue generated by the group. If we apply this percentage to Microsoft's Italian revenue in 2021, we reach the figure here reported</t>
  </si>
  <si>
    <t>Source: Gameloft. Relazione Annuale 2021 (CERVED Data) retrieved through AIDA (Analisi Informatizzata delle Aziende Italiane) powered by Bureau Van Dijk (https://aida.bvdinfo.com/Report.serv?_CID=61&amp;context=2S5WC2KM1F60WAU)</t>
  </si>
  <si>
    <t>Source: Warner Bros. Relazione Annuale 2021 (CERVED Data) retrieved through AIDA (Analisi Informatizzata delle Aziende Italiane) powered by Bureau Van Dijk (https://aida.bvdinfo.com/Report.serv?_CID=61&amp;context=2S5WC2KM1F60WAU)</t>
  </si>
  <si>
    <t>Source: CiDiverte. Relazione Annuale 2021 (CERVED Data) retrieved through AIDA (Analisi Informatizzata delle Aziende Italiane) powered by Bureau Van Dijk (https://aida.bvdinfo.com/Report.serv?_CID=61&amp;context=2S5WC2KM1F60WAU). Cidiverte is the official Italian distributor of Take-Two Interactive Games</t>
  </si>
  <si>
    <t>Source: AGCOM. Relazione Annuale 2020 (page 140-141 - Full source available here: https://www.agcom.it/documents/10179/19267334/Allegato+6-7-2020+1594044642118/bb3a5868-5242-4f22-af2f-ab9137a7621c?version=1.0). Market share by audience on the total Italian population is 11,9%. RadioTer, which is the subject responsible for radio listening measurement, works with a different methodology than Auditel: the measurement is carried out on a sample of 120.000 people (age 14+) and the main query is carried out with the DAR (Day After Recall) techinque, which requires the interviewee to declare the radio stations listened to in the last seven days. The percentages reported as "Market share by audience", then, cannot be summed together, nor ar they supposed to give 100% as a final result. Further information on RadioTer methodology can be found here: https://www.tavoloeditoriradio.it/wp-content/uploads/2021/06/Nota-metodologica_RADIO-TER-2021_4-giugno-2021.pdf</t>
  </si>
  <si>
    <t>Centro di Produzione</t>
  </si>
  <si>
    <t>Source: PWC, Global Entertainment &amp; Media Outlook 2021-2025 (Full source available here: https://brand-news.it/wp-content/uploads/2021/07/PwC_Italy_compressed.pdf). Total revenue of music streaming services as per PWC - revenues of Spotify and Apple Music</t>
  </si>
  <si>
    <t>Source: SIAE, Annuario dello Spettacolo 2019 (page 41 - Full source available here: https://d2aod8qfhzlk6j.cloudfront.net/SITOIS/SIAE_Annuario_dello_Spettacolo_2019_9ff63ac617.pdf). Live Nation Italia. Relazione Annuale 2019 (CERVED Data) retrieved through AIDA (Analisi Informatizzata delle Aziende Italiane) powered by Bureau Van Dijk (https://aida.bvdinfo.com/Report.serv?_CID=61&amp;context=2S5WC2KM1F60WAU). The figure also includes revenue generated by local subsidiary Comcerto (2 million EUR)</t>
  </si>
  <si>
    <t xml:space="preserve">Source: SIAE, Annuario dello Spettacolo 2019 (page 41 - Full source available here: https://d2aod8qfhzlk6j.cloudfront.net/SITOIS/SIAE_Annuario_dello_Spettacolo_2019_9ff63ac617.pdf); Di &amp; Gi, Friends and Partners, Vertigo, Vivo Concerti. Relazione Annuale 2019 (CERVED Data) retrieved through AIDA (Analisi Informatizzata delle Aziende Italiane) powered by Bureau Van Dijk (https://aida.bvdinfo.com/Report.serv?_CID=61&amp;context=2S5WC2KM1F60WAU). Eventim operates in Italy under four different brands (Di &amp; Gi, Friends &amp; Partners, Vertigo, Vivo Concerti): the total revenue is the result of the sum of the revenues generated by these companies. </t>
  </si>
  <si>
    <t>Source: PWC, Global Entertainment &amp; Media Outlook 2021-2025 (Full source available here: https://brand-news.it/wp-content/uploads/2021/07/PwC_Italy_compressed.pdf); BMG Rights Management Italia. Relazione Annuale 2019 (CERVED Data) retrieved through AIDA (Analisi Informatizzata delle Aziende Italiane - https://aida.bvdinfo.com/Report.serv?_CID=61&amp;context=2S5WC2KM1F60WAU).</t>
  </si>
  <si>
    <t>Source: Sony Music Italy. Relazione Annuale 2019 (CERVED Data) retrieved through AIDA (Analisi Informatizzata delle Aziende Italiane) powered by Bureau Van Dijk (https://aida.bvdinfo.com/Report.serv?_CID=61&amp;context=2S5WC2KM1F60WAU)</t>
  </si>
  <si>
    <t>Source: Universal Music Italy. Relazione Annuale 2019 (CERVED Data) retrieved through AIDA (Analisi Informatizzata delle Aziende Italiane) powered by Bureau Van Dijk (https://aida.bvdinfo.com/Report.serv?_CID=61&amp;context=2S5WC2KM1F60WAU)</t>
  </si>
  <si>
    <t>Source: Warner Music Group Italy. Relazione Annuale 2019 (CERVED Data) retrieved through AIDA (Analisi Informatizzata delle Aziende Italiane) powered by Bureau Van Dijk (https://aida.bvdinfo.com/Report.serv?_CID=61&amp;context=2S5WC2KM1F60WAU)</t>
  </si>
  <si>
    <t xml:space="preserve">Source: PWC, Global Entertainment &amp; Media Outlook 2021-2025 (Full source available here: https://brand-news.it/wp-content/uploads/2021/07/PwC_Italy_compressed.pdf); Spotify Italia. Relazione Annuale 2020 (CERVED Data) retrieved through AIDA (Analisi Informatizzata delle Aziende Italiane) powered by Bureau Van Dijk (https://aida.bvdinfo.com/Report.serv?_CID=61&amp;context=2S5WC2KM1F60WAU); Spotify AB 2021 Annual Relation (Full source available here: https://s29.q4cdn.com/175625835/files/doc_financials/2021/AR/2021-Spotify-AR.pdf). In 2020, the Italian subsidiary of Spotify declared 11 million of revenues from ADS . According to the annual report of the parent company, in 2020 ADS represented 9% of the total revenue. Based on these data, we made an estimate of Spotify's 2020 revenue in Italy </t>
  </si>
  <si>
    <t>Source: SIAE, Annuario dello Spettacolo 2020 (page 41 - Full source available here: https://d2aod8qfhzlk6j.cloudfront.net/SITOIS/SIAE_Annuario_dello_Spettacolo_2020_485f72e4fb.pdf); Live Nation. Relazione Annuale 2020 (CERVED Data) retrieved through AIDA (Analisi Informatizzata delle Aziende Italiane) powered by Bureau Van Dijk (https://aida.bvdinfo.com/Report.serv?_CID=61&amp;context=2S5WC2KM1F60WAU)</t>
  </si>
  <si>
    <t>Source: SIAE, Annuario dello Spettacolo 2020 (page 41 - Full source available here: https://d2aod8qfhzlk6j.cloudfront.net/SITOIS/SIAE_Annuario_dello_Spettacolo_2020_485f72e4fb.pdf); Di&amp;GI, Friends &amp; Partners, Vertigo, Vivo Concerti. Relazione Annuale 2020 (CERVED Data) retrieved through AIDA (Analisi Informatizzata delle Aziende Italiane) powered by Bureau Van Dijk (https://aida.bvdinfo.com/Report.serv?_CID=61&amp;context=2S5WC2KM1F60WAU)</t>
  </si>
  <si>
    <t>Source: BMG Rights Management Italy. Relazione Annuale 2020 (CERVED Data) retrieved through AIDA (Analisi Informatizzata delle Aziende Italiane) powered by Bureau Van Dijk (https://aida.bvdinfo.com/Report.serv?_CID=61&amp;context=2S5WC2KM1F60WAU)</t>
  </si>
  <si>
    <t>Source: Sony Music Italy. Relazione Annuale 2020 (CERVED Data) retrieved through AIDA (Analisi Informatizzata delle Aziende Italiane) powered by Bureau Van Dijk (https://aida.bvdinfo.com/Report.serv?_CID=61&amp;context=2S5WC2KM1F60WAU=</t>
  </si>
  <si>
    <t>Source: Universal Music Italy. Relazione Annuale 2020 (CERVED Data) retrieved through AIDA (Analisi Informatizzata delle Aziende Italiane) powered by Bureau Van Dijk (https://aida.bvdinfo.com/Report.serv?_CID=61&amp;context=2S5WC2KM1F60WAU)</t>
  </si>
  <si>
    <t>Source: Warner Music Group Italy. Relazione Annuale 2020 (CERVED Data) retrieved through AIDA (Analisi Informatizzata delle Aziende Italiane) powered by Bureau Van Dijk (https://aida.bvdinfo.com/Report.serv?_CID=61&amp;context=2S5WC2KM1F60WAU)</t>
  </si>
  <si>
    <t>Source: SIAE, Annuario dello Spettacolo 2021 (Full source available here: https://d2aod8qfhzlk6j.cloudfront.net/SITOIS/Siae_Rapporto_Spettacolo_e_Sport_2021_vers_17_11_22_70c96ef00f.pdf); Live Nation. Relazione Annuale 2021 (CERVED Data) retrieved through AIDA (Analisi Informatizzata delle Aziende Italiane) powered by Bureau Van Dijk (https://aida.bvdinfo.com/Report.serv?_CID=61&amp;context=2S5WC2KM1F60WAU)</t>
  </si>
  <si>
    <t>Source: SIAE, Annuario dello Spettacolo 2021 (Full source available here: https://d2aod8qfhzlk6j.cloudfront.net/SITOIS/Siae_Rapporto_Spettacolo_e_Sport_2021_vers_17_11_22_70c96ef00f.pdf); DI &amp; GI, Friends and Partners, Vertigo, Vivo Concerti. Relazione Annuale 2021 (CERVED Data) retrieved through AIDA (Analisi Informatizzata delle Aziende Italiane) powered by Bureau Van Dijk (https://aida.bvdinfo.com/Report.serv?_CID=61&amp;context=2S5WC2KM1F60WAU)</t>
  </si>
  <si>
    <t>Source: BMG Rights Management Italy. Relazione Annuale 2021 (CERVED Data) retrieved through AIDA (Analisi Informatizzata delle Aziende Italiane) powered by Bureau Van Dijk (https://aida.bvdinfo.com/Report.serv?_CID=61&amp;context=2S5WC2KM1F60WAU=</t>
  </si>
  <si>
    <t>Source: Sony Music Entertainment. Relazione Annuale 2021 (CERVED Data) retrieved through AIDA (Analisi Informatizzata delle Aziende Italiane) powered by Bureau Van Dijk (https://aida.bvdinfo.com/Report.serv?_CID=61&amp;context=2S5WC2KM1F60WAU)</t>
  </si>
  <si>
    <t>Source: Universal Music Italy. Relazione Annuale 2021 (CERVED Data) retrieved through AIDA (Analisi Informatizzata delle Aziende Italiane) powered by Bureau Van Dijk (https://aida.bvdinfo.com/Report.serv?_CID=61&amp;context=2S5WC2KM1F60WAU)</t>
  </si>
  <si>
    <t>Source: Warner Music Italy. Relazione Annuale 2021 (CERVED Data) retrieved through AIDA (Analisi Informatizzata delle Aziende Italiane) powered by Bureau Van Dijk (https://aida.bvdinfo.com/Report.serv?_CID=61&amp;context=2S5WC2KM1F60WAU)</t>
  </si>
  <si>
    <t>Source: PWC, Global Entertainment &amp; Media Outlook 2021-2025 (Full source available here: https://brand-news.it/wp-content/uploads/2021/07/PwC_Italy_compressed.pdf). This voice includes all the non-digital and live entertainment sub-sectors (eg. physical sales, performance rights, synch, etc.). Total revenue as per PWC - revenue of the aforementioned players</t>
  </si>
  <si>
    <t xml:space="preserve">Source: AGCOM. Relazione Annuale 2020 (page 145 - Full source available here: https://www.agcom.it/documents/10179/19267334/Allegato+6-7-2020+1594044642118/bb3a5868-5242-4f22-af2f-ab9137a7621c?version=1.0). Circulation is calculated on a year base. RCS Quotidiani includes "Il Corriere della Sera", "La Gazzetta dello Sport" and several regional and local newspapers. </t>
  </si>
  <si>
    <t>Source: AGCOM. Relazione Annuale 2020 (page 145 - Full source available here: https://www.agcom.it/documents/10179/19267334/Allegato+6-7-2020+1594044642118/bb3a5868-5242-4f22-af2f-ab9137a7621c?version=1.0). Circulation is calculated on a year base. Caltagirone Quotidiani includes "Il Messaggero", "Il Mattino", "Il Gazzettino", "Leggo", "Corriere Adriatico" and "Nuovo Quotidiano di Puglia"</t>
  </si>
  <si>
    <t>Source: AGCOM. Relazione Annuale 2020 (page 145 - Full source available here: https://www.agcom.it/documents/10179/19267334/Allegato+6-7-2020+1594044642118/bb3a5868-5242-4f22-af2f-ab9137a7621c?version=1.0). Circulation is calculated on a year base. Il Sole 24 Ore is the main financial newspaper in Italy</t>
  </si>
  <si>
    <t>Source: AGCOM. Relazione Annuale 2020 (page 145 - Full source available here: https://www.agcom.it/documents/10179/19267334/Allegato+6-7-2020+1594044642118/bb3a5868-5242-4f22-af2f-ab9137a7621c?version=1.0); Società Europea di Edizioni. Relazione Annuale 2019 (CERVED Data) retrieved through AIDA (Analisi Informatizzata delle Aziende Italiane) powered by Bureau Van Dijk (https://aida.bvdinfo.com/Report.serv?_CID=61&amp;context=2S5WC2KM1F60WAU). Data on circulation retrieved through ADS Notizie database (Full source available here: https://www.adsnotizie.it/Dati/Index). Circulation figure is given by the average daily circulation of the paper (99.900) multiplied by the numbers issued within the year (358). Circulation is calculated on a year base</t>
  </si>
  <si>
    <t>Source: AGCOM. Relazione Annuale 2020 (page 145 - Full source available here: https://www.agcom.it/documents/10179/19267334/Allegato+6-7-2020+1594044642118/bb3a5868-5242-4f22-af2f-ab9137a7621c?version=1.0); SEIF. Relazione Annuale 2019 (CERVED Data) retrieved through AIDA (Analisi Informatizzata delle Aziende Italiane) powered by Bureau Van Dijk (https://aida.bvdinfo.com/Report.serv?_CID=61&amp;context=2S5WC2KM1F60WAU). Circulation is calculated on a year base</t>
  </si>
  <si>
    <t>Source: AGCOM. Relazione Annuale 2022. Appendice Statistica (page 51, tab. A2.18-A2.19 - Full source available here: https://www.agcom.it/documents/10179/5785828/Allegato+28-7-2022+1659015871109/c11ec9a1-57d3-4716-9201-7252b6debf44). Circulation is calculated on a year base</t>
  </si>
  <si>
    <t>Source: AGCOM. Relazione Annuale 2022. Appendice Statistica (page 51, tab A2.18-A2.19 - Full source available here: https://www.agcom.it/documents/10179/5785828/Allegato+28-7-2022+1659015871109/c11ec9a1-57d3-4716-9201-7252b6debf44); Società Europea di Edizioni. Relazione Annuale 2021 (CERVED Data) retrieved through AIDA (Analisi Informatizzata delle Aziende Italiane) powered by Bureau Van Dijk (https://aida.bvdinfo.com/Report.serv?_CID=61&amp;context=2S5WC2KM1F60WAU). Data on circultation retrieved through ADS Notizie database (Full source available here: https://www.adsnotizie.it/Dati/Index). The figure is given by multiplying the average daily circulation (88,506) by the numbers issued within the year (359). Circulation is calculated on a year base</t>
  </si>
  <si>
    <t>Source: AGCOM. Relazione Annuale 2022. Appendice Statistica (page 51, tab A2.18-A2.19 - Full source available here: https://www.agcom.it/documents/10179/5785828/Allegato+28-7-2022+1659015871109/c11ec9a1-57d3-4716-9201-7252b6debf44); SEIF. Relazione Annuale 2021 (CERVED Data) retrieved through AIDA (Analisi Informatizzata delle Aziende Italiane) powered by Bureau Van Dijk (https://aida.bvdinfo.com/Report.serv?_CID=61&amp;context=2S5WC2KM1F60WAU). Data on circultation retrieved through ADS Notizie database (Full source available here: https://www.adsnotizie.it/Dati/Index). The figure is given by multiplying the average daily circulation (70,403) by the numbers issued within the year (309). Circulation is calculated on a year base</t>
  </si>
  <si>
    <t>Source: elaboration on Audiweb data (Full source available here: https://www.audiweb.it/dati/index.html?anno=2019 - Unique visitors result from the monthly average of Audiweb data); GEDI.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</si>
  <si>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https://www.audiweb.it/dati/index.html?anno=2019 - Unique visitors result from the monthly average of Audiweb data); RCS Mediagroup. Relazione Annuale 2019 (CERVED Data) retrieved through AIDA (Analisi Informatizzata delle Aziende Italiane) powered by Bureau Van Dijk (https://aida.bvdinfo.com/Report.serv?_CID=61&amp;context=2S5WC2KM1F60WAU). According to the annual financial sheet, digital revenues (subscriptions and online ads) accounted for 13,6% of the whole revenue generated by the newspaper division of the company (431,6)</t>
  </si>
  <si>
    <t>Source: elaboration on Audiweb data (Full source available here: https://www.audiweb.it/dati/index.html?anno=2019 - Unique visitors result from the monthly average of Audiweb data); ANSA.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</si>
  <si>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https://www.audiweb.it/dati/index.html?anno=2019 - Unique visitors result from the monthly average of Audiweb data); Ciaopeople Media Group. Relazione Annuale 2019 (CERVED Data) retrieved through AIDA (Analisi Informatizzata delle Aziende Italiane) powered by Bureau Van Dijk (https://aida.bvdinfo.com/Report.serv?_CID=61&amp;context=2S5WC2KM1F60WAU). Fanpage is a news website founded in 2010 by Ciaopeople Group. The website has become known to the Italian general audience for its inquiries</t>
  </si>
  <si>
    <t>Source: elaboration on Audiweb data (Full source available here: https://www.audiweb.it/dati/index.html?anno=2019 - Unique visitors result from the monthly average of Audiweb data); Il Post. Relazione Annuale 2019 (CERVED Data) retrieved through AIDA (Analisi Informatizzata delle Aziende Italiane) powered by Bureau Van Dijk (https://aida.bvdinfo.com/Report.serv?_CID=61&amp;context=2S5WC2KM1F60WAU). Il Post was founded in 2010 as a news aggregator by Italian journalist Luca Sofri</t>
  </si>
  <si>
    <t>Source: elaboration on Audiweb data (Full source available here: https://www.audiweb.it/dati/index.html?anno=2019 - Unique visitors result from the monthly average of Audiweb data); SEIF.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</si>
  <si>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https://www.audiweb.it/dati/index.html?anno=2019 - Unique visitors result from the monthly average of Audiweb data); Upday Italia. Relazione annuale 2019 (CERVED Data) retrieved through AIDA (Analisi Informatizzata delle Aziende Italiane) powered by Bureau Van Dijk (https://aida.bvdinfo.com/Report.serv?_CID=61&amp;context=2S5WC2KM1F60WAU). Upday Italia is the Italian version of the news aggregator managed by German Axel Springer</t>
  </si>
  <si>
    <t>Source: elaboration on Audiweb data (Full source available here: https://www.audiweb.it/dati/index.html?anno=2019 - Unique visitors result from the monthly average of Audiweb data); Caltagirone Editore. Relazione Annuale 2019 (CERVED Data) retrieved through AIDA (Analisi Informatizzata delle Aziende Italiane) powered by Bureau Van Dijk (https://aida.bvdinfo.com/Report.serv?_CID=61&amp;context=2S5WC2KM1F60WAU). The figure refers to AD revenue only, since data about digital subscriptions are not disclosed</t>
  </si>
  <si>
    <t>Source: elaboration on Audiweb data (Full source available here: https://www.audiweb.it/dati/index.html?anno=2019 - Unique visitors result from the monthly average of Audiweb data); The Post Internazionale. Relazione Annuale 2019 (CERVED Data) retrieved through AIDA (Analisi Informatizzata delle Aziende Italiane) powered by Bureau Van Dijk (https://aida.bvdinfo.com/Report.serv?_CID=61&amp;context=2S5WC2KM1F60WAU). TPI was founded in 2010 as a multimedia project (there is also a magazine that goes by the same name) and has been collaborating frequently with "L'Espresso" and "La Repubblica"</t>
  </si>
  <si>
    <t>Source: elaboration on Audiweb data (Full source available here: https://www.audiweb.it/dati/index.html?anno=2019 - Unique visitors result from the monthly average of Audiweb data); Il Sole 24 Ore. Relazione Annuale 2019 (CERVED Data) retrieved through AIDA (Analisi Informatizzata delle Aziende Italiane) powered by Bureau Van Dijk (https://aida.bvdinfo.com/Report.serv?_CID=61&amp;context=2S5WC2KM1F60WAU). The figure refers to revenue generated by digital subscriptions, as data about ads is not available</t>
  </si>
  <si>
    <t xml:space="preserve">Source: elaboration on Audiweb data (Full source available here: https://www.audiweb.it/dati/index.html?anno=2019 - Unique visitors result from the monthly average of Audiweb data); Tiscali. Relazione Annuale 2019 (CERVED Data) retrieved through AIDA (Analisi Informatizzata delle Aziende Italiane) powered by Bureau Van Dijk (https://aida.bvdinfo.com/Report.serv?_CID=61&amp;context=2S5WC2KM1F60WAU). </t>
  </si>
  <si>
    <t>Source: elaboration on Audiweb data (Full source available here:  https://www.audiweb.it/dati/index.html?anno=2019); Il Sussidiario. Relazione annuale 2019 (CERVED Data) retrieved through AIDA (Analisi Informatizzata delle Aziende Italiane) powered by Bureau Van Dijk (https://aida.bvdinfo.com/Report.serv?_CID=61&amp;context=2S5WC2KM1F60WAU)</t>
  </si>
  <si>
    <t>Source: elaboration on Audiweb data (Full source available here: (Full source available here: https://www.audiweb.it/dati/index.html?anno=2019 - Unique visitors result from the monthly average of Audiweb data); Citynews. Relazione Annuale 2019 (CERVED Data) retrieved through AIDA (Analisi Informatizzata delle Aziende Italiane) powered by Bureau Van Dijk (https://aida.bvdinfo.com/Report.serv?_CID=61&amp;context=2S5WC2KM1F60WAU). As of 2019, Citynews has removed Audiweb's SDK from its digital properties and there are no data on unique visitors. Comscore provides data about Citynews but its data are not alwayas accessible and they use different metrics than Audiweb</t>
  </si>
  <si>
    <t>Source: elaboration on Audiweb data (Full source available here: (Full source available here: https://www.audiweb.it/dati/index.html?anno=2019 - Unique visitors result from the monthly average of Audiweb data); Caffeina.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</si>
  <si>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https://www.audiweb.it/dati/index.html?anno=2019 - Unique visitors result from the monthly average of Audiweb data); Contents.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</si>
  <si>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https://www.audiweb.it/dati/index.html?anno=2019 - Unique visitors result from the monthly average of Audiweb data); Uomini&amp;Affari.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</si>
  <si>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https://www.audiweb.it/dati/index.html?anno=2019 - Unique visitors result from the monthly average of Audiweb data); GOL. Relazione Annuale 2019 (CERVED Dat) retrieved through AIDA (Analisi Informatizzata delle Aziende Italiane - https://aida.bvdinfo.com/Report.serv?_CID=61&amp;context=2S5WC2KM1F60WAU)</t>
  </si>
  <si>
    <t>Source: elaboration on Audiweb data (Full source available here: https://www.audiweb.it/dati/index.html?anno=2019 - Unique visitors result from the monthly average of Audiweb data); Linkiesta.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</si>
  <si>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GEDI.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</si>
  <si>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RCS Mediagroup. Relazione Annuale 2020 (CERVED Data) retrieved through AIDA (Analisi Informatizzata delle Aziende Italiane) powered by Bureau Van Dijk (https://aida.bvdinfo.com/Report.serv?_CID=61&amp;context=2S5WC2KM1F60WAU). The figure is given by the sum of digital subscriptions (21,05) and online ads (46,08)</t>
  </si>
  <si>
    <t>Source: elaboration on Audiweb data  (Full source available here: https://www.audiweb.it/dati/index.html?anno=2020 - Unique visitors result from the monthly average of Audiweb data); ANSA. Relazione Annuale 2020 (CERVED Data) powered by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</si>
  <si>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Ciaopeople Media Group.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</si>
  <si>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Il Post.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</si>
  <si>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SEIF.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</si>
  <si>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Upday Italia.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</si>
  <si>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Caltagirone Editore. Relazione Annuale 2020 (CERVED Data) retrieved through AIDA (Analisi Informatizzata delle Aziende Italiane) powered by Bureau Van Dijk (https://aida.bvdinfo.com/Report.serv?_CID=61&amp;context=2S5WC2KM1F60WAU). The figure refers to AD revenue only, since data about digital subscriptions are not disclosed</t>
  </si>
  <si>
    <t>Source: elaboration on Audiweb data (Full source available here: https://www.audiweb.it/dati/index.html?anno=2020 - Unique visitors result from the monthly average of Audiweb data);; Il Sole 24 Ore.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</si>
  <si>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Tiscali.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</si>
  <si>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The Post Internazionale (CERVED Data) retrieved through AIDA (Analisi Informatizzata delle Aziende Italiane) powered by Bureau Van Dijk (https://aida.bvdinfo.com/Report.serv?_CID=61&amp;context=2S5WC2KM1F60WAU)</t>
  </si>
  <si>
    <t>Source: elaboration on Audiweb data (Full source available here:  https://www.audiweb.it/dati/index.html?anno=2019); Il Sussidiario.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</si>
  <si>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https://www.audiweb.it/dati/index.html?anno=2019); D&amp;D Powerweb. Relazione Annuale 2020 (CERVED Data) retrieved through AIDA (Analisi Informatizzata delle Aziende Italiane) powered by Bureau Van Dijk (https://aida.bvdinfo.com/Report.serv?_CID=61&amp;context=2S5WC2KM1F60WAU)</t>
  </si>
  <si>
    <t>Source: Citynews. Relazione Annuale 2020 (CERVED Data) retrieved through AIDA (Analisi Informatizzata delle Aziende Italiane) powered by Bureau Van Dijk (https://aida.bvdinfo.com/Report.serv?_CID=61&amp;context=2S5WC2KM1F60WAU). Citynews is not currently tracked by Audiweb, so there are no data on audience</t>
  </si>
  <si>
    <t>Source: elaboration on Audiweb data  (Full source available here: https://www.audiweb.it/dati/index.html?anno=2020 - Unique visitors result from the monthly average of Audiweb data); Caffeina.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</si>
  <si>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Contents. Relazione Annuale 2019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</si>
  <si>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Dagospia.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</si>
  <si>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Uomini&amp;Affari.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</si>
  <si>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GOL.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</si>
  <si>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https://www.audiweb.it/dati/index.html?anno=2020 - Unique visitors result from the monthly average of Audiweb data); Linkiesta. Relazione annuale 2020 (CERVED Data) retrieved through AIDA (Analisi Informatizzata delle Aziende Italiane) powered by Bureau Van Dijk (https://aida.bvdinfo.com/Report.serv?_CID=61&amp;context=2S5WC2KM1F60WAU)</t>
  </si>
  <si>
    <t>Source: elaboration on Audiweb data (Full source available here: https://www.audiweb.it/dati/index.html?anno=2021 - Unique visitors result from the daily average of Audiweb data); GEDI. Relazione Annuale 2021 (CERVED Data) retrieved through AIDA (Analisi Informatizzata delle Aziende Italiane) powered by Bureau Van Dijk As reported in every Audiweb daily report, data for 2021 cannot be compared with those of the previous years due to a variation in the survey methodology</t>
  </si>
  <si>
    <t>Source: elaboration on Audiweb data (Full source available here: https://www.audiweb.it/dati/index.html?anno=2021 - Unique visitors result from the monthly average of Audiweb data); RCS Mediagroup (CERVED Data) retrieved through AIDA (Analisi Informatizzata delle Aziende Italiane - Full source available here: https://www.audiweb.it/dati/index.html?anno=2021 - Unique visitors result from the monthly average of Audiweb data) The figure is given by the sum of digital subscriptions (27,75) and online ads (53,65)</t>
  </si>
  <si>
    <t>Source: elaboration on Audiweb data (Full source available here: https://www.audiweb.it/dati/index.html?anno=2021 - Unique visitors result from the monthly average of Audiweb data); ANSA (CERVED Data) retrieved through AIDA (Analisi Informatizza delle Aziende Italiane - Full source available here: https://www.audiweb.it/dati/index.html?anno=2021 - Unique visitors result from the monthly average of Audiweb data)</t>
  </si>
  <si>
    <t>Source: elaboration on Audiweb data (Full source available here: https://www.audiweb.it/dati/index.html?anno=2021 - Unique visitors result from the monthly average of Audiweb data)); Ciaopeople. Relazione Annuale 2021 (CERVED Data) retrieved through AIDA (Analisi Informatizzata delle Aziende Italiane) powered by Bureau Van Dijk ()Full source available here: https://www.audiweb.it/dati/index.html?anno=2021)</t>
  </si>
  <si>
    <t>Source: elaboration on Audiweb data (Full source available here: https://www.audiweb.it/dati/index.html?anno=2021 - Unique visitors result from the monthly average of Audiweb data)=; Il Post. Relazione Annuale 2021 (CERVED Data) retrieved through AIDA (Analisi Informatizzata delle Aziende Italiane) powered by Bureau Van Dijk (Full source available here: https://www.audiweb.it/dati/index.html?anno=2021 - Unique visitors result from the monthly average of Audiweb data)</t>
  </si>
  <si>
    <t>Source: elaboration on Audiweb data (Full source available here: https://www.audiweb.it/dati/index.html?anno=2021 - Unique visitors result from the monthly average of Audiweb data). SEIF. Relazione Annuale 2021 (CERVED Data) retrieved through AIDA (Analisi Informatizzata delle Aziende Italiane) powered by Bureau Van Dijk</t>
  </si>
  <si>
    <t>Source: elaboration on Audiweb data (Full source available here: https://www.audiweb.it/dati/index.html?anno=2021 - Unique visitors result from the monthly average of Audiweb data); Upday Italia. Relazione Annuale 2021 (CERVED Data) retrieved through AIDA (Analisi Informatizzata delle Aziende Italiane) powered by Bureau Van Dijk</t>
  </si>
  <si>
    <t>Source: elaboration on Audiweb data (Full source available here: https://www.audiweb.it/dati/index.html?anno=2021 - Unique visitors result from the monthly average of Audiweb data); Contents. Relazione Annuale 2021 (CERVED Data) retrieved through AIDA (Analisi Informatizzata delle Aziende Italiane) powered by Bureau Van Dijk</t>
  </si>
  <si>
    <t>Source: elaboration on Audiweb data (Full source available here: https://www.audiweb.it/dati/index.html?anno=2021 - Unique visitors result from the monthly average of Audiweb data); Caltagirone Editore. Relazione Annuale 2021 (CERVED Data) retrieved through AIDA (Analisi Informatizzata delle Aziende Italiane) powered by Bureau Van Dijk. The figure refers to AD revenue only, since data about digital subscriptions are not disclosed</t>
  </si>
  <si>
    <t>Source: elaboration on Audiweb data (Full source available here: https://www.audiweb.it/dati/index.html?anno=2021 - Unique visitors result from the monthly average of Audiweb data); Il Sole 24 Ore. Relazione Annuale 2021 (CERVED Data) retrieved through AIDA (Analisi Informatizzata delle Aziende Italiane) powered by Bureau Van Dijk. The figure refers to revenue generated by digital subscriptions, as data about ads is not available</t>
  </si>
  <si>
    <t>Source: elaboration on Audiweb data (Full source available here: https://www.audiweb.it/dati/index.html?anno=2021 - Unique visitors result from the monthly average of Audiweb data); Dagospia. Relazione annuale 2021 (CERVED Data) retrieved through AIDA (Analisi Informatizzata delle Aziende Italiane) powered by Bureau Van Dijk</t>
  </si>
  <si>
    <t>Source: elaboration on Audiweb data (Full source available here: https://www.audiweb.it/dati/index.html?anno=2021 - Unique visitors result from the monthly average of Audiweb data); Tiscali. Relazione Annuale 2021 (CERVED Data) retrieved through AIDA (Analisi Informatizzata delle Aziende Italiane) powered by Bureau Van Dijk. It should be pointed out how revenues from the news portal managed by Tiscali are aggregated together with other services offered by the company and that cannot be disentangled</t>
  </si>
  <si>
    <t>Source: elaboration on Audiweb data(Full source available here: https://www.audiweb.it/dati/index.html?anno=2021 - Unique visitors result from the monthly average of Audiweb data); Il Sussidiario.net. Relazione Annuale 2021 (CERVED Data) retrieved through AIDA (Analisi Informatizzata delle Aziende Italiane) powered by Bureau Van Dijk</t>
  </si>
  <si>
    <t>Source: elaboration on Audiweb data (Full source available here: https://www.audiweb.it/dati/index.html?anno=2021 - Unique visitors result from the monthly average of Audiweb data); D&amp;D PowerWeb. Relazione Annuale 2021 (CERVED Data) retrieved through AIDA (Analisi Informatizzata delle Aziende Italiane) powered through Bureau Van Dijk</t>
  </si>
  <si>
    <t>Source: elaboration on Audiweb data (Full source available here: https://www.audiweb.it/dati/index.html?anno=2021 - Unique visitors result from the monthly average of Audiweb data); Caffeina. Relazione Annuale 2021 (CERVED Data) retrieved through AIDA (Analisi Informatizzata delle Aziende Italiane) powered by Bureau Van Dijk</t>
  </si>
  <si>
    <t>Source: elaboration on Audiweb data (Full source available here: https://www.audiweb.it/dati/index.html?anno=2021 - Unique visitors result from the monthly average of Audiweb data); Uomini&amp;Affari. Relazione Annuale 2021 (CERVED Data) retrieved through AIDA (Analisi Informatizzata delle Aziende Italiane) powered by Bureau Van Dijk</t>
  </si>
  <si>
    <t>Source: elaboration on Audiweb data (Full source available here: https://www.audiweb.it/dati/index.html?anno=2021 - Unique visitors result from the monthly average of Audiweb data); Editoriale Linkiesta. Relazione Annuale 2021 (CERVED Data) retrieved through AIDA (Analisi Informatizzata delle Aziende Italiane) powered by Bureau Van Dijk</t>
  </si>
  <si>
    <t>Source: sum of RCS Mediagroup magazines (revenues + circulation) and Cairo Editore magazines (revenue + circulation)</t>
  </si>
  <si>
    <t>Source: elaboration on ADS (Accertamenti Diffusione Stampa) data (Full source available here: https://www.adsnotizie.it/Dati/Index). Condé Nast Italia. Relazione Annuale 2019 (CERVED Data) retrieved through AIDA (Analisi Informatizzata delle Aziende Italiane) powered by Bureau Van Dijk (https://aida.bvdinfo.com/Report.serv?_CID=61&amp;context=2S5WC2KM1F60WAU). Condé Nast Magazines include: "AD" (avg. circulation = 71.436; numbers issued = 11), "Glamour" (avg. circulation = 140.156; numbers issued = 11), "Vanity Fair" (avg. circulation = 169.273; numbers issued = 50), "La Cucina Italiana" (avg. circulation = 72.676; numbers issued = 12), "Vogue Italia" (avg. circulation = 74.116; numbers issued = 12). Total circulation is obtained by multiplying the average circulation with the total numbers issued within the year</t>
  </si>
  <si>
    <t>Source: elaboration on ADS (Accertamenti Diffusione Stampa) data (Full source available here: https://www.adsnotizie.it/Dati/Index); RCS Mediagroup. Relazione Annuale 2019 (CERVED Data) retrieved through AIDA (Analisi Informatizzata delle Aziende Italiane) powered by Bureau Van Dijk (https://aida.bvdinfo.com/Report.serv?_CID=61&amp;context=2S5WC2KM1F60WAU)</t>
  </si>
  <si>
    <t>Source: elaboration on ADS Notizie Data (Full source available here: https://www.adsnotizie.it/Dati/Index); Cairo Editore. Relazione Annuale 2019 (CERVED data) retrieved through AIDA (Analisi Informatizzata delle Aziende Italiane) powered by Bureau Van Dijk. Included: Chi (avg. circulation  = 210.473; numbers issued = 52), Dipiù TV (avg. circulation = 342.791; numbers issued = 52); Diva e Donna (avg. circulation = 279.990; numbers issued = 52), F (avg. circulation = 209-193; numbers issued = 52), Giallo (avg. circulation = 166.239; numbers issued = 52); Settimanale Dipiù (avg. circulation = 584.747, numbers issued = 52), Settimanale Dipiù e Dipiù TV Cucina (avg. circulation = 156.426, numbers issued = 40), Settimanale Nuovo (avg. circultation 321.519; numbers issued = 52), TV Mia (avg. circulation = 193.331; numbers issued = 52), Io Donna (avg. circulation = 296.395; numbers issued = 52), Oggi (avg. circulation = 388.632; numbers issued = 52), Sport Week (avg. circulation = 224.969; numbers issued = 52); Airone (avg. circulation = 68.240; numbers issued = 12), Bell'Europa (avg. circulation = 41.550, numbers issued = 12), Bell'Italia (avg. circulation = 72.762; numbers issued = 12); For Men Magazine (avg. circulation = 60.061; numbers issued = 12); Gardenia (avg. circulation = 76.767; numbers issued = 12); In viaggio (avg. circulation = 37.601; numbers issued = 12), Natural Style (avg. circulation = 65.037, numbers issued = 12), Amica (avg. circulation = 162.438, numbers issued = 11), Dove (avg. circulation = 60.992; numbers issued = 11),  Io e il mio bambino (avg. circulation = 127.481; numbers issued = 12). Total circulation is obtained by multiplying the average circulation with the total numbers issued within the year</t>
  </si>
  <si>
    <t>Source: GEDI Gruppo Editoriale. Relazione Annuale 2019 (CERVED Data) retrieved through AIDA (powered by Bureau Van Dijk (https://aida.bvdinfo.com/Report.serv?_CID=61&amp;context=2S5WC2KM1F60WAU). GEDI does not disclose data on magazines revenue. Since we do know that the company is today active in four sectors (Broadcast Radio, Newspapers, Online News Media, Magazines), we started from the total revenue generated by the company in 2019 and then subtracted revenues here reported for the three aforementioned sector. We then reach the figure here reported, which seems quite legit considering the numbers reported by competitors. Included: D La Repubblica delle Donne (avg. circulation = 223.226; numbers issued = 50), L'espresso (avg. circulation = 319.830; numbers issued = 50), Venerdì di Repubblica (avg. circulation = 316.390; numbers issued = 51), National Geographic (avg. circulation = 74.728; numbers issued = 12), Le Scienze (avg. circulation = 55.185, numbers issued = 12). Total circulation is obtained by multiplying the average circulation with the total numbers issued within the year</t>
  </si>
  <si>
    <t>Source: elaboration on ADS (Accertamenti Diffusione Stampa - Full source available here: https://www.adsnotizie.it/_dati_certificati_new.asp?azione=filtra) data. Mondadori. Relazione Annuale 2019 (CERVED Data) retrieved through AIDA (Analisi Informatizzata delle Aziende Italiane) powered by Bureau Van Dijk (https://aida.bvdinfo.com/Report.serv?_CID=61&amp;context=2S5WC2KM1F60WAU). Arnoldo Mondadori Editore is part of Fininvest, the holding company of the Berlusconi Family. Included: Donna Moderna (avg. circulation = 201.892; numbers issued = 52), Grazia (avg. circulation = 166.884; numbers issued = 50), Guida TV Nuova (avg. circulation = 194.109, numbers issued = 52), Sorrisi e Canzoni TV (avg. circulation = 591.457, numbers issued = 52), Telepiù (avg. circulation = 166.092, numbers issued = 52), Confidenze (avg. circulation = 79.345, numbers issued = 52), Star Bene (avg. circulation = 84.759; numbers issued = 52), TuStyle (avg. circulation = 83.281, numbers issued = 51), Casa Facile (avg. circulation = 184.295, numbers issued =12), Giallo Zafferano (avg. circulation = 179.249, numbers issued = 12), Focus (avg. circulation = 288.708, numbers issued = 12), Focus Junior (avg. circulation = 124.811, numbers issued = 12), Focus Storia (avg. circulation = 88.452, numbers issued = 12), Cucina Moderna (avg. circulation = 193.618, numbers issued = 12), Sale &amp; Pepe (avg. circulation = 70.358; numbers issued = 12). Total circulation is obtained by multiplying the average circulation with the total numbers issued within the year</t>
  </si>
  <si>
    <t>Source: elaboration on ADS (Accertamenti Diffusione Stampa - Full source available here: https://www.adsnotizie.it/_dati_certificati_new.asp?azione=filtra) data. Hearst Magazines Italia. Relazione Annuale (CERVED Data) retrieved through AIDA (Analisi Informatizzata delle Aziende Italiane) powered by Bureau Van Dijk (https://aida.bvdinfo.com/Report.serv?_CID=61&amp;context=2S5WC2KM1F60WAU). Included: Elle (avg. circulation = 178.734, numbers issued = 49), Gente (avg. circulation = 324.008, numbers issued = 52). Total circulation is obtained by multiplying the average circulation with the total numbers issued within the year</t>
  </si>
  <si>
    <t>Source: elaboration on ADS (Accertamenti Diffusione Stampa - Full source available here: https://www.adsnotizie.it/_dati_certificati_new.asp?azione=filtra) data. Gruppo Editoriale San Paolo. Relazione Annuale 2019 (CERVED Data) retrieved through AIDA (Analisi Informatizzata delle Aziende Italiane) powered by Bureau Van Dijk (https://aida.bvdinfo.com/Report.serv?_CID=61&amp;context=2S5WC2KM1F60WAU). Included: Famiglia Cristiana (avg. circulation = 274.617, numbers issued = 52). Total circulation is obtained by multiplying the average circulation with the total numbers issued within the year</t>
  </si>
  <si>
    <t>Source: elaboration on ADS (Accertamenti Diffusione Stampa) data (Full source available here: https://www.adsnotizie.it/Dati/Index). Casa Editrice Universo. Relazione Annuale 2019 (CERVED Data) retrieved through AIDA (Analisi Informatizzata delle Aziende Italiane) powered by Bureau Van Dijk (https://aida.bvdinfo.com/Report.serv?_CID=61&amp;context=2S5WC2KM1F60WAU). Included: Grand Hotel (avg. circulation = 176.519; numbers issued = 52), Telesette (avg. circulation = 451.809, numbers issued = 52), Viversani e Belli (avg. circulation = 125.630, numbers issued = 52), Ci piace cucina (avg. circulation = 103.896, numbers issued = 52), Bimbisani &amp; Belli (avg. circulation = 38.833, numbers issued = 12), Casa in fiore (avg. circulation = 136.190, numbers issued = 12), Cose di casa (avg. circulation = 318.075, numbers issued = 12), Cucinare bene (avg. circulation = 106.300, numbers issued = 12), In Sella (109.858, numbers issued = 12), Silhouette Donna (avg. circulation = 213.730, numbers issued = 12), Al Volante (avg. circulation = 329.459, numbers issued = 12). Total circulation is obtained by multiplying the average circulation with the total numbers issued within the year</t>
  </si>
  <si>
    <t>Source: elaboration on ADS (Accertamenti Diffusione Stampa) data (Full source available here: https://www.adsnotizie.it/Dati/Index). Class Editori. Relazione Annuale 2019 (CERVED Data) retrieved through AIDA (Analisi Informatizzata delle Aziende Italiane) powered by Bureau Van Dijk (https://aida.bvdinfo.com/Report.serv?_CID=61&amp;context=2S5WC2KM1F60WAU). Included: Milano Finanza (avg. circulation = 5.225,90 ; numbers issued = 50), Capital (avg. circulation = 297.042, numbers issued = 6), Class (avg. circulation = 49.507, numbers issued = 9). Total circulation is obtained by multiplying the average circulation with the total numbers issued within the year</t>
  </si>
  <si>
    <t>Source: elaboration on ADS (Accertamenti Diffusione Stampa) data (Full source available here: https://www.adsnotizie.it/Dati/Index). Conti Editore. Relazione Annuale 2019 (CERVED Data) retrieved through AIDA (Analisi Informatizzata delle Aziende Italiane) powered by Bureau Van Dijk (https://aida.bvdinfo.com/Report.serv?_CID=61&amp;context=2S5WC2KM1F60WAU). Included: Autosprint (avg. circulation = 45.335, numbers issued = 52), Motosprint (avg. circulation = 40.373, numbers issued = 52), AM Automese (avg. circulation = 197.838, numbers issued = 12), Auto (avg. circulation = 53.831, numbers issued =12), In moto (avg. circulation = 34.806; numbers issued = 12). Total circulation is obtained by multiplying the average circulation with the total numbers issued within the year</t>
  </si>
  <si>
    <t>Source: elaboration on ADS (Accertamenti Diffusione Stampa) data (Full source available here: https://www.adsnotizie.it/Dati/Index). Editoriale Domus. Relazione Annuale 2019 (CERVED Data) retrieved through AIDA (Analisi Informatizzata delle Aziende) powered by Bureau Van Dijk (https://aida.bvdinfo.com/Report.serv?_CID=61&amp;context=2S5WC2KM1F60WAU). Included: Quattroruote (avg. circulation = 263.481, numbers issued = 12), Tuttotrasporti (avg. circulation = 21.419, numbers issued = 11). Total circulation is obtained by multiplying the average circulation with the total numbers issued within the year</t>
  </si>
  <si>
    <t>Source: elaboration on Audiweb data (Full source available here: https://www.adsnotizie.it/Dati/Index); Altroconsumo Edizioni. Relazione Annuale 2019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</si>
  <si>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Intimità. Relazione Annuale 2019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</si>
  <si>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Edizioni Intimità. Relazione Annuale 2019 (CERVED Data) retrieved through AIDA (Analisi Informatizzata delle Aziende Italiane) powered by Bureau Van Dijk (https://aida.bvdinfo.com/Report.serv?_CID=61&amp;context=2S5WC2KM1F60WAU)</t>
  </si>
  <si>
    <t>Source: elaboration on ADS Notizie Data (Full source available here: https://www.adsnotizie.it/Dati/Index); Editoriale Cinquanta &amp; Più. Relazione Annuale 2019 (CERVED Data) retrieved through AIDA (Analisi Informatizzata delle Aziende Italiane) powered by Bureau Van Dijk (https://aida.bvdinfo.com/Report.serv?_CID=61&amp;context=2S5WC2KM1F60WAU)</t>
  </si>
  <si>
    <t>Source: elaboration on ADS Notizie Data (Full source available here: https://www.adsnotizie.it/Dati/Index); HMC Italia. Relazione Annuale 2019 (CERVED Data) (https://aida.bvdinfo.com/Report.serv?_CID=61&amp;context=2S5WC2KM1F60WAU)</t>
  </si>
  <si>
    <t>Source: total revenue as per AGCOM - revenues of the aforementioned players. Please note that the circulation figure for "Others" has been calculated on the basis of the magazines monitored by ADS Notizie only and for which we have data. The figure, then, cannot be direcly compared with the "Total Revenue"  column, which is on the contrary based on the revenue of all magazines published in Italy</t>
  </si>
  <si>
    <t>Source: elaboration on ADS (Accertamenti Diffusione Stampa) data (Full source available here: https://www.adsnotizie.it/Dati/Index);). Edizioni Condé Nast Italia. Relazione Annuale 2020 (CERVED Data) retrieved through AIDA (Analisi Informatizzata delle Aziende Italiane) powered by Bureau Van Dijk (https://aida.bvdinfo.com/Report.serv?_CID=61&amp;context=2S5WC2KM1F60WAU). Included: Vanity Fair (avg. circulation = 148.440, numbers issued = 39), AD (avg. circulation = 59.173, numbers issued = 11), La Cucina Italia (avg. circulation = 65.067, numbers issued =12), Vogue Italia (avg. circulation = 66.609, numbers issued = 11). Total circulation is obtained by multiplying the average circulation with the total numbers issued within the year</t>
  </si>
  <si>
    <t>Source: elaboration on ADS Notizie Data (Full source available here: https://www.adsnotizie.it/Dati/Index);. Cairo Editore. Relazione Annuale 2020 (CERVED Data) retrieved through AIDA (Analisi Informatizzata delle Aziende Italiane) powered by Bureau Van Dijk (https://aida.bvdinfo.com/Report.serv?_CID=61&amp;context=2S5WC2KM1F60WAU).  Included: Chi (avg. circulation  = 186.458; numbers issued = 52), Dipiù TV (avg. circulation = 301.738; numbers issued = 53); Diva e Donna (avg. circulation = 243.064; numbers issued = 52), F (avg. circulation = 196.964; numbers issued = 52), Giallo (avg. circulation = 152.055; numbers issued = 52); Settimanale Dipiù (avg. circulation = 530.083, numbers issued = 52), Settimanale Dipiù e Dipiù TV Cucina (avg. circulation = 130.417, numbers issued = 30), Settimanale Nuovo (avg. circultation 299.497; numbers issued = 52), TV Mia (avg. circulation = 163.732; numbers issued = 53), Io Donna (avg. circulation = 280.726; numbers issued = 52), Oggi (avg. circulation = 338.653; numbers issued = 52), Sport Week (avg. circulation = 166.935; numbers issued = 52); Airone (avg. circulation = 60.842; numbers issued = 12), Bell'Europa (avg. circulation = 38.449, numbers issued = 12), Bell'Italia (avg. circulation = 69.688; numbers issued = 12); For Men Magazine (avg. circulation = 51.563; numbers issued = 12); Gardenia (avg. circulation = 73.033; numbers issued = 12); In viaggio (avg. circulation = 33.758; numbers issued = 12), Natural Style (avg. circulation = 64.224, numbers issued = 12), Amica (avg. circulation = 138.559, numbers issued = 11), Dove (avg. circulation = 51.674; numbers issued = 11),  Io e il mio bambino (avg. circulation = 101.301; numbers issued = 10). Total circulation is obtained by multiplying the average circulation with the total numbers issued within the year</t>
  </si>
  <si>
    <t>Source: elaboration on ADS Notizie Data (Full source available here: https://www.adsnotizie.it/Dati/Index);. Cairo Editore. Relazione Annuale 2020 (CERVED Data) retrieved through AIDA (Analisi Informatizzata delle Aziende Italiane) powered by Bureau Van Dijk (https://aida.bvdinfo.com/Report.serv?_CID=61&amp;context=2S5WC2KM1F60WAU)</t>
  </si>
  <si>
    <t>Source: elaboration on ADS Notizie Data (Full source available here: https://www.adsnotizie.it/Dati/Index); RCS Mediagroup. Relazione Annuale 2020 (CERVED Data) retrieved through AIDA (Analisi Informatizzata delle Aziende Italiane) powered by Bureau Van Dijk (https://aida.bvdinfo.com/Report.serv?_CID=61&amp;context=2S5WC2KM1F60WAU)</t>
  </si>
  <si>
    <t>Source: elaboration on ADS Notizie Data (Full source available here: https://www.adsnotizie.it/Dati/Index); GEDI. Relazione Annuale 2020 (CERVED Data) retrieved through AIDA (Analisi Informatizzata delle Aziende Italiane) powered by Bureau Van Dijk (https://aida.bvdinfo.com/Report.serv?_CID=61&amp;context=2S5WC2KM1F60WAU). Included: D La Repubblica delle Donne (avg. circulation = 228.858; numbers issued = 48), L'espresso (avg. circulation = 288.478; numbers issued = 52), Venerdì di Repubblica (avg. circulation = 286.120; numbers issued = 53), National Geographic (avg. circulation = 67.003; numbers issued = 12), Le Scienze (avg. circulation = 49.567, numbers issued = 12). Total circulation is obtained by multiplying the average circulation with the total numbers issued within the year</t>
  </si>
  <si>
    <t>Source: elaboration on ADS Notizie Data (Full source available here: https://www.adsnotizie.it/Dati/Index); Mondadori Media. Relazione Annuale 2020 (CERVED Data) retrieved through AIDA (Analisi Informatizzata delle Aziende Italiane) powered by Bureau Van Dijk (https://aida.bvdinfo.com/Report.serv?_CID=61&amp;context=2S5WC2KM1F60WAU). Included: Donna Moderna (avg. circulation = 170.323, numbers issued = 52), Grazia (avg. circulation = 136.936, numbers issued = 43), Guida TV Nuova (avg. circulation = 165.168, numbers issued = 52), Sorrisi e Canzoni TV (avg. circulation = 523.166, numbers issued = 52), Telepiù (avg. circulation = 143.535, numbers issued = 52), Casa Facile (avg. circulation = 160.034, numbers issued = 12), Giallo Zafferano (avg. circulation = 144.949, numbers issued = 12), Focus (avg. circulation = 240.725, numbers issued = 12), Focus Junior (avg. circulation = 108.443, numbers issued = 12). Total circulation is obtained by multiplying the average circulation with the total numbers issued within the year</t>
  </si>
  <si>
    <t>Source: elaboration on ADS Notizie Data (Full source available here: https://www.adsnotizie.it/Dati/Index); Hearst Magazines Italia. Relazione Annuale 2020 (CERVED Data) retrieved through AIDA (Analisi Informatizzata delle Aziende Italiane) powered by Bureau Van Dijk (https://aida.bvdinfo.com/Report.serv?_CID=61&amp;context=2S5WC2KM1F60WAU). Included Elle (avg. circulation = 144.973, numbers issued = 35), Gente (avg. circulation = 332.502, numbers issued = 52).  Total circulation is obtained by multiplying the average circulation with the total numbers issued within the year</t>
  </si>
  <si>
    <t>Source: elaboration on ADS Notizie Data (Full source available here: https://www.adsnotizie.it/Dati/Index); Periodici San Paolo. Relazione Annuale 2020 (CERVED Data) retrieved through AIDA (Analisi Informatizzata delle Aziende Italiane) powered by Bureau Van Dijk (https://aida.bvdinfo.com/Report.serv?_CID=61&amp;context=2S5WC2KM1F60WAU)</t>
  </si>
  <si>
    <t>Source: elaboration on ADS Notizie Data (Full source available here: https://www.adsnotizie.it/Dati/Index); Conti Editore. Relazione Annuale 2020 (CERVED Data) retrieved through AIDA (Analisi Informatizzata delle Aziende Italiane) powered by Bureau Van Dijk (https://aida.bvdinfo.com/Report.serv?_CID=61&amp;context=2S5WC2KM1F60WAU). Included: Autosprint (avg. circulation = 36.048, numbers issued = 52), Motosprint (avg. circulation = 33.927, numbers issued = 52), Auto (avg. circulation = 51.207, numbers issued = 12), In Moto (avg. circulation = 38.313, numbers issued = 12).  Total circulation is obtained by multiplying the average circulation with the total numbers issued within the year</t>
  </si>
  <si>
    <t>Source: elaboration on ADS Notizie Data (Full source available here: https://www.adsnotizie.it/Dati/Index); Stile Italia Edizioni. Relazione Annuale 2020 (CERVED Data) retrieved through AIDA (Analisi Informatizzata delle Aziende Italiane) powered by Bureau Van Dijk (https://aida.bvdinfo.com/Report.serv?_CID=61&amp;context=2S5WC2KM1F60WAU). Included: Confidenza (avg. circulation = 78.321, numbers issued = 52), Panorama (avg. circulation = 97.948, numbers issued = 52), Tustyle (avg. circulation 78.895, numbers issued = 33), Cucina Moderna (avg. circulation = 106.580, numbers issued = 12), Sale&amp;Pepe (avg. circulation = 59.069; numbers issued = 12), Starbene (avg. circulation = 75.374, numbers issued = 24).  Total circulation is obtained by multiplying the average circulation with the total numbers issued within the year</t>
  </si>
  <si>
    <t>Source: elaboration on ADS Notizie Data (Full source available here: https://www.adsnotizie.it/Dati/Index); Editoriale Domus. Relazione Annuale 2020 (CERVED Data) retrieved through AIDA (Analisi Informatizzata delle Aziende Italiane) powered by Bureau Van Dijk (https://aida.bvdinfo.com/Report.serv?_CID=61&amp;context=2S5WC2KM1F60WAU)</t>
  </si>
  <si>
    <t>Source: elaboration on ADS Notizie Data (Full source available here: https://www.adsnotizie.it/Dati/Index); Editrice Universo. Relazione Annuale 2020 (CERVED Data) retrieved through AIDA (Analisi Informatizzata delle Aziende Italiane) powered by Bureau Van Dijk (https://aida.bvdinfo.com/Report.serv?_CID=61&amp;context=2S5WC2KM1F60WAU). Included: Grand Hotel (avg. circulation = 164.108; numbers issued = 53), Telesette (avg. circulation = 421.480, numbers issued = 52), Viversani e Belli (avg. circulation = 103.987, numbers issued = 53), Ci piace cucina (avg. circulation = 92.797, numbers issued = 52), Bimbisani &amp; Belli (avg. circulation = 35.663, numbers issued = 6), Casa in fiore (avg. circulation = 124.484, numbers issued = 12), Cose di casa (avg. circulation = 262.208, numbers issued = 12), Cucinare bene (avg. circulation = 86.854, numbers issued = 12), In Sella (99.711, numbers issued = 12), Silhouette Donna (avg. circulation = 152.195, numbers issued = 12), Al Volante (avg. circulation = 286.660, numbers issued = 12). Total circulation is obtained by multiplying the average circulation with the total numbers issued within the year</t>
  </si>
  <si>
    <t>Source: elaboration on ADS (Accertamenti Diffusione Stampa - Full source available here: https://www.adsnotizie.it/_dati_certificati_new.asp?azione=filtra) data; Altroconsumo Edizioni. Relazione Annuale 2020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</si>
  <si>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Edizioni Intimità. Relazione Annuale 2020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</si>
  <si>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Editoriale Cinquanta &amp; Più. Relazione Annuale 2020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</si>
  <si>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HMC Italia. Relazione Annuale 2020 (CERVED Data) retrieved through AIDA (Analisi Informatizzata delle Aziende Italiane) powered by Bureau Van Dijk (https://aida.bvdinfo.com/Report.serv?_CID=61&amp;context=2S5WC2KM1F60WAU).</t>
  </si>
  <si>
    <t>Source: AGCOM, Relazione Annuale 2021; elaboration on ADS (Accertamenti Diffusione Stampa - Full source available here: Full source available here: https://www.adsnotizie.it/_dati_certificati_new.asp?azione=filtra) data. Please note that the "Others" voice has been calculated on the basis of the magazines monitored by ADS Notizie. Please note that the "Others" voice has been calculated on the basis of the magazines monitored by ADS Notizie only. The figure, then, cannot be direcly compared with the "Total Revenue" column, which is on the contrary based on the revenue of all magazines published in Italy according to AGCOM</t>
  </si>
  <si>
    <t>Source: elaboration on ADS (Accertamenti Diffusione Stampa - Full source available here: https://www.adsnotizie.it/_dati_certificati_new.asp?azione=filtra) data. Condé Nast Italia. Relazione Annuale 2021 (CERVED Data) retrieved through AIDA (Analisi Informatizzata delle Aziende Italiane) powered by Bureau Van Dijk (https://aida.bvdinfo.com/Report.serv?_CID=61&amp;context=2S5WC2KM1F60WAU). Included: Vanity Fair (avg. circulation = 145.17, numbers issued = 41), Ad (avg. circulation = 56.705, numbers issued = 11), La Cucina Italiana (avg. circulation = 59.258, numbers issued = 12), Vogue Italia (avg. circulation: 63.139, numbers issued = 12). Total circulation is calculated by multiplying the average circulation with the total numbers issued for a magazine within the year</t>
  </si>
  <si>
    <t>Source: GEDI Gruppo Editoriale. Relazione Annuale 2021 (CERVED Data) retrieved through AIDA powered by Bureau Van Dijk (https://aida.bvdinfo.com/Report.serv?_CID=61&amp;context=2S5WC2KM1F60WAU). Included: D La Repubblica delle Donne (avg. Circulation = 216.157, numbers issued = 52), L'espresso (avg circulation = 263.073, numbers issued = 51), Il Venerdì di Repubblica (avg. Circulation = 266.097, numbers issued = 52), National Geographic (avg circulation = 61.768, numbers issued = 12), Le Scienze (avg. circulation = 53.067, numbers issued = 12). Total circulation is calculated by multiplying the average circulation with the total numbers issued for a magazine within the year</t>
  </si>
  <si>
    <t>Source: elaboration on ADS (Accertamenti Diffusione Stampa - Full source available here: https://www.adsnotizie.it/_dati_certificati_new.asp?azione=filtra) data. Cairo Editore. Relazione Annuale 2021 (CERVED Data) retrieved through AIDA (Analisi Informatizzata delle Aziende Italiane) powered by Bureau Van Dijk. Chi (avg. circulation  = 166.782; numbers issued = 52), Dipiù TV (avg. circulation = 280.552; numbers issued = 52); Diva e Donna (avg. circulation = 217.814; numbers issued = 53), F (avg. circulation = 184.110; numbers issued = 53), Giallo (avg. circulation = 137.566; numbers issued = 52); Settimanale Dipiù (avg. circulation = 503.881, numbers issued = 52), Settimanale Dipiù e Dipiù TV Cucina (avg. circulation = 109.428, numbers issued = 40), Settimanale Nuovo (avg. circultation 274.451; numbers issued = 53), TV Mia (avg. circulation = 148.856; numbers issued = 52), Io Donna (avg. circulation = 263.492; numbers issued = 52), Oggi (avg. circulation = 309.105; numbers issued = 52), Sport Week (avg. circulation = 158.188; numbers issued = 53); Airone (avg. circulation = 54.593; numbers issued = 12), Bell'Europa (avg. circulation = 35.667, numbers issued = 12), Bell'Italia (avg. circulation = 69.516; numbers issued = 12); For Men Magazine (avg. circulation = 45.028; numbers issued = 12); Gardenia (avg. circulation = 75.373; numbers issued = 12); In viaggio (avg. circulation = 31.499; numbers issued = 12), Natural Style (avg. circulation = 57.043, numbers issued = 12). Total circulation is calculated by multiplying the average circulation with the total numbers issued for a magazine within the year</t>
  </si>
  <si>
    <t>Source: elaboration on ADS (Accertamenti Diffusione Stampa - Full source available here: https://www.adsnotizie.it/_dati_certificati_new.asp?azione=filtra) data. Mondadori Media. Relazione Annuale 2021 (CERVED Data) retrieved through AIDA (Analisi Informatizzata delle Aziende Italiane) powered by Bureau Van Dijk (https://aida.bvdinfo.com/Report.serv?_CID=61&amp;context=2S5WC2KM1F60WAU). Included: Grazia (avg. Circulation = 120.883, numbers issued = 42), Guida Tv Nuova (avg. circulation = 157.457, numbers issued = 51), Sorrisi e Canzoni TV (avg. circulation = 505.458, numbers issued = 51), Telepiù (avg. circulation = 134.799, numbers issued = 51), Focus (avg. circulation = 231.457, numbers issued = 12), Focus Junior (avg. circulation = 108.179, numbers issurd = 12), Giallo Zafferano (avg. circulation = 144.672, numbers issued = 12). Total circulation is calculated by multiplying the average circulation with the total numbers issued for a magazine within the year</t>
  </si>
  <si>
    <t>Source: elaboration on ADS (Accertamenti Diffusione Stampa - Full source available here: https://www.adsnotizie.it/_dati_certificati_new.asp?azione=filtra) data. Hearst Magazines Italia. Relazione Annuale 2021 (CERVED Data) retrieved through AIDA (Analisi Informatizzata delle Aziende Italiane) powered by Bureau Van Dijk (https://aida.bvdinfo.com/Report.serv?_CID=61&amp;context=2S5WC2KM1F60WAU). Included: Elle (avg. circulation = 133.334, numbers issued = 36), Gente (avg. circulation = 315.352, numbers issued = 52), Cosmopolitan (avg. circulation = 93.828, numbers issued = 6), Elle Decor Italian(avg. circulation = 60.355, numbers issued = 10). Total circulation is calculated by multiplying the average circulation with the total numbers issued for a magazine within the year</t>
  </si>
  <si>
    <t>Source: elaboration on ADS (Accertamenti Diffusione Stampa - Full source available here: https://www.adsnotizie.it/_dati_certificati_new.asp?azione=filtra) data. Editoriale San Paolo. Relazione Annuale 2021 (CERVED Data) retrieved through AIDA (Analisi Informatizzata delle Aziende Italiane) powered by Bureau Van Dijk</t>
  </si>
  <si>
    <t>Source: elaboration on ADS (Accertamenti Diffusione Stampa - Full source available here: https://www.adsnotizie.it/_dati_certificati_new.asp?azione=filtra) data. Conti Editore. Relazione Annuale 2021 (CERVED Data) retrieved through AIDA (Analisi Informatizzata delle Aziende Italiane) powered by Bureau Van Dijk. Included: Motosprint (avg. Circulation = 35.209, numbers issued = 52), Autosprint (avg. circulation = 33.830, numbers issued = 53), Auto (Avg, circulation = 52.418, numbers issued = 12), In Moto (avg. circulation = 38.595, numbers issued = 12), Al volante (avg. circulation = 281.135, numbers issued = 12). Total circulation is calculated by multiplying the average circulation with the total numbers issued for a magazine within the year</t>
  </si>
  <si>
    <t>Source: elaboration on ADS (Accertamenti Diffusione Stampa - Full source available here: https://www.adsnotizie.it/_dati_certificati_new.asp?azione=filtra) data. Stile Italia Edizioni. Relazione Annuale 2021 (CERVED Data) retrieved through AIDA (Analisi Informatizzata delle Aziende Italiane) powered by Bureau Van Dijk )(https://aida.bvdinfo.com/Report.serv?_CID=61&amp;context=2S5WC2KM1F60W). Included: Confidenze (avg. circulation = 74.887, numbers issued = 52), Panorama (avg. circulation = 81.974, numbers issued = 52), Tustyle (avg. circulation = 81.289, numbers issued = 26), Cucina Moderna (avg. circulation = 77.098, numbers issued = 12), Sale&amp;Pepe (avg. circulation = 65.270, numbers issued = 12), Starbene (avg. circulation = 129.755, numbers issued = 12). Total circulation is calculated by multiplying the average circulation with the total numbers issued for a magazine within the year</t>
  </si>
  <si>
    <t>Source: elaboration on ADS (Accertamenti Diffusione Stampa - Full source available here: https://www.adsnotizie.it/_dati_certificati_new.asp?azione=filtra) data. Editoriale Domus. Relazione Annuale 2021 (CERVED Data) retrieved through AIDA (Analisi Informatizzata delle Aziende Italiane) powered by Bureau Van Dijk</t>
  </si>
  <si>
    <t>Source: elaboration on ADS (Accertamenti Diffusione Stampa - Full source available here: https://www.adsnotizie.it/_dati_certificati_new.asp?azione=filtra) data. Editrice Universo. Relazione Annuale 2021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</si>
  <si>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Altroconsumo Edizioni. Relazione Annuale 2021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</si>
  <si>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HMC Italia. Relazione Annuale 2021 (CERVED Data) retrieved through AIDA (Analisi Informatizzata delle Aziende Italiane) powered by Bureau Van Dijk (https://aida.bvdinfo.com/Report.serv?_CID=61&amp;context=2S5WC2KM1F60WAU)</t>
  </si>
  <si>
    <t>Source: elaboration on ADS (Accertamenti Diffusione Stampa . Full source available here: https://www.adsnotizie.it/_dati_certificati_new.asp?azione=filtra) data; Editoriale Cinquanta &amp; Più. Relazione Annuale 2021 (CERVED Data) retrieved through AIDA (Analisi Informatizzata delle Aziende Italiane) powered by Bureau Van Dijk (https://aida.bvdinfo.com/Report.serv?_CID=61&amp;context=2S5WC2KM1F60WAU)</t>
  </si>
  <si>
    <t>Source: AIE, "Rapporto sullo stato dell'editoria in Italia 2020" (Full source available here: https://www.aie.it/Portals/_default/Skede/Allegati/Skeda105-5033-2020.10.13/Rapporto%202020_La%20Sintesi.pdf?IDUNI=mgssslxs4umboieh0hz1yndy1081); GEMS. Relazione Annuale 2019 (CERVED Data) retrieved through AIDA (Analisi Informatizzata delle Aziende Italiane) powered by Bureau Van Dijk (https://aida.bvdinfo.com/Report.serv?_CID=61&amp;context=2S5WC2KM1F60WAU). Market shares by revenue are based on the estimate for the sector provided by AIEGEMS is made up by the following publishing houses: Astoria, Bollati Boringhieri, Chiarelettere, Corbaccio, Garzanti, Guanda, La Coccinella, Longanesi, Editrice Nord, Newton Compton, Ponte alle Grazie, Salani, TEA, Vallardi. While both the main competitor of GEMS, Mondadori and Giunti, owns a national chain of bookstores, GEMS is entirely owned by Messaggerie Italiane, which is the main book distributor in Italy. According to a survey by GFK published in Mondadori's annual report and based on sell-out data, GEMS had a 10,6% market share in 2019</t>
  </si>
  <si>
    <t>Source: AIE, "Rapporto sullo stato dell'editoria in Italia 2020" (Full source available here: https://www.aie.it/Portals/_default/Skede/Allegati/Skeda105-5033-2020.10.13/Rapporto%202020_La%20Sintesi.pdf?IDUNI=mgssslxs4umboieh0hz1yndy1081); Giunti. Relazione Annuale 2019 (CERVED Data - Page 37. Available via AIDA powered by Bureau Van Dijck - https://aida.bvdinfo.com/Report.serv?_CID=61&amp;context=2S5WC2KM1F60WAU). Market shares by revenue are based on the estimate for the sector provided by AIEGiunti is made up by the following publishing houses: Giunti Editore, Dami Editore, Disney Italia Libri, Bompiani, Editoriale Scienza. Giunti also owns and manages the biggest bookstore chain in Italy ("Giunti Al Punto"), whose revenues are not included here. According to a survey by GFK published in Mondadori's annual report and based on sell-out data, Giunti had a 8,7% market share in 2019</t>
  </si>
  <si>
    <t>Source: AIE, "Rapporto sullo stato dell'editoria in Italia 2020" (Full source available here: https://www.aie.it/Portals/_default/Skede/Allegati/Skeda105-5033-2020.10.13/Rapporto%202020_La%20Sintesi.pdf?IDUNI=mgssslxs4umboieh0hz1yndy1081); Feltrinelli. Relazione Annuale 2019 (CERVED Data) Available via AIDA powered by Bureau Van Dijk (https://aida.bvdinfo.com/Report.serv?_CID=61&amp;context=2S5WC2KM1F60WAU). Market shares by revenue are based on the estimate for the sector provided by AIE. Feltrinelli is made up by the following publishing houses: Feltrinelli, Apogeo, Gribaudo, Marsilio, Donzelli, Crocetti Editore, as well as several other minor labels. In the last decade, Feltrinelli has gradually moved its core business from publishing to sales, with the opening of several Feltrinelli multimedia stores throughout the whole Italian territory and whose revenue, for 2019, was close to 150 million EUR (not included here). According to a survey by GFK published in Mondadori's annual report and based on sell-out data, Feltrinelli had a 5,4% market share in 2019</t>
  </si>
  <si>
    <t>Source: AIE, "Rapporto sullo stato dell'editoria in Italia 2020" (Full source available here: https://www.aie.it/Portals/_default/Skede/Allegati/Skeda105-5033-2020.10.13/Rapporto%202020_La%20Sintesi.pdf?IDUNI=mgssslxs4umboieh0hz1yndy1081); Dea Planeta. Relazione Annuale 2019 (CERVED Data); Available via AIDA powered by Bureau Van Dijk (https://aida.bvdinfo.com/Report.serv?_CID=61&amp;context=2S5WC2KM1F60WAU). Market shares by revenue are based on the estimate for the sector provided by AIE. According to a survey published in Mondadori's annual report and based on sell-out data, Dea Planeta had a 1,6% market share in 2019</t>
  </si>
  <si>
    <t>Source: AIE, "Rapporto sullo stato dell'editoria in Italia 2020" (Full source available here: https://www.aie.it/Portals/_default/Skede/Allegati/Skeda105-5033-2020.10.13/Rapporto%202020_La%20Sintesi.pdf?IDUNI=mgssslxs4umboieh0hz1yndy1081); Zanichelli Editore. Relazione Annuale 2019 (CERVED Data - page 9. Available via AIDA powered by Bureau Van Dijk - https://aida.bvdinfo.com/Report.serv?_CID=61&amp;context=2S5WC2KM1F60WAU). Market shares by revenue are based on the estimate for the sector provided by AIE. Zanichelli Editore is made up by the following publishing houses: Zanichelli, Loescher, D'Anna, Atlas, Casa Editrice Ambrosiana, CLITT, Franco Lucisano Editore. Zanichelli is famous for its dictionnaries</t>
  </si>
  <si>
    <t>Source: AIE, "Rapporto sullo stato dell'editoria in Italia 2020" (Full source available here: https://www.aie.it/Portals/_default/Skede/Allegati/Skeda105-5033-2020.10.13/Rapporto%202020_La%20Sintesi.pdf?IDUNI=mgssslxs4umboieh0hz1yndy1081); Pearson Italia. Relazione Annuale 2019 (CERVED Data page. 35. Available on AIDA powere by Bureau Van Dijk - https://aida.bvdinfo.com/Report.serv?_CID=61&amp;context=2S5WC2KM1F60WAU). Market shares by revenue are based on the estimate for the sector provided by AIE</t>
  </si>
  <si>
    <t>Source: AIE, "Rapporto sullo stato dell'editoria in Italia 2020" (Full source available here: https://www.aie.it/Portals/_default/Skede/Allegati/Skeda105-5033-2020.10.13/Rapporto%202020_La%20Sintesi.pdf?IDUNI=mgssslxs4umboieh0hz1yndy1081); Hoepli. Relazione Annuale 2019 (CERVED Data page. 35. Available on AIDA powere by Bureau Van Dijk - https://aida.bvdinfo.com/Report.serv?_CID=61&amp;context=2S5WC2KM1F60WAU). Market shares by revenue are based on the estimate for the sector provided by AIE</t>
  </si>
  <si>
    <t>Source: total revenue as for AIE - revenues of the aforementioned companies</t>
  </si>
  <si>
    <t>Source: AIE, "Rapporto sullo stato dell'editoria in Italia 2021" (Full source available here: https://www.gruppomondadori.it/content/uploads/2021/03/Risultati-FY2020-presentazione-agli-analisti.pdf); Mondadori. Relazione Annuale 2020 (CERVED Data - Page 30. Available via AIDA powered by Bureau Van Dijk - https://aida.bvdinfo.com/Report.serv?_CID=61&amp;context=2S5WC2KM1F60WAU). According to a survey by GFK based on sell-out data and  and published in Gruppo Mondadori's 2020 annual report, Mondadori had a 24,8% market share in 2020. Market shares by revenue are based on the estimate for the sector provided by AIE, which is based on a wider perimeter than Mondadori's one</t>
  </si>
  <si>
    <t>Source: AIE, "Rapporto sullo stato dell'editoria in Italia 2021" (Full source available here: https://www.gruppomondadori.it/content/uploads/2021/03/Risultati-FY2020-presentazione-agli-analisti.pdf); GEMS. Relazione Annuale 2020 (CERVED Data) retrieved through AIDA (Analisi Informatizzata delle Aziende Italiane) powered by Bureau Van Dijk (https://aida.bvdinfo.com/Report.serv?_CID=61&amp;context=2S5WC2KM1F60WAU). Market shares by revenue are based on the estimate for the sector provided by AIE. According to a survey by GFK based on sell-out data and published in Gruppo Mondadori's 2020 annual report, GEMS had a 11,% market share in 2020. Market shares by revenue are based on the estimate for the sector provided by AIE, which is based on a wider perimeter than Mondadori's one</t>
  </si>
  <si>
    <t>Source: AIE, "Rapporto sullo stato dell'editoria in Italia 2021" (Full source available here: https://www.aie.it/Portals/_default/Skede/Allegati/Skeda105-8916-2022.10.19/Presentazione-Francoforte-2022.pdf?IDUNI=3ap4zjaphylnk10zcekb2jlh5620); Giunti. Relazione Annuale 2020 (CERVED Data - page 38. Available via AIDA powered by Bureau Van Dijk (https://aida.bvdinfo.com/Report.serv?_CID=61&amp;context=2S5WC2KM1F60WAU). Market shares by revenue are based on the estimate for the sector provided by AIE. According to a survey by GFK based on sell.out data and published in Gruppo Mondadori's 2020 annual report, Giunti had a 7,6% market share in 2020</t>
  </si>
  <si>
    <t>Source: AIE, "Rapporto sullo stato dell'editoria in Italia 2021" (Full source available here: https://www.aie.it/Portals/_default/Skede/Allegati/Skeda105-8916-2022.10.19/Presentazione-Francoforte-2022.pdf?IDUNI=3ap4zjaphylnk10zcekb2jlh5620); Feltrinelli. Relazione Annuale 2020 (CERVED Data - page 67. Available on AIDA powered by Bureau Van Dijk - https://aida.bvdinfo.com/Report.serv?_CID=61&amp;context=2S5WC2KM1F60WAU). Market shares by revenue are based on the estimate for the sector provided by AIE. According to a survey by GFK based on sell.out data and published in Gruppo Mondadori's 2020 annual report, Feltrinelli had a 5,1% market share in 2020</t>
  </si>
  <si>
    <t>Source: AIE, "Rapporto sullo stato dell'editoria in Italia 2021" (Full source available here: https://www.aie.it/Portals/_default/Skede/Allegati/Skeda105-8916-2022.10.19/Presentazione-Francoforte-2022.pdf?IDUNI=3ap4zjaphylnk10zcekb2jlh5620); Dea Planeta. Relazione Annuale 2020 (CERVED Data - Page 36.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2020 annual report, DeA Planeta had a 1,4% market share in 2020</t>
  </si>
  <si>
    <t>Source: AIE, "Rapporto sullo stato dell'editoria in Italia 2021" (Full source available here: https://www.aie.it/Portals/_default/Skede/Allegati/Skeda105-8916-2022.10.19/Presentazione-Francoforte-2022.pdf?IDUNI=3ap4zjaphylnk10zcekb2jlh5620; Zanichelli Editore. Relazione Annuale 2020 (CERVED Data - page 9.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2020 annual report, Zanichelli had a 23,2% market share in 2020</t>
  </si>
  <si>
    <t>Source: AIE, "Rapporto sullo stato dell'editoria in Italia 2021" (Full source available here: https://www.aie.it/Portals/_default/Skede/Allegati/Skeda105-8916-2022.10.19/Presentazione-Francoforte-2022.pdf?IDUNI=3ap4zjaphylnk10zcekb2jlh5620); Pearson Italia. Relazione Annuale 2020 (CERVED Data - page 9.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2020 annual report, Pearson had a 13,8% market share in 2020</t>
  </si>
  <si>
    <t>Source: AIE, "Rapporto sullo stato dell'editoria in Italia 2021" (Full source available here: https://www.aie.it/Portals/_default/Skede/Allegati/Skeda105-8916-2022.10.19/Presentazione-Francoforte-2022.pdf?IDUNI=3ap4zjaphylnk10zcekb2jlh5620); Hoepli. Relazione Annuale 2020 (CERVED Data - page 9.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2020 annual report, Pearson had a 13,8% market share in 2020</t>
  </si>
  <si>
    <t>Source: AIE, "Rapporto sullo stato dell'editoria in Italia 2021". Market shares by revenue are based on the estimate for the sector provided by AIE ((Full source available here: https://www.aie.it/Portals/_default/Skede/Allegati/Skeda105-8916-2022.10.19/Presentazione-Francoforte-2022.pdf?IDUNI=3ap4zjaphylnk10zcekb2jlh5620)). According to a survey by GFK based on sell.out data and published in Gruppo Mondadori's 2020 annual report, "Other" publishers had a 48% market share in 2020. This percentage, has already noticed, is actually made up by the combined revenues of hundreds of micro to medium publishers</t>
  </si>
  <si>
    <t>Source: AIE, "Rapporto sullo stato dell'editoria in Italia 2022" (full source available here - https://www.aie.it/Portals/_default/Skede/Allegati/Skeda105-8916-2022.10.19/Presentazione-Francoforte-2022.pdf?IDUNI=3ap4zjaphylnk10zcekb2jlh5620); Mondadori. Relazione Annuale 2021 (CERVED Data - page 14. Available via AIDA powered by Bureau Van Dijk - https://aida.bvdinfo.com/Report.serv?_CID=61&amp;context=2S5WC2KM1F60WAU). Market shares by revenue are based on the estimate for the sector provided by AIE. According to a survey by GFK based on sell out data and published in Gruppo Mondadori's 2021 annual report, Mondadori Libri had a 23,7% market share in 2021. Please note that this market share is derived from a narrower perimeter than AIE. This increase in revenue is due to the acquisition of D Scuola in 2021</t>
  </si>
  <si>
    <t>Source: AIE, "Rapporto sullo stato dell'editoria in Italia 2022" (full source available here: https://www.aie.it/Portals/_default/Skede/Allegati/Skeda105-8916-2022.10.19/Presentazione-Francoforte-2022.pdf?IDUNI=3ap4zjaphylnk10zcekb2jlh5620); GEMS. Relazione Annuale 2021 (CERVED Data - page 60.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2021 annual report, GEMS had a 11,2% market share in 2021. Please note that this market share is derived from a narrower perimeter than AIE</t>
  </si>
  <si>
    <t>Source: AIE, "Rapporto sullo stato dell'editoria in Italia 2022" (Full source available here: https://www.aie.it/Portals/_default/Skede/Allegati/Skeda105-8916-2022.10.19/Presentazione-Francoforte-2022.pdf?IDUNI=3ap4zjaphylnk10zcekb2jlh5620); Giunti. Relazione Annuale 2021 (CERVED Data - Page 33.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2021 annual report, Giunti had a 7,6% market share in 2021. Please note that this market share is derived from a narrower perimeter than AIE</t>
  </si>
  <si>
    <t>Source: AIE, "Rapporto sullo stato dell'editoria in Italia 2022" (full source available here: https://www.aie.it/Portals/_default/Skede/Allegati/Skeda105-8916-2022.10.19/Presentazione-Francoforte-2022.pdf?IDUNI=3ap4zjaphylnk10zcekb2jlh5620); Feltrinelli. Relazione Annuale 2021 (CERVED Data - page 74.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2021 annual report, Feltrinelli had a 6,2% market share in 2021. Please note that this market share is derived from a narrower perimeter than AIE</t>
  </si>
  <si>
    <t>Source: AIE, "Rapporto sullo stato dell'editoria in Italia 2022" (full source available here: https://www.aie.it/Portals/_default/Skede/Allegati/Skeda105-8916-2022.10.19/Presentazione-Francoforte-2022.pdf?IDUNI=3ap4zjaphylnk10zcekb2jlh5620); De Agostini Libri. Relazione Annuale 2021 (CERVED Data - page 6.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2021 annual report, DeAgostini Libri had a 1,3% market share in 2021. Please note that this market share is derived from a narrower perimeter than AIE. De Agostini sold its educational division to Mondadori in summer 2021</t>
  </si>
  <si>
    <t>Source. AIE, "Rapporto sullo stato dell'editoria in Italia 2022" (Full source available here: https://www.aie.it/Portals/_default/Skede/Allegati/Skeda105-8916-2022.10.19/Presentazione-Francoforte-2022.pdf?IDUNI=3ap4zjaphylnk10zcekb2jlh5620) ; Zanichelli. Relazione Annuale 2021 (CERVED Data - page 7. Available via AIDA powered by Bureau Van Dijck - https://aida.bvdinfo.com/Report.serv?_CID=61&amp;context=2S5WC2KM1F60WAU). Market shares by revenue are based on the estimate for the sector provided by AIE. According to a survey by GFK based on sell.out data and published in Gruppo Mondadori's 2020 annual report, Zanichelli had a 24,1% market share in the educational sub-sector</t>
  </si>
  <si>
    <t>Source: AIE, "Rapporto sullo stato dell'editoria in Italia 2022" (full source available here: https://www.aie.it/Portals/_default/Skede/Allegati/Skeda105-8916-2022.10.19/Presentazione-Francoforte-2022.pdf?IDUNI=3ap4zjaphylnk10zcekb2jlh5620); Pearson. Relazione Annuale 2021 (CERVED Data - page 11.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2020 annual report, Pearson had a 13,8% market share in 2022</t>
  </si>
  <si>
    <t>Source: AIE, "Rapporto sullo stato dell'editoria in Italia 2022" (full source available here: https://www.aie.it/Portals/_default/Skede/Allegati/Skeda105-8916-2022.10.19/Presentazione-Francoforte-2022.pdf?IDUNI=3ap4zjaphylnk10zcekb2jlh5620); Hoepli. Relazione Annuale 2021 (CERVED Data - page 11. Available via AIDA powered by Bureau Van Dijk - https://aida.bvdinfo.com/Report.serv?_CID=61&amp;context=2S5WC2KM1F60WAU). Market shares by revenue are based on the estimate for the sector provided by AIE. According to a survey by GFK based on sell.out data and published in Gruppo Mondadori's 2020 annual report, Pearson had a 13,8% market share in 2022</t>
  </si>
  <si>
    <t>Source: AGCOM. Relazione Annuale 2020 (pag. 149 - full source available here: https://www.agcom.it/documents/10179/19267334/Documento+generico+06-07-2020/d0962b60-452c-4477-9677-0c7f447a425e?version=1.0); AGCOM. "Sistema Integrato delle comunicazioni. Risultati 2019" (page 18 - available here: https://www.agcom.it/documents/10179/21466296/Allegato+21-1-2021/7779c79b-ae01-4a9c-838b-8b37a7f0a1b8?version=1.0). According to AGCOM, Amazon is the third player in the Internet Advertising sector and, although its AD revenue has been growing in the last few years, it is estimated to be still behind Google-Facebook duo. Contrary to Google and Facebook, Amazon reports most of its advertising revenue in Italy in the annual financial statement of subsidiary Amazon Online Italy  The total revenue reported by the company in 2019 is 210 mil EUR (Source: Amazon Online Italy, CERVED Data - page 5. Available through AIDA, Analisi Informatizzata delle Aziende Italiane, powered by Bureau Van Dijk - https://aida.bvdinfo.com/Report.serv?_CID=61&amp;context=2S5WC2KM1F60WAU), a figure that seems quite credible if compared to the composition of the sector according to AGCOM. Please note that this is just an estimate, as the real revenue may actually be bigger: we do NOT claim any certainty nor completeness on these data</t>
  </si>
  <si>
    <r>
      <t xml:space="preserve">Source: AGCOM. Relazione Annuale 2020 (pag. 149 - full source available here: https://www.agcom.it/documents/10179/19267334/Documento+generico+06-07-2020/d0962b60-452c-4477-9677-0c7f447a425e?version=1.0); AGCOM. "Sistema Integrato delle comunicazioni. Risultati 2019" (page 18 - https://www.agcom.it/documents/10179/21466296/Allegato+21-1-2021/7779c79b-ae01-4a9c-838b-8b37a7f0a1b8?version=1.0); ItaliaOnline. Relazione Annuale 2019 (CERVED Data - page 5 - Available through AIDA - Analisi Informatizzata delle Aziende Italiane - powered by Bureau Van Dijk - https://aida.bvdinfo.com/Report.serv?_CID=61&amp;context=2S5WC2KM1F60WAU). ItaliaOnline is an online directory company, but 85% of its total revenue is generated by online advertising and the company is also listed in AGCOM's SIC. Please note that this is just an estimate, as the real revenue may actually be bigger: we do </t>
    </r>
    <r>
      <rPr>
        <b/>
        <sz val="12"/>
        <color rgb="FF000000"/>
        <rFont val="Times New Roman"/>
        <family val="1"/>
      </rPr>
      <t>NOT</t>
    </r>
    <r>
      <rPr>
        <sz val="12"/>
        <color rgb="FF000000"/>
        <rFont val="Times New Roman"/>
        <family val="1"/>
      </rPr>
      <t xml:space="preserve"> claim any certainty nor completeness on these data</t>
    </r>
  </si>
  <si>
    <t>Source: AGCOM. Relazione Annuale 2020 (pag. 149 - full source available here: https://www.agcom.it/documents/10179/19267334/Documento+generico+06-07-2020/d0962b60-452c-4477-9677-0c7f447a425e?version=1.0); Microsoft. Annual Report 2019 (Full source available here: https://www.microsoft.com/investor/reports/ar19/index.html#:~:text=Fiscal%202019%20was%20a%20record,than%20%2430%20billion%20to%20shareholders.); Microsoft Italia. Relazione Annuale 2019 (CERVED Data) retrieved though AIDA (Analisi Informatizzata delle Aziende Italiane) powered by Bureau Van Dijk (https://aida.bvdinfo.com/Report.serv?_CID=61&amp;context=2S5WC2KM1F60WAU). According to Microsoft's annual report, online advertising accounted for 7,99% of the whole revenue generated by the company (6% from search ads and 1,99% from Linkedin). If we apply this percentage to Microsoft Italy's annual revenue for 2019 (507,33 million EUR), we reach the figure here reported. Please note that this is just an estimate</t>
  </si>
  <si>
    <t>Source: AGCOM. Relazione Annuale 2020 (pag. 149 - Full source available here: https://www.agcom.it/documents/10179/19267334/Documento+generico+06-07-2020/d0962b60-452c-4477-9677-0c7f447a425e?version=1.0); Subito.it. Relazione Annuale 2019 (CERVED Data) retrieved through AIDA (Analisi Informatizzata delle Aziende Italiane) powered by Bureau Van Dijk (https://aida.bvdinfo.com/Report.serv?_CID=61&amp;context=2S5WC2KM1F60WAU)</t>
  </si>
  <si>
    <t>Source: AGCOM. Relazione Annuale 2021. Appendice Statistica (page 64, Table A4.7 - available here: https://www.agcom.it/documents/10179/5284245/Allegato+26-7-2021+1627286365002/ac888ca5-69fe-4dc0-9875-dae556f72400?version=1.0); AGCOM, "Sistema Integrato delle comunicazioni. Risultati 2020" (page 10 - available here: https://www.agcom.it/documents/10179/28433747/Allegato+8-11-2022/92cc4384-86a0-4afc-8768-5d49453e7b2a?version=1.0); Publitalia '80. Relazione Annuale 2020 (CERVED Data) retrieved through AIDA powered by Bureau Van Dijk (https://aida.bvdinfo.com/Report.serv?_CID=61&amp;context=2S5WC2KM1F60WAU). Mediamond does not disclose data on Internet Ads and, being also the advertising sales agency of Mondadori, the figure is aggregated together with advertising revenue coming from magazines. Publitalia '80, however, reports revenues from Internet Ads accounted by Mediamond as the company, technically speaking, operates under concession of Publitalia '80, the advertising sales agency of Gruppo Mediaset. Mediamond sales advertising spaces on all Fininvest's digital properties</t>
  </si>
  <si>
    <t>Source: AGCOM. Relazione Annuale 2020 (pag. 149 . Full source available here: https://www.agcom.it/documents/10179/19267334/Documento+generico+06-07-2020/d0962b60-452c-4477-9677-0c7f447a425e?version=1.0); Rai Pubblicità. Relazione Annuale 2020 (CERVED Data) retrieved through AIDA (Analisi Informatizzata delle Aziende Italiane) powered by Bureau Van Dijk (https://aida.bvdinfo.com/Report.serv?_CID=61&amp;context=2S5WC2KM1F60WAU). According to Rai Pubblicità, Rai's digital AD revenue in 2019 was 16,1 mil EUR. If we take out the estimated revenues for RaiPlay (12 mil EUR), we reach the figure here reported</t>
  </si>
  <si>
    <t>Source: AGCOM. Relazione Annuale 2020 (pag. 149 - Full source available here:  https://www.agcom.it/documents/10179/19267334/Documento+generico+06-07-2020/d0962b60-452c-4477-9677-0c7f447a425e?version=1.0); Edizioni Condé Nast. Relazione Annuale 2019 (CERVED Data) retrieved through AIDA (Analisi Informatizzata delle Aziende Italiane) powered by Bureau Van Dijk )(https://aida.bvdinfo.com/Report.serv?_CID=61&amp;context=2S5WC2KM1F60WA)</t>
  </si>
  <si>
    <t>Source: AGCOM. Relazione Annuale 2020 (pag. 149 - Full source available here: https://www.agcom.it/documents/10179/19267334/Documento+generico+06-07-2020/d0962b60-452c-4477-9677-0c7f447a425e?version=1.0); GEDI Digital. Relazione Annuale 2019 (CERVED Data) retrieved through AIDA (Analisi Informatizzata delle Aziende Italiane) powered by Bureau Van Dijk (https://aida.bvdinfo.com/Report.serv?_CID=61&amp;context=2S5WC2KM1F60WAU)</t>
  </si>
  <si>
    <t>Source: AGCOM. Relazione Annuale 2020 (pag. 149 - full source available here: https://www.agcom.it/documents/10179/19267334/Documento+generico+06-07-2020/d0962b60-452c-4477-9677-0c7f447a425e?version=1.0). Total revenue as per AGCOM - revenue of the aforementioned companies</t>
  </si>
  <si>
    <t>Source: AGCOM. Relazione Annuale 2021. Appendice Statistica (page 64, Table A4.7 - available here: https://www.agcom.it/documents/10179/5284245/Allegato+26-7-2021+1627286365002/ac888ca5-69fe-4dc0-9875-dae556f72400?version=1.0); AGCOM. "Sistema Integrato delle comunicazioni. Risultati 2020" (page 10 - available here: https://www.agcom.it/documents/10179/28433747/Allegato+8-11-2022/92cc4384-86a0-4afc-8768-5d49453e7b2a?version=1.0); Amazon Online Italy. Relazione Annuale (CERVED Data - page 5 - available through AIDA powered by Bureau Van Dijk - https://aida.bvdinfo.com/Report.serv?_CID=61&amp;context=2S5WC2KM1F60WAU). According to AGCOM's SIC, Amazon revenue accounted for 2,3% of the whole SIC. That would result in 380,14 million euros, from which they should be subtracted the 64 million euros we estimated for Amazon Prime Video, resulting in a 316,4 million euros, a figure that matches AGCOM's affirmation according to which, while still quite behind Google and Facebook, Amazon's weight within the market was growing. Please note that, as per the SIC in-scope definitions, Amazon's revenue is made up by Online Video Service revenues and Online Advertising: all the other sectors in which the company is active, from e-commerce to music, are not included.</t>
  </si>
  <si>
    <t>Source: AGCOM. Relazione Annuale 2021. Appendice Statistica (page 64, Table A4.7 - available here: https://www.agcom.it/documents/10179/5284245/Allegato+26-7-2021+1627286365002/ac888ca5-69fe-4dc0-9875-dae556f72400?version=1.0); AGCOM, "Sistema Integrato delle comunicazioni. Risultati 2020" (page 10 - available here: https://www.agcom.it/documents/10179/28433747/Allegato+8-11-2022/92cc4384-86a0-4afc-8768-5d49453e7b2a?version=1.0); ItaliaOnline. Relazione Annuale 2020 (CERVED Data - page 5 - available through AIDA powered by Bureau Van Dijk - https://aida.bvdinfo.com/Report.serv?_CID=61&amp;context=2S5WC2KM1F60WAU). Italiaonline holds a share of 1% in AGCOM's 2020 SIC, thus resulting in a 165,28 million euros of revenue</t>
  </si>
  <si>
    <t>Source: AGCOM. Relazione Annuale 2021. Appendice Statistica (page 64, Table A4.7 - available here: https://www.agcom.it/documents/10179/5284245/Allegato+26-7-2021+1627286365002/ac888ca5-69fe-4dc0-9875-dae556f72400?version=1.0); AGCOM, "Sistema Integrato delle comunicazioni. Risultati 2020" (page 10 - available here: https://www.agcom.it/documents/10179/28433747/Allegato+8-11-2022/92cc4384-86a0-4afc-8768-5d49453e7b2a?version=1.0); Microsoft. Annual Report 2020 (Full source available here: https://www.microsoft.com/investor/reports/ar20/index.html); Microsoft Italia. Relazione Annuale 2020 (CERVED Data) retrieved through AIDA (Analisi Informatizzata delle Aziende Italiane) powered by Bureau Van Dijk (https://aida.bvdinfo.com/Report.serv?_CID=61&amp;context=2S5WC2KM1F60WAU). According to Microsoft's annual report, online advertising represented 7,4% of the whole company's revenues, 5,4% coming from search ADS and 2% coming from Linkedin (Full source on LinkedIn revenue breakdown available here: https://www.usesignhouse.com/blog/linkedin-stats#:~:text=LinkedIn%20Revenues%20by%20Segment%20(2019,billion%20from%20advertising%20in%202021.). If we then apply this percentage to Microsoft's Italian revenue as per the subsidiary of the group (713,88 million EUR), we reach the figure here reported. Please note that this is just an estimate</t>
  </si>
  <si>
    <t>Source: AGCOM. Relazione Annuale 2021. Appendice Statistica (page 64, Table A4.7 - available here: https://www.agcom.it/documents/10179/5284245/Allegato+26-7-2021+1627286365002/ac888ca5-69fe-4dc0-9875-dae556f72400?version=1.0); Subito.it. Relazione Annuale 2020 (CERVED Data) retrieved through AIDA (Analisi Informatizzata delle Aziende Italiane) powered by Bureau Van Dijk (https://aida.bvdinfo.com/Report.serv?_CID=61&amp;context=2S5WC2KM1F60WAU)</t>
  </si>
  <si>
    <t>Source: AGCOM. Relazione Annuale 2021. Appendice Statistica (page 64, Table A4.7 - available here: https://www.agcom.it/documents/10179/5284245/Allegato+26-7-2021+1627286365002/ac888ca5-69fe-4dc0-9875-dae556f72400?version=1.0); AGCOM, "Sistema Integrato delle comunicazioni. Risultati 2020" (page 10 - available here: https://www.agcom.it/documents/10179/28433747/Allegato+8-11-2022/92cc4384-86a0-4afc-8768-5d49453e7b2a?version=1.0); Publitalia '80. Relazione Annuale 2020 (CERVED Data) retrieved through AIDA powered by Bureau Van Dijk (https://aida.bvdinfo.com/Report.serv?_CID=61&amp;context=2S5WC2KM1F60WAU). Mediamond does not disclose data on Internet Ads and, being also the advertising sales agency of Mondadori, the figure is aggregated together with advertising revenue coming from magazines. Publitalia '80, however, reports revenues from Internet Ads accounted by Mediamond as the company, technically speaking, operates under concession of Publitalia '80, the advertising sales agency of Gruppo Mediaset</t>
  </si>
  <si>
    <t>Source: AGCOM. Relazione Annuale 2021. Appendice Statistica (page 64, Table A4.7 - available here:  https://www.agcom.it/documents/10179/5284245/Allegato+26-7-2021+1627286365002/ac888ca5-69fe-4dc0-9875-dae556f72400?version=1.0); Rai Pubblicità. Relazione Annuale 2020 (CERVED Data) retrieved through AIDA (Analisi Informatizzata delle Aziende Italiane) powered by Bureau Van Dijk (https://aida.bvdinfo.com/Report.serv?_CID=61&amp;context=2S5WC2KM1F60WAU). According to Rai pubblicità, the online revenue of Rai in 2020 was 19 mil EUR. If we take out the estimated revenue of RaiPlay, we reach the figure here reported</t>
  </si>
  <si>
    <t>Source: AGCOM. Relazione Annuale 2021. Appendice Statistica (page 64, Table A4.7 - available here: https://www.agcom.it/documents/10179/5284245/Allegato+26-7-2021+1627286365002/ac888ca5-69fe-4dc0-9875-dae556f72400?version=1.0); Edizioni Condé Nast Italia. Relazione Annuale 2020 (CERVED Data) retrieved through AIDA (Analisi Informatizzata delle Aziende Italiane) powered by Bureau Van Dijk (https://aida.bvdinfo.com/Report.serv?_CID=61&amp;context=2S5WC2KM1F60WAU)</t>
  </si>
  <si>
    <t>Source: AGCOM. Relazione Annuale 2021. Appendice Statistica (page 64 - Table A4.7 - available here: https://www.agcom.it/documents/10179/5284245/Allegato+26-7-2021+1627286365002/ac888ca5-69fe-4dc0-9875-dae556f72400?version=1.0); GEDI Digital. Relazione Annuale 2020 (CERVED Data) retrieved through AIDA (Analisi Informatizzata delle Aziende Italiane) powered by Bureau Van Dijk (https://aida.bvdinfo.com/Report.serv?_CID=61&amp;context=2S5WC2KM1F60WAU)</t>
  </si>
  <si>
    <t>Source: AGCOM. Relazione Annuale 2021. Appendice Statistica (page 64 - Table A4.7 - available here: https://www.agcom.it/documents/10179/5284245/Allegato+26-7-2021+1627286365002/ac888ca5-69fe-4dc0-9875-dae556f72400?version=1.0. Total revenue as per AGCOM - revenues of the aforementioned companies</t>
  </si>
  <si>
    <t>Source: AGCOM. Relazione Annuale 2022. Appendice Statistica (page 64, Table A3.3 - available here: https://www.agcom.it/documents/10179/5785828/Allegato+28-7-2022+1659015871109/c11ec9a1-57d3-4716-9201-7252b6debf44); Microsoft. Annual Report 2021 (Full source available here: https://www.microsoft.com/investor/reports/ar21/index.html); Microsoft Italia. Relazione Annuale 2021 (CERVED Data) retrieved through AIDA powered by Bureau Van Dijk (https://aida.bvdinfo.com/Report.serv?_CID=61&amp;context=2S5WC2KM1F60WAU). According to Microsoft's annual report, online ads accounted for 7,34% of the global revenue of the company, 5,07% coming from online ADS and 2,27% from LinkedIn (Full source on LinkedIn revenue breakdown available here: https://www.microsoft.com/investor/reports/ar21/index.html). We have then applied this percentage to the revenues reported by Microsoft's subsidiary in Italy, which were 963,857 million in 2021. Please note that this is just an estimate</t>
  </si>
  <si>
    <t>Source: AGCOM. Relazione Annuale 2022. Appendice Statistica (page 64, Table A3.3 - available here: https://www.agcom.it/documents/10179/5785828/Allegato+28-7-2022+1659015871109/c11ec9a1-57d3-4716-9201-7252b6debf44); Subito.it. Relazione Annuale 2021 (CERVED Data) retrieved through AIDA (Analisi Informatizzata delle Aziende Italiane) powered by Bureau Van Dijk (https://aida.bvdinfo.com/Report.serv?_CID=61&amp;context=2S5WC2KM1F60WAU)</t>
  </si>
  <si>
    <t>Source: AGCOM. Relazione Annuale 2022. Appendice Statistica (page 64, Table A3.3- https://www.agcom.it/documents/10179/5785828/Allegato+28-7-2022+1659015871109/c11ec9a1-57d3-4716-9201-7252b6debf44); AGCOM, "Sistema Integrato delle comunicazioni. Risultati 2020" (page 10 - available here: https://www.agcom.it/documents/10179/28433747/Allegato+8-11-2022/92cc4384-86a0-4afc-8768-5d49453e7b2a?version=1.0); Publitalia '80. Relazione Annuale 2020 (CERVED Data) retrieved through AIDA powered by Bureau Van Dijk (https://aida.bvdinfo.com/Report.serv?_CID=61&amp;context=2S5WC2KM1F60WAU). Mediamond does not disclose data on Internet Ads and, being also the advertising sales agency of Mondadori, the figure is aggregated together with advertising revenue coming from magazines. Publitalia '80, however, reports revenues from Internet Ads accounted by Mediamond as the company, technically speaking, operates under concession of Publitalia '80, the advertising sales agency of Gruppo Mediaset</t>
  </si>
  <si>
    <t>Source: AGCOM. Relazione Annuale 2022. Appendice Statistica (page 64, Table A3.3 - available here: https: //www.agcom.it/documents/10179/5785828/Allegato+28-7-2022+1659015871109/c11ec9a1-57d3-4716-9201-7252b6debf44); Rai Pubblicità. Relazione Annuale 2021 (CERVED Data) retrieved through AIDA (Analisi Informatizzata delle Aziende Italiane) powered by Bureau Van Dijk (https://aida.bvdinfo.com/Report.serv?_CID=61&amp;context=2S5WC2KM1F60WAU). According to Rai Pubblicità, Rai's total online ad revenue in 2021 was 26,5 mil EUR. if we take out the 19 mil EUR estimated for RaiPlay, we reach the figure here reported</t>
  </si>
  <si>
    <t>Source: AGCOM. Relazione Annuale 2022. Appendice Statistica (page 64, Table A3.3 - available here: https: //www.agcom.it/documents/10179/5785828/Allegato+28-7-2022+1659015871109/c11ec9a1-57d3-4716-9201-7252b6debf44); Cairo RCS Media. Relazione Annuale 2021 (CERVED Data) retrieved through AIDA (Analisi Informatizzata delle Aziende Italiane powered by Bureau Van Dijk - https://aida.bvdinfo.com/Report.serv?_CID=61&amp;context=2S5WC2KM1F60WAU). According to Cairo RCS Media, the advertising agency of Cairo Communication, the net online advertising revenue of the group in 2021 was 85,01 mil EUR. If we take out the ad revenue from Online News portal (53, 65 mil EUR), which we have counted in the Online News sector, we reach the figure here reported</t>
  </si>
  <si>
    <t>Source: AGCOM. Relazione Annuale 2022. Appendice Statistica (page 64, Table A3.3 - available here: https: //www.agcom.it/documents/10179/5785828/Allegato+28-7-2022+1659015871109/c11ec9a1-57d3-4716-9201-7252b6debf44); Edizioni Condé Nast Italia. Relazione Annuale 2021 (CERVED Data) retrieved through AIDA (Analisi Informatizzata delle Aziende Italiane) powered by Bureau Van Dijk (https://aida.bvdinfo.com/Report.serv?_CID=61&amp;context=2S5WC2KM1F60WAU)</t>
  </si>
  <si>
    <t>Source: AGCOM. Relazione Annuale 2022. Appendice Statistica (page 64, Table A3.3 - available here: https: //www.agcom.it/documents/10179/5785828/Allegato+28-7-2022+1659015871109/c11ec9a1-57d3-4716-9201-7252b6debf44); GEDI Digital. Relazione Annuale 2021 (CERVED Data) retrieved through AIDA (Analisi Informatizzata delle Aziende Italiane) powered by Bureau Van Dijk )https://aida.bvdinfo.com/Report.serv?_CID=61&amp;context=2S5WC2KM1F60WA</t>
  </si>
  <si>
    <t>Source: AGCOM. Relazione Annuale 2022 (page 64, Table A3.3 - available here:https: //www.agcom.it/documents/10179/5785828/Allegato+28-7-2022+1659015871109/c11ec9a1-57d3-4716-9201-7252b6debf44); IAB Europe. AdEX Benchmark report (Full source available here: https://iabeurope.eu/wp-content/uploads/2022/06/IAB-Europe_AdEx-Benchmark-2021_REPORT.pdf). Total revenue as per IAB - revenues of the aforementioned companies</t>
  </si>
  <si>
    <t>Source: total combined revenue of the two players operative in the sector. It should be pointed out how, for the criteria of the project, the "Multichannel Video Distribution" sector coincides with what AGCOM calls "Ricavi totali offerta a pagamento DTT e SAT" (Revenue from DTT and DBS Pay Tv Services). Since it is not possible to disaggregate the total revenue of Sky Italia, the sole pay TV operator in Italy, into precise data for the "Multichannel Video Distribution" sector and the "Pay TV Programming Services" one (revenues from branded channels, such as Sky Sport, Sky Cinema or Sky Uno), we have decided to keep Sky in this sector. Although Sky Italia reached its best year ever in terms of revenue in 2019 (in that very same year, as part of the acquisition processo of Sky Group Plc., Sky Italia became part of Comcast Corporation), the sector has suffered a general decrease in revenues mostly due to closure of Mediaset Premium at the end Q1 2019. Some of its channels migrated to Sky Cinema's channels package. Source: Area Studi Mediobanca, "Report Media &amp; Entertainment 2021" (page 20 - Full source available for download here: https://www.areastudimediobanca.com/it/product/report-mediaentertainment-ed-2021?check_logged_in=1). According to Mediobanca, the total revenue generated by Sky Italia's TV activities in 2019 was 3.128 mil EUR. The figure is consistent with what reported by AGCOM's 2019 SIC evaluation, according to which Sky Italia had a share of the SIC comprised between 15% and 20%, meaning a minimum of 2.715 mil EUR and a maximum of 3.620. If we take ASM figure and take out revenues coming from free-to-air channel TV8 (65 million EUR - source: Nuova Società Televisiva Italiana. Relazione Annuale 2019 (CERVED Data) retrieved through AIDA powered by Bureau Van Dijk), an estimate of the revenue generated by the other FTA channel managed directly by Sky Italia, that is Cielo (in 2019, TV8 had an audience share of 2,22%, while Cielo of 1,09%, that means Cielo may have roughly 31,96 million EUR of revenues in 2019) and our estimate of SVOD service Now TV revenues (please see the OVS sheet for further details), we reach a total of 2.990,1 mil EUR possibly coming from Multichannel Video Distribution. In 2019, Sky Italia presented the authorities two annual report, one in June covering the period comprised between July 2018 and June 2019 and one in December covering July-December 2019. Given the difficulty to read data from two different timeframes, we have relied on ASM data, which seem nonetheless correct. From 2020 on, Sky Italia reports its financial statements on an annual basis (January-December); Source: Vodafone Group Plc. Financial Results FY 2020. Full Spreadsheet (page 9 - Full source downloadable here: https://investors.vodafone.com/reports-information/results-reports-presentations?tab=fy20));  European Audiovisual Observatory, "DIS-IP IPTV REVENUES IN EUROPE AND MOROCCO (2017-2021)" (Full source available here: https://yearbook.obs.coe.int/s/document/7036/dis-ip-iptv-revenues-in-europe-and-morocco-2017-2021). Vodafone TV is categorized as an IPTV service by EAO. Since Vodafone does not disclose any data about the service, except for subscribers figures, and that subscription fees for the service may vary at great length, we have here reported what the EAO reports as revenues from IPTV in Italy in 2019. Since Vodafone TV is the sole service remained in the category, it is highly probable that this figure refers to Vodafone's service</t>
  </si>
  <si>
    <t>Source: AGCOM. Appendice Statistica alla Relazione Annuale 2021 (Page  44 - Full source available here: https://www.agcom.it/documents/10179/5284245/Allegato+26-7-2021+1627286365002/ac888ca5-69fe-4dc0-9875-dae556f72400?version=1.0); elaboration on Auditel data (Full source available here: https://www.auditel.it/wp-content/uploads/2020/12/Sintesi-Annuale-2020-ts-cum-7.pdf). The figure includes revenue and audience of  7 Gold, RTL 102.5 TV, Deejay TV, Padre Pio TV, TV 2000, Supertennis, Sportitalia, Radio Italia TV, Top Calcio 24 and others minor TV broadcasters. There's a 7% missing in the market share by audience column: that's the percentage of pay-TV channels broadcast by Sky and other DBS channels not available for free</t>
  </si>
  <si>
    <t>Paramount Channel, Super!, VH1, Spike</t>
  </si>
  <si>
    <t>Source: AGCOM. Relazione Annuale 2022. Appendice Statistica (page 42 - Full  source available here: https://www.agcom.it/documents/10179/27251843/Allegato+28-7-2022+1659015871109/c11ec9a1-57d3-4716-9201-7252b6debf44); elaboration on Auditel data (Full source available here: https://www.auditel.it/wp-content/uploads/2021/12/Sintesi-Annuale-2021-ts-cum-7.pdf). There's a 6,6% missing in the market share by audience: that is the audience share of Pay TV channels and other DBS channels not available for free</t>
  </si>
  <si>
    <t>Source: Confindustria Radio-TV, "Studio Economico sul settore radiotelevisivo privato in Italia" (page 53 - Full source available here: https://www.confindustriaradiotv.it/wp-content/uploads/2022/08/CRTV_Studio_TVRadio_2022.pdf); Discovery Italia. Relazione Annuale 2019 (CERVED Data) retrieved through AIDA (Analisi Informatizzata delle Aziende Italiane) powered by Bureau Van Dijk (https://aida.bvdinfo.com/Report.serv?_CID=61&amp;context=2S5WC2KM1F60WAU=). To reach this figure we have subtracted the estimated Dplay revenue (4,795 million euros) from the total revenue of the company in 2019 (278 million euros). Considering that Discovery has become mostly a FTA operator in the last decade, we have assumed that Broadcast TV makes up 90% of the total revenue, while the remaining 10% is represented by Pay TV Services. Audience figure are not reported since not all Pay TV channels are measured by Auditel and, in any case, they seldom reach 1% of the TV audience share</t>
  </si>
  <si>
    <t xml:space="preserve">Source: European Audiovisual Observatory, OD-SERV MAIN OTT SVOD GROUPS IN EUROPE BY NUMBER OF SUBSCRIBERS (DECEMBER 2019) (Full source available here: http://yearbook.obs.coe.int/s/document/6373/od-serv-main-ott-svod-groups-in-europe-by-number-of-subscribers-december-2019). The figure reported by EAO is lower than what reported by S&amp;P (500). According to Ofcom (Media Nations Report 2022, page 36 - Full source available here: https://www.ofcom.org.uk/__data/assets/pdf_file/0016/242701/media-nations-report-2022.pdf - Please note that Ofcom report use data from Ampere Analysis, the same company which provides data for the EAO), Now TV revenue in the UK in 2019 was 207 million £ and the subscribers were 1.63 million (the Uk service offers very similar packages with the Italian version). That means an average expenditure of 127£ per subscription. According to the average exchange rate for 2019 (1 euro = 0,8778 £), that would result in 145 euros. By multiplying it with the number of subscribers as reportùed by EAO, the result would be 40,6 million euros, rounded up to 41 million. </t>
  </si>
  <si>
    <t>Source: Mediaset. Relazione Annuale 2019 (page 211 - Full source available here: https://www.mfemediaforeurope.com/binary/documentRepository/52/FY2019_Financial_report_ENG_1037_1710.pdf); Publitalia '80. Relazione Annuale 2019 (page 53 - CERVED Data). There are problems with both EAO and S&amp;P figures here: while S&amp;P is a high but still within a certain margin of error (880), EAO figure is definitely wrong (1.489), since Mediaset Infinity reached the 1-million subscriber mark only at the end of 2022-beginning of 2023. In a recent interview (full source available here: https://www.tgcom24.mediaset.it/televisione/mediaset-grandi-numeri-sul-digitale_60586349-202302k.shtml#:~:text=Crescita%20delle%20sottoscrizioni%20a%20pagamento,circa%20mezzo%20milione%20di%20abbonati.), Mediaset executives claimed how Infinity had about half a million subscribers in 2019, which we rounded up to 500. Infinity revenues are not reported in Mediaset's 2019 Annual Report (they are aggregated with Multichannel Video Distribution Mediaset Premium, which closed at the end of Q1 2019), while they are reported in 2020 (32,3 million euros) and 2021 (30,1 million euros). With this data, we have calculated a CAGR of -6,8% YoY, and we have reached 34 million euros as a revenue from Mediaset Infinity and, by dividing the figure with the estimated number of subscribers, reached an estimated ARPU. 6 million euros were added as the revenue of AVOD service Mediaset Play as reported by advertising agency Publitalia '80. The actual price of Infinity is 7,99 euros a month (the fee has remained the same ever since the launch of the service in 2013), but free-trials and discount packages are often provided</t>
  </si>
  <si>
    <t>Source: Chili. Relazione Annuale 2019 (CERVED Data) retrieved through AIDA (Analisi Informatizzata delle Aziende Italiane) powered by Bureau Van Dijk (https://aida.bvdinfo.com/Report.serv?_CID=61&amp;context=2S5WC2KM1F60WAU).</t>
  </si>
  <si>
    <t>Source: AGCOM Relazione Annuale 2020 (page 140-141 - Full source available here: https://www.agcom.it/documents/10179/19267334/Allegato+6-7-2020+1594044642118/bb3a5868-5242-4f22-af2f-ab9137a7621c?version=1.0). Market share by audience on the total Italian population is 0,4%. Radio Radicale is owned by Lista Marco Pannella, a political organization related to the Radical Party. Since the radio also broadcasts the sessions of the Italian parliament, the station receives each year some public fundings through a conventions signed with the Italian State</t>
  </si>
  <si>
    <t>Source: PWC, Global Entertainment &amp; Media Outlook 2021-2025 (Full source available here: https://brand-news.it/wp-content/uploads/2021/07/PwC_Italy_compressed.pdf); Spotify Italia. Relazione Annuale 2019 (CERVED Data) retrieved through AIDA (Analisi Informatizzata delle Aziende Italiane) powered by Bureau Van Dijk (https://aida.bvdinfo.com/Report.serv?_CID=61&amp;context=2S5WC2KM1F60WAU); Spotify AB Annual Relation 2019 (page 50 - Full source available here: https://s29.q4cdn.com/175625835/files/doc_financials/2019/AR/2019-AR.pdf). In 2019, Spotify declared 10,436 (rounded to 10) million euros of AD revenue in Italy. According to the annual report of the parent company, ADS made up for the 10% of the whole revenue, while the remaining 90% was generated by Premium subscriptions. Based on these data, we have made the following estimate of the overall revenue of the service in Italy. Please note that this is just an estimate: we do not claim any completeness on these data</t>
  </si>
  <si>
    <t>Source: Business of Apps, "Apple Music Revenue and Usage Statistics (2023)" (Full source available here: https://www.businessofapps.com/data/apple-music-statistics/). According to BoA, Apple Music global revenue in 2019 was estimated to be 4.400 million USD, which equals to 3.930 (1 EUR = 1,1195 USD). Being the total revenue of Apple 260.000 million USD (232.340 million EUR), Apple Music accounts for roughly 1,6% of the whole revenue of the company. European revenue was 60.200 million USD (53.770 million EUR - Full source available here: https://www.businessofapps.com/data/apple-statistics/). If we apply the 1,6% share of Apple Music, we would obtain 860 million EUR. According to Statista, then, the whole streaming music market was worth 3.820 million EUR in 2019 (Full source available here: https://www.statista.com/outlook/dmo/digital-media/digital-music/music-streaming/europe#revenue) in Europe and the Italian market, as per PWC data (Full source available here:  https://brand-news.it/wp-content/uploads/2021/07/PwC_Italy_compressed.pdf) was worth 158,1 million EUR, thus accounting for roughly 4,1% of the European market. If we then apply this percentage to the estimated Apple Music revenue in Europe, we reach the figure here reported, which seems quite legit, considering that Spotify is the first player of the market and the other competitors, such as Amazon Music (whose subscription fee is included in the one of Amazon Prime and Amazon Prime Video and is virtually impossible to disentangle from the latter) or Youtube Music, are estimated having lower market shares within the sub-markets</t>
  </si>
  <si>
    <t>Source: Business of Apps, "Apple Music Revenue and Usage Statistics (2023)" (Full source available here: https://www.businessofapps.com/data/apple-music-statistics/). According to BoA, Apple Music global revenue in 2020 was 7.000 million USD, which equals to 5.910 (1 EUR = 1,1827 USD). Being the total revenue of Apple 356.600 million USD (301.510 million EUR), Apple Music accounts for roughly 1,96% of the whole revenue of the company. Apple European revenue was 89.300 million USD (75.505 million USD - Full source available here: https://www.businessofapps.com/data/apple-statistics/). If we apply the 1,96%% share of Apple Music, we would obtain 1.430 million EUR. According to Statista, then, the whole streaming music market was worth 6.430 million EUR in 2021 (Full source available here: https://www.statista.com/outlook/dmo/digital-media/digital-music/music-streaming/europe#revenue) and the Italian market, as per PWC data (Full source available here:  https://brand-news.it/wp-content/uploads/2021/07/PwC_Italy_compressed.pdf) was 202,23, thus accounting for roughly 4,1% of the European market. If we then apply this percentage to the estimate Apple Music revenue in Europe, we reach the figure here reported, which seems quite legit, considering that Spotify is the first player of the market and the other competitor, such as Amazon Music (whose subscription fee is included in the one of Amazon Prime and Amazon Prime Video and is virtually impossible to disentangle from the latter) or Youtube Music, are estimated having lower market shares within the sub-markets. Please note that this is just an estimate</t>
  </si>
  <si>
    <t>Source: AGCOM. Relazione Annuale 2020 (page 112 - Full source available here: https://www.agcom.it/documents/10179/19267334/Allegato+6-7-2020+1594044642118/bb3a5868-5242-4f22-af2f-ab9137a7621c?version=1.0). Total revenue is given by the total fixed revenue generated by Tim in 2019 (7.101,75) - revenues coming from BB services (2.146,2). Tim is the incumbent TLC player in Italy. Vivendi is the majority sharholder with 23,75% of the stocks, while the Italian government owns 9,81% of the company through the development bank Cassa Depositi e Prestiti (CDP). In 2012, the Italian government approved the "golden rule" on Tim, which allows it to block the excessive concentration of foreign capital in companies with strategic importance for the country, such as Tim</t>
  </si>
  <si>
    <t xml:space="preserve">Source: AGCOM. Relazione Annuale 2020 (page 112 - Full source available here: https://www.agcom.it/documents/10179/19267334/Allegato+6-7-2020+1594044642118/bb3a5868-5242-4f22-af2f-ab9137a7621c?version=1.0). Total revenue is given by the total fixed revenue generated by Vodafone in 2019 (1.249,5) - revenues coming from BB services (793,8). </t>
  </si>
  <si>
    <t>Source: elaboration on AIDA (Analisi Informatizzata delle Aziende Italiane - https://aida.bvdinfo.com/Report.serv?_CID=61&amp;context=2S5WC2KM1F60WAU) data powered by Bureau Van Dijk. There are no real report on sector revenue for FILM/TV/OVS Production. To figure out a possible revenue for the sector, we have carried out a research with AIDA by entering the ATECO Code (the Italian equivalent for the European NACE Code, that is, a code made by numbers and letters that identifies, from a legal and statistical point of view, the economic category in which a company generates revenues, which for Film/TV/OVS production is "J 59.11") for audiovisual production activities. From the results obtained, we have taken out those production activities non-compliant with the sector's definition (eg. companies that produce only advertisements or corporate videos, studios facilities, production services like OB Van or remote controlling) and considered only those companies with at least a film/TV show or audiovisual content produced in the 2019-2021 timeframe. We have used FilmItalia (Full source available here: https://filmitalia.org/it/industryidx/0/#let_d) to track down film productions and database owned by Ce.R.T.A. for TV shows. Please note that this is just an estimate that looks however quite promising</t>
  </si>
  <si>
    <t>Source: Nintendo of Europe Gmbh. Annual Relation 2019/2020 (Full source available here: https://www.bundesanzeiger.de/pub/en/search-result?7). According to Nintendo of Europe, the annual software revenue (including revenue and royalties from Nintendo eShop) was 1.231,921 (2.122,70 if console sales were considered). According to ISFE, in 2019 the European gaming software revenue was 21.600 million EUR (Full source available here: https://www.videogameseurope.eu/wp-content/uploads/2020/08/ISFE-final-1.pdf) and, for IIDEA, the Italian gaming software revenue was 1.429 (Full source available here: https://iideassociation.com/dati/mercato-e-consumatori.kl). This means that Italy accounted for 6,6% of the whole European market. If we apply this percentage to Nintendo Europe's software revenue (1.231,921), we reach the figure here reported</t>
  </si>
  <si>
    <t>Source: AGCOM. Relazione Annuale 2020 (page 134-137 - Full source available here: https://www.agcom.it/documents/10179/19267334/Allegato+6-7-2020+1594044642118/bb3a5868-5242-4f22-af2f-ab9137a7621c?version=1.0); Auditel 2019 Report (available here: https://www.auditel.it/wp-content/uploads/2020/02/sintesi_annuale_2019.pdf) "Other national TV channels" includes the channels managed by DeAgostini, Sony, TV2000, Sportitalia, etc. Market share by audience is calculated as the sum of all national broadcasters on an average day. There is a 7,4% missing in the market share by audience column: that is the combined audience share of Sky pay TV channels and third party channels hosted by the DBS platforms</t>
  </si>
  <si>
    <t>Wind Telecomunicazioni (Orascom)</t>
  </si>
  <si>
    <t>BT Italia (PA and SMB Business Units) (BT Group )</t>
  </si>
  <si>
    <t>H3G (CK Hutchison Holdings)</t>
  </si>
  <si>
    <t>WindTre</t>
  </si>
  <si>
    <t>Canal + (Vivendi Universal)</t>
  </si>
  <si>
    <t xml:space="preserve">Seat Pagine Gialle </t>
  </si>
  <si>
    <t xml:space="preserve">Discovery Networks Italia </t>
  </si>
  <si>
    <t>MTV Italia (ViacomCBS International Networks)</t>
  </si>
  <si>
    <t>Sky Italia (NewsCorporation)</t>
  </si>
  <si>
    <t>All Music (Gruppo Editoriale L'Espresso)</t>
  </si>
  <si>
    <t>RTI-Mediaset (Fininvest)</t>
  </si>
  <si>
    <t>FremantleMedia (RTL Group)</t>
  </si>
  <si>
    <t>ITV Studios (ITV)</t>
  </si>
  <si>
    <t>Rainbow (Straffin Holding)</t>
  </si>
  <si>
    <t>Asacha Media Group (Oaktree Capital Management)</t>
  </si>
  <si>
    <t>Medusa Film (Fininvest)</t>
  </si>
  <si>
    <t>UCI Cinema Italia (AMC Entertainment)</t>
  </si>
  <si>
    <t>Elemedia (Gruppo Editoriale L'Espresso)</t>
  </si>
  <si>
    <t>Italia Radio Network (Coop. 23 Miglio)</t>
  </si>
  <si>
    <t>Monradio (Fininvest)</t>
  </si>
  <si>
    <t>RCS Broadcast (RCS Mediagroup)</t>
  </si>
  <si>
    <t>Radio 105, Virgin Radio (Gruppo Finelco)</t>
  </si>
  <si>
    <t>BMG Group (Bertelsmann)</t>
  </si>
  <si>
    <t>RTI Music Catalogue (Fininvest)</t>
  </si>
  <si>
    <t>Sony Music Entertainment (Sony Corporation)</t>
  </si>
  <si>
    <t>Live Nation (Liberty Media)</t>
  </si>
  <si>
    <t>Il Tempo (Caltagirone Editore)</t>
  </si>
  <si>
    <t>Libero (Editoriale Libero)</t>
  </si>
  <si>
    <t>Tiscali (Renato Soru)</t>
  </si>
  <si>
    <t>Editoriale Trentino Alto Adige (Init-Holding )</t>
  </si>
  <si>
    <t>Editrice La Stampa (Fiat Group)</t>
  </si>
  <si>
    <t>Il Tempo (Gruppo Bonifaci )</t>
  </si>
  <si>
    <t>Italiana Editrice (Fiat Group)</t>
  </si>
  <si>
    <t>Italiana Editrice (GEDI Gruppo Editoriale )</t>
  </si>
  <si>
    <t>RCS Mediagroup (Cairo Communication)</t>
  </si>
  <si>
    <t>In May 2017, RCS Mediagroup annonced the acquisition of Editoriale del Veneto  This acquisition is part of RCS expansion in local newspapers'market</t>
  </si>
  <si>
    <t>In September 2017, RCS Mediagroup  announced the acquisition of the remaining stake in Editoriale Fiorentina  from the minority shareholders</t>
  </si>
  <si>
    <t>In December 2019, Exor (Agnelli Family's holding company) announced, via Giano Holding , the acquisition of the majority stake in GEDI Gruppo Editoriale from CIR  (De Benedetti Family)</t>
  </si>
  <si>
    <t>Gruppo Editoriale L'Espresso (CIR)</t>
  </si>
  <si>
    <t>GEDI Local Newspapers (Exor)</t>
  </si>
  <si>
    <t>Gruppo Corriere (Gruppo Angelucci)</t>
  </si>
  <si>
    <t>Il Giornale (Fininvest)</t>
  </si>
  <si>
    <t>Edif (RCS Mediagroup)</t>
  </si>
  <si>
    <t>Marie Claire (Arnoldo Mondadori Editore - Fininvest)</t>
  </si>
  <si>
    <t>Hearst Communications</t>
  </si>
  <si>
    <t>Confidenze, Cucina Moderna, Starbene, TuStyle, Sale&amp;Pepe (Arnoldo Mondadori Editore - Fininvest)</t>
  </si>
  <si>
    <t>Stile Italia Edizioni (Gruppo La Verità)</t>
  </si>
  <si>
    <t>Donna Moderna/CasaFacile (Mondadori Media - Fininvest))</t>
  </si>
  <si>
    <t>Fabbri Editore (IFI-Agnelli Family)</t>
  </si>
  <si>
    <t>Arnoldo Mondadori Editore (Fininvest)</t>
  </si>
  <si>
    <t>RCS Libri (Rizzoli-Corriere della Sera)</t>
  </si>
  <si>
    <t>Arnoldo Mondadori Editore (Silvio Berlusconi Holding Editoriale)</t>
  </si>
  <si>
    <t>Sorit (Arnoldo Mondadori Editore)</t>
  </si>
  <si>
    <t>Walt Disney Company Italia - Book Unit (The Walt Disney Company</t>
  </si>
  <si>
    <t>RCS Libri (RCS Mediagroup)</t>
  </si>
  <si>
    <t>Bompiani (Arnoldo Mondadori Editore - Fininvest)</t>
  </si>
  <si>
    <t>Marsilio Editori (Arnoldo Mondadori Editore - Fininvest)</t>
  </si>
  <si>
    <t>De Agostini Scuola (DeAgostini Communications - D&amp;B Holding)</t>
  </si>
  <si>
    <t>Film/TV/OVS Production</t>
  </si>
  <si>
    <t>Film/TV/OVS Distribution</t>
  </si>
  <si>
    <t>Search-Engines Mobile</t>
  </si>
  <si>
    <t>Search-Engines Desktop</t>
  </si>
  <si>
    <t>Search-Engines</t>
  </si>
  <si>
    <t>Mobile Browser</t>
  </si>
  <si>
    <t>Desktop Browser</t>
  </si>
  <si>
    <t>In October 2003, Fiat Group (Agnelli Family) completed the acquisition of Atlanet for an undisclosed figure</t>
  </si>
  <si>
    <t>In 2011, Russian VimpelCom (later to be known as Veon) acquired full control of Wind Telecomunicazioni  for a total of 4.800 mil EUR</t>
  </si>
  <si>
    <t>After long talks, VimpelCom and CK Hutchison Holdings merge their telecommunication companies, Wind Telecomunicazioni  and H3G, to create a new joint venture in the world of telecommunications called Wind 3. A few years later, in 2018, CK Hutchison Holdings became the sole owner of the company buying out VimpelCom (renamed Veon in the meantime)</t>
  </si>
  <si>
    <t>In 2016, after long feud with Tim, the distributor of energy and Gas Enel acquired the whole Metroweb.  The company would later be merged with Enel Open Fiber to give birth to wholesale operator Open Fiber</t>
  </si>
  <si>
    <t>Between 2005 and 2006, Weather Investments, a company owned by egyptian Orascom Telecom Holding, acquired the majority stake of Wind Telecomunicazioni, which was, back then, a wireless operator only</t>
  </si>
  <si>
    <t>Wind Telecomunicazioni, controlled by Russian Telco VimpelCom (later known as VEON), announced a joint merger with H3G (controlled by Hong Kong based CK Hutchison Holdings) in 2015. After the approval of the European authorities, the merger was completed in 2016 with the creation of Wind Tre</t>
  </si>
  <si>
    <t>In July 2018, VEON sold its 50% of the share capital in Wind Tre to CK Hutchison Holdings for 2.450 million EUR. The Hong Kong-based group thus became the sole shareholder of Wind Tre. The takeover was completed in september 2017</t>
  </si>
  <si>
    <t xml:space="preserve">Seat Pagine Gialle , an Italian publisher operating in digital publishing, advertising and directories, bought Telemontecarlo with the support of Telecom Italia  from Cecchi Gori Group  and renamed the broadcaster La7 in summer 2001. Cecchi Gori Group, which was one of the main media company in Italy in the 90s, faced a severe financial crisis at the end of the decade. Vittorio Cecchi Gori, chairman of the company, sold both Telemontecarlo and its other main asset, Fiorentina Football Team, in the summer of 2000 and gradually disappeared from the national media economiy  </t>
  </si>
  <si>
    <t>In August 2017, DeAgostini Editore announced a joint venture with Viacom International Media Networks for the free-to-air kids television channel Super! In autumn 2019, Viacom acquired full control of the channel, although DeAgostini Editore signed a multi-year content supply agreement with the American group. Terms of the deal were not disclosed</t>
  </si>
  <si>
    <t xml:space="preserve">In 2019, French "mega-indie" Banijay Group acquired Magnolia </t>
  </si>
  <si>
    <t xml:space="preserve">Along with Magnolia, Banijay acquired also Dry Media. The two companies were later merged to create Banijay Italia </t>
  </si>
  <si>
    <t>In August 2022,Quinta Communications announced the acquisition of the production unit of 3zero2 TV from Euro Media Group (EMG). This is part of Quinta' strategy to go up the vertical supply chain and expand in the production side of the chain</t>
  </si>
  <si>
    <t>In 2007, Quinta Communications, the media group led by Tarak Ben Ammar, announced the acquisition of the majority stake (75%) in Ele Pictures , an Italian distribution company. The terms of the agreement were not disclosed</t>
  </si>
  <si>
    <t xml:space="preserve">In July 2020, Quinta Communications announced the acquisition of distribution company M2 Pictures </t>
  </si>
  <si>
    <t>In 1998, Gruppo Editoriale L'Espresso, through the radio subsidiary Elemedia , completed the acquisition of national radio network Italia Radio. Founded in 1988, Italia Radio was one of the media asset of the Italian Communist Party (PCI) and, later, of the Democratic Party of the Left (PDS). At the time of the acquistion, given the general crisis of the party media in the 90s in Italy, Italia Radio was formally owned by a cooperative of journalists</t>
  </si>
  <si>
    <t>In 1998, Finradio, the radio subsidiary of advertising agency SPER, completed the acquistion of syndication network Radio Italia Network for an undisclosed figure</t>
  </si>
  <si>
    <t>After a long financial crisis, Radio 101 was bought by Arnoldo Mondadori Editore(Fininvest) through the subsidiary Monradio , in 2005</t>
  </si>
  <si>
    <t>In April 2007, Gruppo Finelco  announced the acquisition of RCS Broadcast , the sub-company of RCS Mediagroup that manageed radio broadcasting. As part of the agreement (the value of the transaction was not disclosed), RCS Mediagroup increased its stake in Gruppo Finelco  up to 34,6%</t>
  </si>
  <si>
    <t>In June 2018, RadioMediaset  announced the acquisition of Radio Montecarlo from RMC Italia  and its founder Alberto Hazan. The terms of the agreement were not disclosed</t>
  </si>
  <si>
    <t>In 1989, Warner Music Group completed the acquisition of Compagnia Generale del Disco, which would later be rebranded as CGD East-West. Although the trademark is still owned by Warner, it has not been in use since the '90s</t>
  </si>
  <si>
    <t>In November 1998, Warner Music Group announced the acquisition of Italian label company Fonit Cetra, owned by Rai. The company has been since part of the labels maned by the American music group. Terms of the agreement were not disclosed</t>
  </si>
  <si>
    <t>In 1995, Poligrafici Editoriale  sold "Il Tempo" to Caltagirone Editore  The acquisition marked the first step into the publishing market by Caltagirone</t>
  </si>
  <si>
    <t>Gruppo Bonifaci  announced the acquisition of "Il Tempo" from Caltagirone Editore in 1996. The transaction value was 70 billion lire</t>
  </si>
  <si>
    <t>In 1996, building contractor Francesco Gaetano Caltagirone announced the acquisition of "Il Mattino" from Edime  Caltagirone created Caltagirone Editore  to mane its publishing activities. The transaction value was 90 billions lire</t>
  </si>
  <si>
    <t>In 1996, Caltagirone Editore  announced the acquisition of "Il Messaggero" from Gruppo Ferruzzi  and Mediobanca, which assisted the group during its long financial crisis. The transaction value was 356 billions lire</t>
  </si>
  <si>
    <t>In June 2004, Caltagirone Editore  announced the acquisition of Società Editoriale Adriatica , publishing company of local newspaper "Corriere Adriatico"</t>
  </si>
  <si>
    <t>After a long financial crisis, Renato Soru, founder and main shareholder of TLC compayny Tiscali, bought the newspaper and news website L'Unità. Terms of the agreement were not disclosed</t>
  </si>
  <si>
    <t>In August 2012, RCS Mediagroup announced the acquisition of Editoriale Trentino Alto Adige  Terms of the agreement were not disclosed</t>
  </si>
  <si>
    <t>In August 2014, Editrice La Stampa  announced a merger with Società Edizioni e Pubblicazioni , publishing company of newspaper "Il Secolo XIX". The merger gave birth to Italiana Editrice  (Itedi). Gruppo Fiat (Agnelli Family) owned 77% of the stake, while the remaining 23% was owned by Perrone Family</t>
  </si>
  <si>
    <t>In October 2020, Gruppo SAE announced the acquisition from GEDI Gruppo Editoriale of some local newspapers, such as "Il Tirreno", "La Gazzetta di Modena", "La Gazzetta di Reggio", "La Nuova Ferrara". The terms of the agreement were not disclosed</t>
  </si>
  <si>
    <t>In 2022, Polimedia, a company led by the Polidori Family, owner of e-schools and e-universities, completed the acquistion of some of the newspapers of Gruppo Corriere (Corriere dell'Umbria, Corriere di Arezzo, Corriere di Siena, Corriere di Maremma) from Tosinvest</t>
  </si>
  <si>
    <t>In 2002, Italian TLC company Tiscali acquired 70% of Excite Italia. The acquisition of the remaining 30% stake would be concluded the following year</t>
  </si>
  <si>
    <t>In 1994, publishing company Silvio Berlusconi Editore was absorbed by Arnoldo Mondadori Editore, which was in its turn owned by Fininvest and the Berlusconi Family. With this acquisition, Mondadori became the owner of several magazines (TV Sorrisi e Canzoni, Telepiù, Tuttomusica, Ciak, Noi, Forza Milan) as well as of the 21,2% of Società Europea di Edizioni, the publishing company of newspaper "Il Giornale"</t>
  </si>
  <si>
    <t>In sumer 1994, Etas, a division of RCS that published nine magazines, was sold to Editoriale Jackson, a company fully owned by Netherland-based VNU Business Publications</t>
  </si>
  <si>
    <t>In July 1995, as part of a wide cost containment process, magazines "Moda" and "King", both published by Rai's publishing company Nuova ERI were sold to Espansione</t>
  </si>
  <si>
    <t>In 1997, Gruppo Editoriale L'Espresso merged all its magazine-related activities in the parent company</t>
  </si>
  <si>
    <t>In Summer 2000, RCS announced the acquisition of magazine publisher Sfera Editrice for a total of 70 billion Italian Lire, which equals to 36, 151 million euros</t>
  </si>
  <si>
    <t>In 2002, Hachette Rusconi bought the Italian edition of magazine Marie Claire from Arnoldo Mondadori Editore (Fininvest) for an undisclosed figure</t>
  </si>
  <si>
    <t>The operation is part of a wider acquisition process in which Hearst Corporation acquired all of Lagardere's assets outside of France</t>
  </si>
  <si>
    <t>At the end of 2019, Mondadori announced the sales of five of its magazines to Stile Italia Edizioni , a new-born society owned for the 75% by La Verità  and for the remaining 25% by Arnoldo Mondadori Editore (Fininvest). This sale follows Mondadori's strategy of focusing on the book market and selling some of its magazines</t>
  </si>
  <si>
    <t xml:space="preserve">In 2021, Mondadori announced the sales of two of its magazines, Donna Moderna and CasaFacile, to Stile Italia Edizioni , a society owned for the 75% by La Verità  and for the remaining 25% by Arnoldo Mondadori Editore </t>
  </si>
  <si>
    <t>In 1990, Rizzoli-Corriere della Sera group purchased publisher Fabbri Editore from IFI (Istituto Finanziario Industriale), one of the holding companies of the Agnelli Family</t>
  </si>
  <si>
    <t>In 1997, Arndolo Mondadori Editore sold Sorit , the publishing company of the yearbook "Pagine Utili", to parent company Fininvest for 43 billion Italia lire</t>
  </si>
  <si>
    <t>In April 1999, Arnoldo Mondadori Editore (Fininvest) announced the acquisition of educational publisher Le Monnier</t>
  </si>
  <si>
    <t xml:space="preserve">In July 2003, Arnoldo Mondadori Editore (Fininvest)  announced the acquisition of 70% stake in Edizioni Piemme </t>
  </si>
  <si>
    <t>In June 2015, Arnoldo Mondadori Editore (Fininvest) acquired RCS Libri from RCS Mediagoup. The acquisition underwent an investigation by AGCM and Mondadori was forced to sell Bompiani and Marisilio Editore, which were part of its portfolio</t>
  </si>
  <si>
    <t xml:space="preserve">In July 2021, Arnoldo Mondadori Editore (Fininvest) announced the acquisition of DeAostini Scuola , DeAgostini's educational subsidiary. </t>
  </si>
  <si>
    <t>In June 2021, Arnoldo Mondadori Editore (Fininvest) acquired 51% of comics publisher Star Comics</t>
  </si>
  <si>
    <t xml:space="preserve">Source: AGCOM, Relazione Annuale 2021 (page 137 - Full source available here: https://www.agcom.it/documents/10179/23560628/Documento+generico+26-07-2021/32d25996-0a6b-4e0b-a303-0c1e9152e4cc?version=1.1); AGCOM. Sistema Integrato delle Comunicazioni. Risultati del processo di valutazione 2020 (page 10 - Full source available here: https://www.agcom.it/documents/10179/28433747/Allegato+8-11-2022/92cc4384-86a0-4afc-8768-5d49453e7b2a?version=1.0); PWC, "Global Media &amp; Entertainment Outlook Italy 2021-2025" (page 23 - Full source available here: https://brand-news.it/wp-content/uploads/2021/07/PwC_Italy_compressed.pdf); eMarketer, "Digital AD Spending"; FCP-Assointernet, "Investimenti Pubblicitari in Italia" (https://confindustriaradiotv.it/investimenti-pubblicitari/). For 2020, the set of figures diverges depending on the source consulted. According to AGCOM, the sector reached a total value of 4.071 million euros in 2020. This, however, is the only source that states such a sudden and exponential growth. eMarketer too states a growth, although much lower (3.580 million EUR as a total revenue). According to PWC and FCP, on the contrary, the sector experienced a small decrease in 2020, as PWC estimates its revenue at 3.190 million EUR and FCP at 3.280. According to the Internet Observatory of the Polytechnic University in Milan, the same data used by IAB (Full source available here:https://iab-it-wordpress-media.s3.eu-west-1.amazonaws.com/wp-content/uploads/2023/11/23171202/Ronconi_IAB.pdf), the total online advertising revenue in Italy in 2020 was 3.450, thus marking a slight increase if compared to 2019. We have therefore kept this figure, as it is shared by the industry and consistent with Google and Facebook data as reported by AGCOM's SIC.                                                                                                                                                                                                                                                                                                </t>
  </si>
  <si>
    <t>Source: Vincos, "Social media in Italia: utenti e tempo di utilizzo 2019" (Audiweb powered by Nielsen). 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available here: https://vincos.it/2020/02/27/social-media-in-italia-utenti-e-tempo-di-utilizzo-nel-2019/#:~:text=Nel%202019%20gli%20italiani%20che,4%20ore%20e%2018%20minuti.</t>
  </si>
  <si>
    <t>Source: Vincos, "Social media in Italia: utenti e tempo di utilizzo 2019" (Audiweb powered by Nielsen). 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available here:https://vincos.it/2020/02/27/social-media-in-italia-utenti-e-tempo-di-utilizzo-nel-2019/#:~:text=Nel%202019%20gli%20italiani%20che,4%20ore%20e%2018%20minuti.</t>
  </si>
  <si>
    <t>Source: Vincos, "Social media in Italia: utenti e tempo di utilizzo 2020" (Audiweb powereb by Nielsen). 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available here: https://vincos.it/2021/04/01/social-media-in-italia-utenti-e-tempo-di-utilizzo-2020/#:~:text=L'anno%20della%20pandemia%20ci,%2C6%25%20rispetto%20al%202019.</t>
  </si>
  <si>
    <t>Source: Vincos, "Social media in Italia: utent e tempo di utilizzo 2020" (Audiweb powered by Nielsen). 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available here: https://vincos.it/2021/04/01/social-media-in-italia-utenti-e-tempo-di-utilizzo-2020/#:~:text=L'anno%20della%20pandemia%20ci,%2C6%25%20rispetto%20al%202019.</t>
  </si>
  <si>
    <t>Source: Vincos, "Social media in Italia: utenti e tempo di utilizzo 2020" (Audiweb powereb by Nielsen).The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available here: https://vincos.it/2021/04/01/social-media-in-italia-utenti-e-tempo-di-utilizzo-2020/#:~:text=L'anno%20della%20pandemia%20ci,%2C6%25%20rispetto%20al%202019.</t>
  </si>
  <si>
    <t>Source: Vincos, "Social media in Italia: utenti e tempo di utilizzo 2021" (Audiweb powered by Nielsen). 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available here: https://vincos.it/2022/03/05/social-media-in-italia-utenti-e-tempo-di-utilizzo-2021/#:~:text=Nel%20corso%20del%202021%20ogni,popolazione%20(%2B8%2C2%25).</t>
  </si>
  <si>
    <t>Source: Vincos, "Social media in Italia: utenti e tempo di utilizzo 2021" (Audiweb powered by Nielsen). 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availabe here: https://vincos.it/2022/03/05/social-media-in-italia-utenti-e-tempo-di-utilizzo-2021/#:~:text=Nel%20corso%20del%202021%20ogni,popolazione%20(%2B8%2C2%25).</t>
  </si>
  <si>
    <t>Source: Vincos, "Social media in Italia: utenti e tempo di utilizzo 2021" (Audiweb powered by Nielsen).The universe of reference is made up by the so-called "Total Digital Audience", that is to say, all the people that have access to social media both from desktop and mobile (smartphone and tablet) and without duplications. The desktop audience takes into account all the people older than two years old, while the mobile audience all the users aged between 18 and 74. Market shares have been calculated starting from the average number of unique users per month. Insant messaging apps have not been counted by the source. Full source available here: https://vincos.it/2022/03/05/social-media-in-italia-utenti-e-tempo-di-utilizzo-2021/#:~:text=Nel%20corso%20del%202021%20ogni,popolazione%20(%2B8%2C2%25).</t>
  </si>
  <si>
    <t>Source: AGCOM. Relazione Annuale 2020 (page 114 - Full source available here; https://www.agcom.it/documents/10179/19267334/Allegato+6-7-2020+1594044642118/bb3a5868-5242-4f22-af2f-ab9137a7621c?version=1.0); Swisscom FY 2019 Annual Report (page 45 - Full source available here: https://www.swisscom.ch/content/dam/assets/about/investoren/berichte/documents/2020/2019-jb-analyst-presentation.pdf). ARPU (year) given by dividing total revenue with the total number of subscribers as per AGCOM. Fastweb received its MNO license in 2019</t>
  </si>
  <si>
    <r>
      <t xml:space="preserve">Source: AGCOM. Relazione Annuale 2020 (pag. 149 - full source available here: https://www.agcom.it/documents/10179/19267334/Documento+generico+06-07-2020/d0962b60-452c-4477-9677-0c7f447a425e?version=1.0); AGCOM. "Sistema Integrato delle comunicazioni. Risultati 2019" (page 18 - full source available here: https://www.agcom.it/documents/10179/21466296/Allegato+21-1-2021/7779c79b-ae01-4a9c-838b-8b37a7f0a1b8?version=1.0). According to AGCOM, Google is the main player in the Internet Advertising sector in Italy. Google owns a local subsidiary in Italy, which reported a total revenue of 184 mil EUR in 2019. As explicitly reported in the financial statement of the company, this is just a small part of the actual revenue generated by the company in Italy, which is transferred to Google Ireland, where rules on taxation are more flexible. According to AGCOM's SIC for 2019, Google's revenue is somewhere between 5-10% of the whole revenues that made up the SIC, whose estimated value is 18.100. That would mean Google's revenue stands somewhere between 905 and 1.810 million euros. Since online advertising is the only sector in which Google's active that is currently monitored by SIC, its whole revenue must be addressed to online advertising. Based on 2020 SIC ratings, which are more precise than the ones of 2019 (as for the SIC, Google's revenue in 2020 was 1256,13 mil EUR), and the sector YoY growth vs 2020 (3,54%), we have estimated AD revenues for global paltaforms such as Google and META/Facebook for 2019. Please note that this is just an estimate, as the real revenue may actually be bigger: we do </t>
    </r>
    <r>
      <rPr>
        <b/>
        <sz val="12"/>
        <color rgb="FF000000"/>
        <rFont val="Times New Roman"/>
        <family val="1"/>
      </rPr>
      <t>NOT claim any certainty nor completeness on these data</t>
    </r>
  </si>
  <si>
    <r>
      <t xml:space="preserve">Source: AGCOM. Relazione Annuale 2020 (pag. 149 - full source available here: https://www.agcom.it/documents/10179/19267334/Documento+generico+06-07-2020/d0962b60-452c-4477-9677-0c7f447a425e?version=1.0); AGCOM. "Sistema Integrato delle comunicazioni. Risultati 2019" (page 18 - full source available here: https://www.agcom.it/documents/10179/21466296/Allegato+21-1-2021/7779c79b-ae01-4a9c-838b-8b37a7f0a1b8?version=1.0). According to AGCOM, Facebook is the second player in the Internet Advertising sector in Italy and its revenue is placed in the 0-5% tier of the total SIC revenue. We have applied the CAGR (22,18%) witnessed between 2019 and 2020 as per AGCOM data to the 2020 revenue (942,10 mil EUR). Although this is just an estimate, the result is quite close to GroupM Italy's estimates (available here: https://www.engage.it/media-industry/groupm-amazon-raccolta-italia.aspx), which considers Facebook's revenue to be near 800 million euros in 2019. Just like Google, the Italian subsidiary of Facebook declares just a small amount of the actual total revenue generated in the country, which is transferred to the Irish subsidiary due to a more flexible taxation. Please note that this is just an estimate, as the real revenue may actually be bigger: we do </t>
    </r>
    <r>
      <rPr>
        <b/>
        <sz val="12"/>
        <color rgb="FF000000"/>
        <rFont val="Times New Roman"/>
        <family val="1"/>
      </rPr>
      <t>NOT</t>
    </r>
    <r>
      <rPr>
        <sz val="12"/>
        <color rgb="FF000000"/>
        <rFont val="Times New Roman"/>
        <family val="1"/>
      </rPr>
      <t xml:space="preserve"> claim any certainty nor completeness on these data.  Based on 2020 SIC ratings, which are more precise than the ones of 2019 (as for the SIC, Google's revenue in 2020 was 1256,13 mil EUR), and the sector YoY growth vs 2020 (3,54%), we have estimated AD revenues for global paltaforms such as Google and META/Facebook for 2019. Please note that this is just an estimate, as the real revenue may actually be bigger: we do NOT claim any certainty nor completeness on these data</t>
    </r>
  </si>
  <si>
    <t>Source: AGCOM. Relazione Annuale 2022. Appendice Statistica (page 64, Table A3.3 - available here: https://www.agcom.it/documents/10179/5785828/Allegato+28-7-2022+1659015871109/c11ec9a1-57d3-4716-9201-7252b6debf44); AGCOM. "Sistema Integrato delle Comunicazioni" (page 11 - Full source available here: https://www.agcom.it/documents/10179/31528370/Allegato+29-9-2023/17d4be44-873a-47ab-bbbc-7430b4e31898?version=1.0). According to AGCOM, the whole media system was worth 18.882 million euros in 2021. Google had a 10% market share, thus resulting in the figure here reported. A small percentage of this revenue may actually refer to VOD revenues, but it is believed to be a very small fraction of the overall company's revenue in Italy</t>
  </si>
  <si>
    <t>Source: AGCOM. Relazione Annuale 2022. Appendice Statistica (page 64, Table A3.3 - available here: https://www.agcom.it/documents/10179/5785828/Allegato+28-7-2022+1659015871109/c11ec9a1-57d3-4716-9201-7252b6debf44). AGCOM. "Sistema Integrato delle Comunicazioni" (page 11 - Full source available here: https://www.agcom.it/documents/10179/31528370/Allegato+29-9-2023/17d4be44-873a-47ab-bbbc-7430b4e31898?version=1.0). According to AGCOM, the whole media system was worth 18.882 million euros in 2021. Facebook/Meta had a 6,9% market share, thus resulting in the figure here reported. The all revenue generated by the company in Italy can be attributed to Internet Advertising</t>
  </si>
  <si>
    <t>Source: AGCOM. Relazione Annuale 2022. Appendice Statistica (page 64, Table A3.3 - available here: https://www.agcom.it/documents/10179/5785828/Allegato+28-7-2022+1659015871109/c11ec9a1-57d3-4716-9201-7252b6debf44); AGCOM. "Sistema Integrato delle Comunicazioni" (page 11 - Full source available here: https://www.agcom.it/documents/10179/31528370/Allegato+29-9-2023/17d4be44-873a-47ab-bbbc-7430b4e31898?version=1.0). According to AGCOM, the whole media system was worth 18.882 million euros in 2021, and Amazon had a 3,2% market share. That would result in a total revenue of 604,2 million EUR coming from Internet Advertising and Online Video Services. Amazon, through the subsdiariy, Amazon Online Italy. Relazione Annuale 2021 (CERVED Data) retrieved through AIDA (Analisi Informatizzata delle Aziende Italiane) powered by Bureau Van Dijk (https://aida.bvdinfo.com/Report.serv?_CID=61&amp;context=2S5WC2KM1F60WAU) reported a total revenue of 526 million euros in 2021. The gap between AGCOM's figure and Amazon Onlive Italy may be represented by Online Video Service Amazon Prime Video, a figure that makes definitely sense if compared to other competitors</t>
  </si>
  <si>
    <t xml:space="preserve">Source: AGCOM, Relazione Annuale 2022. Appendice Statistica (page 64 - Full source available here: https://www.agcom.it/documents/10179/27251843/Allegato+28-7-2022+1659015871109/c11ec9a1-57d3-4716-9201-7252b6debf44); PWC, "Global Media &amp; Entertainment Outlook Italy 2021-2025" (page 23 - Full source available here: https://brand-news.it/wp-content/uploads/2021/07/PwC_Italy_compressed.pdf); eMarketer, "Digital AD Spending"; FCP Assointernet, "Investimenti Pubblicitari in Italia 2021" (Full source available here: https://confindustriaradiotv.it/investimenti-pubblicitari/). The set of data available, once again, provides very different figures according to the source. Although all the sources analyzed agree that the sector is growing, AGCOM states an exponential growth with more than 1.000 million EUR increase YoY. All the other sources are more cautious: according to eMarketer, the whole sector's revenue for 2021 was 4.439 mil EUR, while for PWC its value was 3.710. AGCOM's figure, this time, seems too high if compared to other sources. According to the Internet Observatory of the Polytechnic University in Milan, the same data used by IAB (Full source available here:https://iab-it-wordpress-media.s3.eu-west-1.amazonaws.com/wp-content/uploads/2023/11/23171202/Ronconi_IAB.pdf), the total online advertising revenue in Italy in 2020 was 4.280, thus marking a +24% increase if compared to 2020. We have therefore kept this figure, as it is shared by the industry and consistent with Google and Facebook data as reported by AGCOM's SIC.    </t>
  </si>
  <si>
    <t>Source: European Audiovisual Observatory, OD-SERV MAIN OTT SVOD GROUPS IN EUROPE BY NUMBER OF SUBSCRIBERS AND BY COUNTRY (DECEMBER 2021)" (Full source available here: http://yearbook.obs.coe.int/s/document/7062/od-serv-main-ott-svod-groups-in-europe-by-number-of-subscribers-and-by-country-december-2021). The subscriber figure is quite distant from what reported by S&amp;P Capital IQ Service ("Italy-Forecast Table 2021-2025"), according to which in 2021 there were Netflix 3.200 subscribers. The figure reported by EAO, however, is closer to what reported by Eleonora Andreatta, chief of Italian original production, at the International Audiovisual Market in October 2021, when she declared that Netflix had 4.000 subscribers in Italy (further information on this available here: https://www.primaonline.it/2021/10/15/336327/netflix-4-milioni-abbonati-in-italia/). The estimate made by the European Audiovisual Observatory, which refers to December 2021, seems then quite credible. We then multiplied the subscriber figures with the EMEA ARPU for 2021 (11,63$, which equals to 9,83 euros according to the average exchange rate for 2021) as reported by Netflix in its annual financial statement (page 21 - Full source available here: https://s22.q4cdn.com/959853165/files/doc_financials/2021/q4/da27d24b-9358-4b5c-a424-6da061d91836.pdf). Total revenue is close to what estimated by Mediobanca in its 2023 "Media &amp; Entertainment in Italy" report (page 18 - Full source downloadable here: https://www.areastudimediobanca.com/it/product/27969?id=27969&amp;download=true), which reports Netflix's revenues to be somewhere 500 and 550 million euros. AGCOM, Sistema Integrato delle Comunicazioni (page 11 - Full source available here: https://www.agcom.it/documents/10179/31528370/Allegato+29-9-2023/17d4be44-873a-47ab-bbbc-7430b4e31898?version=1.0)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</si>
</sst>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31">
    <font>
      <sz val="12"/>
      <color theme="1"/>
      <name val="Calibri"/>
      <family val="2"/>
      <scheme val="minor"/>
    </font>
    <font>
      <sz val="11"/>
      <color theme="1"/>
      <name val="Calibri"/>
      <family val="2"/>
      <scheme val="minor"/>
    </font>
    <font>
      <b/>
      <sz val="12"/>
      <color theme="1"/>
      <name val="Calibri"/>
      <family val="2"/>
      <scheme val="minor"/>
    </font>
    <font>
      <sz val="10"/>
      <color theme="1"/>
      <name val="Verdana"/>
      <family val="2"/>
    </font>
    <font>
      <sz val="12"/>
      <color rgb="FF000000"/>
      <name val="Calibri"/>
      <family val="2"/>
      <scheme val="minor"/>
    </font>
    <font>
      <sz val="9"/>
      <name val="Calibri"/>
      <family val="3"/>
      <charset val="134"/>
      <scheme val="minor"/>
    </font>
    <font>
      <b/>
      <sz val="12"/>
      <color theme="1"/>
      <name val="Times New Roman"/>
      <family val="1"/>
    </font>
    <font>
      <sz val="12"/>
      <color theme="1"/>
      <name val="Times New Roman"/>
      <family val="1"/>
    </font>
    <font>
      <sz val="12"/>
      <color theme="1"/>
      <name val="Calibri"/>
      <family val="2"/>
      <scheme val="minor"/>
    </font>
    <font>
      <sz val="12"/>
      <color rgb="FF000000"/>
      <name val="Times New Roman"/>
      <family val="1"/>
    </font>
    <font>
      <sz val="12"/>
      <name val="Times New Roman"/>
      <family val="1"/>
    </font>
    <font>
      <b/>
      <sz val="12"/>
      <color rgb="FF000000"/>
      <name val="Times New Roman"/>
      <family val="1"/>
    </font>
    <font>
      <sz val="8"/>
      <name val="Calibri"/>
      <family val="2"/>
      <scheme val="minor"/>
    </font>
    <font>
      <b/>
      <sz val="12"/>
      <color theme="1"/>
      <name val="Times"/>
      <family val="1"/>
    </font>
    <font>
      <sz val="12"/>
      <color theme="1"/>
      <name val="Times"/>
      <family val="1"/>
    </font>
    <font>
      <sz val="12"/>
      <color rgb="FF000000"/>
      <name val="Times"/>
      <family val="1"/>
    </font>
    <font>
      <sz val="12"/>
      <name val="Times"/>
      <family val="1"/>
    </font>
    <font>
      <sz val="12"/>
      <color rgb="FFFF0000"/>
      <name val="Times New Roman"/>
      <family val="1"/>
    </font>
    <font>
      <b/>
      <sz val="12"/>
      <color rgb="FFFF0000"/>
      <name val="Times New Roman"/>
      <family val="1"/>
    </font>
    <font>
      <b/>
      <sz val="12"/>
      <color rgb="FFC00000"/>
      <name val="Times New Roman"/>
      <family val="1"/>
    </font>
    <font>
      <sz val="12"/>
      <color theme="1"/>
      <name val="Times"/>
    </font>
    <font>
      <u/>
      <sz val="12"/>
      <color theme="10"/>
      <name val="Calibri"/>
      <family val="2"/>
      <scheme val="minor"/>
    </font>
    <font>
      <sz val="11"/>
      <color rgb="FF444444"/>
      <name val="Calibri"/>
      <family val="2"/>
      <charset val="1"/>
    </font>
    <font>
      <sz val="12"/>
      <color rgb="FF444444"/>
      <name val="Times New Roman"/>
      <family val="1"/>
    </font>
    <font>
      <sz val="12"/>
      <color rgb="FF000000"/>
      <name val="Times New Roman"/>
      <family val="1"/>
    </font>
    <font>
      <i/>
      <sz val="12"/>
      <color rgb="FF000000"/>
      <name val="Times New Roman"/>
      <family val="1"/>
    </font>
    <font>
      <i/>
      <sz val="12"/>
      <color rgb="FF000000"/>
      <name val="Times New Roman"/>
      <family val="1"/>
    </font>
    <font>
      <i/>
      <sz val="12"/>
      <name val="Times New Roman"/>
      <family val="1"/>
    </font>
    <font>
      <i/>
      <sz val="12"/>
      <color theme="1"/>
      <name val="Times New Roman"/>
      <family val="1"/>
    </font>
    <font>
      <i/>
      <sz val="11"/>
      <color theme="1"/>
      <name val="Calibri"/>
      <family val="2"/>
      <scheme val="minor"/>
    </font>
    <font>
      <sz val="1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2"/>
        <bgColor rgb="FFC0C0C0"/>
      </patternFill>
    </fill>
    <fill>
      <patternFill patternType="solid">
        <fgColor theme="0"/>
        <bgColor indexed="64"/>
      </patternFill>
    </fill>
    <fill>
      <patternFill patternType="solid">
        <fgColor theme="0"/>
        <bgColor rgb="FF000000"/>
      </patternFill>
    </fill>
    <fill>
      <patternFill patternType="solid">
        <fgColor rgb="FFD9D9D9"/>
        <bgColor rgb="FF000000"/>
      </patternFill>
    </fill>
    <fill>
      <patternFill patternType="solid">
        <fgColor rgb="FFE7E6E6"/>
        <bgColor rgb="FF000000"/>
      </patternFill>
    </fill>
    <fill>
      <patternFill patternType="solid">
        <fgColor rgb="FFFFFF00"/>
        <bgColor rgb="FF000000"/>
      </patternFill>
    </fill>
    <fill>
      <patternFill patternType="solid">
        <fgColor rgb="FFEDEDED"/>
        <bgColor rgb="FFEDEDED"/>
      </patternFill>
    </fill>
    <fill>
      <patternFill patternType="solid">
        <fgColor theme="1"/>
        <bgColor indexed="64"/>
      </patternFill>
    </fill>
  </fills>
  <borders count="6">
    <border>
      <left/>
      <right/>
      <top/>
      <bottom/>
      <diagonal/>
    </border>
    <border>
      <left/>
      <right/>
      <top style="thin">
        <color indexed="64"/>
      </top>
      <bottom/>
      <diagonal/>
    </border>
    <border>
      <left/>
      <right style="thin">
        <color indexed="64"/>
      </right>
      <top style="thin">
        <color indexed="64"/>
      </top>
      <bottom/>
      <diagonal/>
    </border>
    <border>
      <left style="thin">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thin">
        <color rgb="FFA5A5A5"/>
      </bottom>
      <diagonal/>
    </border>
    <border>
      <left/>
      <right style="thin">
        <color rgb="FFA5A5A5"/>
      </right>
      <top/>
      <bottom/>
      <diagonal/>
    </border>
  </borders>
  <cellStyleXfs count="5">
    <xf numFmtId="0" fontId="0" fillId="0" borderId="0"/>
    <xf numFmtId="0" fontId="8" fillId="0" borderId="0"/>
    <xf numFmtId="0" fontId="21" fillId="0" borderId="0" applyNumberFormat="0" applyFill="0" applyBorder="0" applyAlignment="0" applyProtection="0"/>
    <xf numFmtId="164" fontId="8" fillId="0" borderId="0" applyFont="0" applyFill="0" applyBorder="0" applyAlignment="0" applyProtection="0"/>
    <xf numFmtId="0" fontId="30" fillId="0" borderId="0"/>
  </cellStyleXfs>
  <cellXfs count="311">
    <xf numFmtId="0" fontId="0" fillId="0" borderId="0" xfId="0"/>
    <xf numFmtId="0" fontId="2" fillId="2" borderId="0" xfId="0" applyFont="1" applyFill="1" applyAlignment="1">
      <alignment horizontal="left" vertical="center"/>
    </xf>
    <xf numFmtId="0" fontId="0" fillId="0" borderId="0" xfId="0" applyAlignment="1">
      <alignment horizontal="left" vertical="center"/>
    </xf>
    <xf numFmtId="0" fontId="3" fillId="0" borderId="0" xfId="0" applyFont="1"/>
    <xf numFmtId="0" fontId="0" fillId="0" borderId="0" xfId="0" applyAlignment="1">
      <alignment horizontal="left" vertical="center" wrapText="1"/>
    </xf>
    <xf numFmtId="0" fontId="4" fillId="0" borderId="0" xfId="0" applyFont="1" applyAlignment="1">
      <alignment horizontal="left" vertical="center"/>
    </xf>
    <xf numFmtId="0" fontId="6" fillId="2" borderId="0" xfId="0" applyFont="1" applyFill="1" applyAlignment="1">
      <alignment horizontal="left" vertical="center"/>
    </xf>
    <xf numFmtId="0" fontId="7" fillId="0" borderId="0" xfId="0" applyFont="1" applyAlignment="1">
      <alignment horizontal="center"/>
    </xf>
    <xf numFmtId="0" fontId="6" fillId="2" borderId="0" xfId="0" applyFont="1" applyFill="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xf>
    <xf numFmtId="0" fontId="7" fillId="0" borderId="0" xfId="0" applyFont="1" applyAlignment="1">
      <alignment horizontal="left" vertical="center"/>
    </xf>
    <xf numFmtId="165" fontId="9" fillId="0" borderId="0" xfId="0" applyNumberFormat="1" applyFont="1" applyAlignment="1">
      <alignment vertical="top" wrapText="1"/>
    </xf>
    <xf numFmtId="165" fontId="10" fillId="0" borderId="0" xfId="0" applyNumberFormat="1" applyFont="1" applyAlignment="1">
      <alignment vertical="top" wrapText="1"/>
    </xf>
    <xf numFmtId="0" fontId="7" fillId="0" borderId="0" xfId="0" applyFont="1" applyAlignment="1">
      <alignment horizontal="left" vertical="center" wrapText="1"/>
    </xf>
    <xf numFmtId="165" fontId="10" fillId="0" borderId="0" xfId="0" applyNumberFormat="1" applyFont="1" applyAlignment="1">
      <alignment horizontal="righ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right" vertical="center"/>
    </xf>
    <xf numFmtId="0" fontId="9" fillId="0" borderId="0" xfId="0" applyFont="1" applyAlignment="1">
      <alignment horizontal="left" vertical="top"/>
    </xf>
    <xf numFmtId="0" fontId="9" fillId="0" borderId="0" xfId="0" applyFont="1" applyAlignment="1">
      <alignment horizontal="left" vertical="center"/>
    </xf>
    <xf numFmtId="0" fontId="7" fillId="0" borderId="0" xfId="0" applyFont="1" applyAlignment="1">
      <alignment vertical="center"/>
    </xf>
    <xf numFmtId="165" fontId="9" fillId="0" borderId="0" xfId="0" applyNumberFormat="1" applyFont="1" applyAlignment="1">
      <alignment horizontal="right" vertical="top"/>
    </xf>
    <xf numFmtId="0" fontId="10" fillId="0" borderId="0" xfId="0" applyFont="1" applyAlignment="1">
      <alignment horizontal="center" vertical="top"/>
    </xf>
    <xf numFmtId="0" fontId="9" fillId="0" borderId="0" xfId="0" applyFont="1" applyAlignment="1">
      <alignment vertical="center"/>
    </xf>
    <xf numFmtId="0" fontId="9" fillId="0" borderId="0" xfId="0" applyFont="1" applyAlignment="1">
      <alignment vertical="top"/>
    </xf>
    <xf numFmtId="0" fontId="9" fillId="0" borderId="0" xfId="0" applyFont="1"/>
    <xf numFmtId="165" fontId="10" fillId="0" borderId="0" xfId="0" applyNumberFormat="1" applyFont="1" applyAlignment="1">
      <alignment horizontal="right"/>
    </xf>
    <xf numFmtId="0" fontId="0" fillId="0" borderId="0" xfId="0" applyAlignment="1">
      <alignment horizontal="center" vertical="center"/>
    </xf>
    <xf numFmtId="165" fontId="9" fillId="0" borderId="0" xfId="0" applyNumberFormat="1" applyFont="1" applyAlignment="1">
      <alignment horizontal="right"/>
    </xf>
    <xf numFmtId="0" fontId="10" fillId="0" borderId="0" xfId="0" applyFont="1" applyAlignment="1">
      <alignment horizontal="center"/>
    </xf>
    <xf numFmtId="0" fontId="6" fillId="2" borderId="0" xfId="0" applyFont="1" applyFill="1" applyAlignment="1">
      <alignment horizontal="center"/>
    </xf>
    <xf numFmtId="0" fontId="6" fillId="2" borderId="0" xfId="1" applyFont="1" applyFill="1" applyAlignment="1">
      <alignment horizontal="center" vertical="center"/>
    </xf>
    <xf numFmtId="0" fontId="7" fillId="0" borderId="0" xfId="0" applyFont="1" applyAlignment="1">
      <alignment horizontal="left"/>
    </xf>
    <xf numFmtId="0" fontId="7" fillId="0" borderId="0" xfId="0" applyFont="1"/>
    <xf numFmtId="0" fontId="6" fillId="4" borderId="0" xfId="0" applyFont="1" applyFill="1" applyAlignment="1">
      <alignment horizontal="center" vertical="center"/>
    </xf>
    <xf numFmtId="0" fontId="6" fillId="4" borderId="0" xfId="1" applyFont="1" applyFill="1" applyAlignment="1">
      <alignment horizontal="center" vertical="center"/>
    </xf>
    <xf numFmtId="0" fontId="6" fillId="4" borderId="0" xfId="0" applyFont="1" applyFill="1" applyAlignment="1">
      <alignment horizontal="left" vertical="center"/>
    </xf>
    <xf numFmtId="0" fontId="7" fillId="0" borderId="0" xfId="0" applyFont="1" applyAlignment="1">
      <alignment vertical="top"/>
    </xf>
    <xf numFmtId="165" fontId="10" fillId="0" borderId="0" xfId="0" applyNumberFormat="1" applyFont="1" applyAlignment="1">
      <alignment horizontal="left" vertical="top" wrapText="1"/>
    </xf>
    <xf numFmtId="165" fontId="10" fillId="0" borderId="0" xfId="0" applyNumberFormat="1" applyFont="1" applyAlignment="1">
      <alignment wrapText="1"/>
    </xf>
    <xf numFmtId="0" fontId="6" fillId="2" borderId="0" xfId="0" applyFont="1" applyFill="1" applyAlignment="1">
      <alignment horizontal="left"/>
    </xf>
    <xf numFmtId="0" fontId="2" fillId="2" borderId="0" xfId="0" applyFont="1" applyFill="1" applyAlignment="1">
      <alignment horizontal="left"/>
    </xf>
    <xf numFmtId="0" fontId="10" fillId="0" borderId="0" xfId="0" applyFont="1" applyAlignment="1">
      <alignment horizontal="center" wrapText="1"/>
    </xf>
    <xf numFmtId="0" fontId="10" fillId="0" borderId="0" xfId="0" applyFont="1"/>
    <xf numFmtId="0" fontId="6" fillId="3" borderId="0" xfId="0" applyFont="1" applyFill="1" applyAlignment="1">
      <alignment horizontal="left"/>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4" fillId="0" borderId="0" xfId="0" applyFont="1"/>
    <xf numFmtId="0" fontId="14" fillId="0" borderId="0" xfId="0" applyFont="1" applyAlignment="1">
      <alignment horizontal="left" vertical="center"/>
    </xf>
    <xf numFmtId="165" fontId="15" fillId="0" borderId="0" xfId="0" applyNumberFormat="1" applyFont="1" applyAlignment="1">
      <alignment vertical="top" wrapText="1"/>
    </xf>
    <xf numFmtId="0" fontId="14" fillId="0" borderId="0" xfId="0" applyFont="1" applyAlignment="1">
      <alignment horizontal="left" vertical="center" wrapText="1"/>
    </xf>
    <xf numFmtId="165" fontId="16" fillId="0" borderId="0" xfId="0" applyNumberFormat="1" applyFont="1" applyAlignment="1">
      <alignment vertical="top" wrapText="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14" fillId="2" borderId="0" xfId="0" applyFont="1" applyFill="1" applyAlignment="1">
      <alignment horizontal="left" vertical="center"/>
    </xf>
    <xf numFmtId="0" fontId="7" fillId="2" borderId="0" xfId="0" applyFont="1" applyFill="1" applyAlignment="1">
      <alignment horizontal="left"/>
    </xf>
    <xf numFmtId="0" fontId="0" fillId="2" borderId="0" xfId="0" applyFill="1" applyAlignment="1">
      <alignment horizontal="left" vertical="center"/>
    </xf>
    <xf numFmtId="0" fontId="3" fillId="2" borderId="0" xfId="0" applyFont="1" applyFill="1"/>
    <xf numFmtId="165" fontId="9" fillId="2" borderId="0" xfId="0" applyNumberFormat="1" applyFont="1" applyFill="1" applyAlignment="1">
      <alignment horizontal="right" vertical="top"/>
    </xf>
    <xf numFmtId="0" fontId="7" fillId="2" borderId="0" xfId="0" applyFont="1" applyFill="1" applyAlignment="1">
      <alignment horizontal="right" vertical="center"/>
    </xf>
    <xf numFmtId="0" fontId="7" fillId="2" borderId="0" xfId="0" applyFont="1" applyFill="1" applyAlignment="1">
      <alignment horizontal="right"/>
    </xf>
    <xf numFmtId="0" fontId="6" fillId="5" borderId="0" xfId="0" applyFont="1" applyFill="1" applyAlignment="1">
      <alignment horizontal="center" vertical="center"/>
    </xf>
    <xf numFmtId="0" fontId="6" fillId="5" borderId="0" xfId="0" applyFont="1" applyFill="1" applyAlignment="1">
      <alignment horizontal="left" vertical="center"/>
    </xf>
    <xf numFmtId="0" fontId="7" fillId="5" borderId="0" xfId="0" applyFont="1" applyFill="1"/>
    <xf numFmtId="165" fontId="9" fillId="5" borderId="0" xfId="0" applyNumberFormat="1" applyFont="1" applyFill="1" applyAlignment="1">
      <alignment vertical="top" wrapText="1"/>
    </xf>
    <xf numFmtId="165" fontId="10" fillId="5" borderId="0" xfId="0" applyNumberFormat="1" applyFont="1" applyFill="1" applyAlignment="1">
      <alignment vertical="top" wrapText="1"/>
    </xf>
    <xf numFmtId="165" fontId="10" fillId="6" borderId="0" xfId="0" applyNumberFormat="1" applyFont="1" applyFill="1" applyAlignment="1">
      <alignment vertical="top" wrapText="1"/>
    </xf>
    <xf numFmtId="0" fontId="7" fillId="5" borderId="0" xfId="0" applyFont="1" applyFill="1" applyAlignment="1">
      <alignment horizontal="left" vertical="center"/>
    </xf>
    <xf numFmtId="0" fontId="7" fillId="5" borderId="0" xfId="0" applyFont="1" applyFill="1" applyAlignment="1">
      <alignment horizontal="left" vertical="center" wrapText="1"/>
    </xf>
    <xf numFmtId="0" fontId="6" fillId="5" borderId="0" xfId="1" applyFont="1" applyFill="1" applyAlignment="1">
      <alignment horizontal="center" vertical="center"/>
    </xf>
    <xf numFmtId="0" fontId="13" fillId="2" borderId="0" xfId="0" applyFont="1" applyFill="1" applyAlignment="1">
      <alignment horizontal="right" vertical="center"/>
    </xf>
    <xf numFmtId="0" fontId="14" fillId="2" borderId="0" xfId="0" applyFont="1" applyFill="1" applyAlignment="1">
      <alignment horizontal="right" vertical="center"/>
    </xf>
    <xf numFmtId="0" fontId="6" fillId="3" borderId="0" xfId="0" applyFont="1" applyFill="1" applyAlignment="1">
      <alignment horizontal="center" vertical="center"/>
    </xf>
    <xf numFmtId="0" fontId="14" fillId="0" borderId="0" xfId="0" applyFont="1" applyAlignment="1">
      <alignment horizontal="right" vertical="center"/>
    </xf>
    <xf numFmtId="165" fontId="10" fillId="0" borderId="0" xfId="0" applyNumberFormat="1" applyFont="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center"/>
    </xf>
    <xf numFmtId="0" fontId="6" fillId="3" borderId="0" xfId="0" applyFont="1" applyFill="1" applyAlignment="1">
      <alignment horizontal="left" vertical="center" wrapText="1"/>
    </xf>
    <xf numFmtId="0" fontId="6" fillId="3" borderId="0" xfId="0" applyFont="1" applyFill="1" applyAlignment="1">
      <alignment horizontal="left" wrapText="1"/>
    </xf>
    <xf numFmtId="0" fontId="6" fillId="3" borderId="0" xfId="0" applyFont="1" applyFill="1" applyAlignment="1">
      <alignment horizontal="right" vertical="center"/>
    </xf>
    <xf numFmtId="0" fontId="6" fillId="3" borderId="0" xfId="1"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right" vertical="center"/>
    </xf>
    <xf numFmtId="0" fontId="13" fillId="3" borderId="0" xfId="0" applyFont="1" applyFill="1" applyAlignment="1">
      <alignment horizontal="left" vertical="center" wrapText="1"/>
    </xf>
    <xf numFmtId="0" fontId="7" fillId="0" borderId="0" xfId="0" applyFont="1" applyAlignment="1">
      <alignment vertical="top" wrapText="1"/>
    </xf>
    <xf numFmtId="0" fontId="0" fillId="7" borderId="0" xfId="0" applyFill="1"/>
    <xf numFmtId="0" fontId="9" fillId="8" borderId="0" xfId="0" applyFont="1" applyFill="1"/>
    <xf numFmtId="0" fontId="2" fillId="2" borderId="0" xfId="0" applyFont="1" applyFill="1" applyAlignment="1">
      <alignment horizontal="center" vertical="center"/>
    </xf>
    <xf numFmtId="0" fontId="6" fillId="3" borderId="0" xfId="0" applyFont="1" applyFill="1" applyAlignment="1">
      <alignment horizontal="center" vertical="top" wrapText="1"/>
    </xf>
    <xf numFmtId="4" fontId="7" fillId="0" borderId="0" xfId="0" applyNumberFormat="1" applyFont="1" applyAlignment="1">
      <alignment horizontal="right" vertical="center"/>
    </xf>
    <xf numFmtId="2" fontId="7" fillId="0" borderId="0" xfId="0" applyNumberFormat="1" applyFont="1" applyAlignment="1">
      <alignment horizontal="right"/>
    </xf>
    <xf numFmtId="4" fontId="7" fillId="0" borderId="0" xfId="0" applyNumberFormat="1" applyFont="1"/>
    <xf numFmtId="4" fontId="7" fillId="0" borderId="0" xfId="0" applyNumberFormat="1" applyFont="1" applyAlignment="1">
      <alignment horizontal="left" vertical="center"/>
    </xf>
    <xf numFmtId="4" fontId="6" fillId="3" borderId="0" xfId="0" applyNumberFormat="1" applyFont="1" applyFill="1" applyAlignment="1">
      <alignment horizontal="center" vertical="center"/>
    </xf>
    <xf numFmtId="4" fontId="9" fillId="0" borderId="0" xfId="0" applyNumberFormat="1" applyFont="1" applyAlignment="1">
      <alignment horizontal="right" vertical="top"/>
    </xf>
    <xf numFmtId="4" fontId="10" fillId="0" borderId="0" xfId="0" applyNumberFormat="1" applyFont="1" applyAlignment="1">
      <alignment horizontal="right" vertical="top" wrapText="1"/>
    </xf>
    <xf numFmtId="4" fontId="7" fillId="0" borderId="0" xfId="0" applyNumberFormat="1" applyFont="1" applyAlignment="1">
      <alignment horizontal="right"/>
    </xf>
    <xf numFmtId="166" fontId="7" fillId="0" borderId="0" xfId="0" applyNumberFormat="1" applyFont="1" applyAlignment="1">
      <alignment horizontal="right"/>
    </xf>
    <xf numFmtId="166" fontId="6" fillId="3" borderId="0" xfId="0" applyNumberFormat="1" applyFont="1" applyFill="1" applyAlignment="1">
      <alignment horizontal="center" vertical="center"/>
    </xf>
    <xf numFmtId="4" fontId="6" fillId="3" borderId="0" xfId="0" applyNumberFormat="1" applyFont="1" applyFill="1" applyAlignment="1">
      <alignment horizontal="right" vertical="center"/>
    </xf>
    <xf numFmtId="166" fontId="6" fillId="3" borderId="0" xfId="0" applyNumberFormat="1" applyFont="1" applyFill="1" applyAlignment="1">
      <alignment horizontal="right" vertical="center"/>
    </xf>
    <xf numFmtId="166" fontId="7" fillId="0" borderId="0" xfId="0" applyNumberFormat="1" applyFont="1" applyAlignment="1">
      <alignment horizontal="right" vertical="center"/>
    </xf>
    <xf numFmtId="166" fontId="10" fillId="0" borderId="0" xfId="0" applyNumberFormat="1" applyFont="1" applyAlignment="1">
      <alignment vertical="top" wrapText="1"/>
    </xf>
    <xf numFmtId="166" fontId="10" fillId="0" borderId="0" xfId="0" applyNumberFormat="1" applyFont="1" applyAlignment="1">
      <alignment horizontal="right" vertical="top" wrapText="1"/>
    </xf>
    <xf numFmtId="166" fontId="7" fillId="0" borderId="0" xfId="0" applyNumberFormat="1" applyFont="1"/>
    <xf numFmtId="166" fontId="7" fillId="0" borderId="0" xfId="0" applyNumberFormat="1" applyFont="1" applyAlignment="1">
      <alignment horizontal="left" vertical="center"/>
    </xf>
    <xf numFmtId="166" fontId="9" fillId="0" borderId="0" xfId="0" applyNumberFormat="1" applyFont="1" applyAlignment="1">
      <alignment vertical="top" wrapText="1"/>
    </xf>
    <xf numFmtId="166" fontId="9" fillId="0" borderId="0" xfId="0" applyNumberFormat="1" applyFont="1" applyAlignment="1">
      <alignment horizontal="right" vertical="top" wrapText="1"/>
    </xf>
    <xf numFmtId="4" fontId="6" fillId="2" borderId="0" xfId="0" applyNumberFormat="1" applyFont="1" applyFill="1" applyAlignment="1">
      <alignment horizontal="center" vertical="center"/>
    </xf>
    <xf numFmtId="4" fontId="7" fillId="2" borderId="0" xfId="0" applyNumberFormat="1" applyFont="1" applyFill="1" applyAlignment="1">
      <alignment horizontal="right" vertical="center"/>
    </xf>
    <xf numFmtId="166" fontId="9" fillId="0" borderId="0" xfId="0" applyNumberFormat="1" applyFont="1" applyAlignment="1">
      <alignment horizontal="right"/>
    </xf>
    <xf numFmtId="0" fontId="6" fillId="3" borderId="0" xfId="0" applyFont="1" applyFill="1" applyAlignment="1">
      <alignment horizontal="center" vertical="center" wrapText="1"/>
    </xf>
    <xf numFmtId="4" fontId="0" fillId="0" borderId="0" xfId="0" applyNumberFormat="1" applyAlignment="1">
      <alignment horizontal="left" vertical="center"/>
    </xf>
    <xf numFmtId="166" fontId="10" fillId="0" borderId="0" xfId="0" applyNumberFormat="1" applyFont="1" applyAlignment="1">
      <alignment horizontal="right" vertical="center"/>
    </xf>
    <xf numFmtId="166" fontId="0" fillId="0" borderId="0" xfId="0" applyNumberFormat="1" applyAlignment="1">
      <alignment horizontal="right" vertical="center"/>
    </xf>
    <xf numFmtId="166" fontId="6" fillId="2" borderId="0" xfId="0" applyNumberFormat="1" applyFont="1" applyFill="1" applyAlignment="1">
      <alignment horizontal="center" vertical="center"/>
    </xf>
    <xf numFmtId="4" fontId="7" fillId="0" borderId="0" xfId="0" applyNumberFormat="1" applyFont="1" applyAlignment="1">
      <alignment horizontal="left"/>
    </xf>
    <xf numFmtId="166" fontId="6" fillId="3" borderId="0" xfId="0" applyNumberFormat="1" applyFont="1" applyFill="1" applyAlignment="1">
      <alignment horizontal="center"/>
    </xf>
    <xf numFmtId="166" fontId="7" fillId="0" borderId="0" xfId="0" applyNumberFormat="1" applyFont="1" applyAlignment="1">
      <alignment horizontal="left"/>
    </xf>
    <xf numFmtId="166" fontId="9" fillId="0" borderId="0" xfId="0" applyNumberFormat="1" applyFont="1" applyAlignment="1">
      <alignment horizontal="right" vertical="top"/>
    </xf>
    <xf numFmtId="166" fontId="7" fillId="0" borderId="0" xfId="0" applyNumberFormat="1" applyFont="1" applyAlignment="1">
      <alignment horizontal="left" vertical="center" wrapText="1"/>
    </xf>
    <xf numFmtId="166" fontId="9" fillId="0" borderId="0" xfId="0" applyNumberFormat="1" applyFont="1" applyAlignment="1">
      <alignment horizontal="left" vertical="center"/>
    </xf>
    <xf numFmtId="166" fontId="10" fillId="0" borderId="0" xfId="0" applyNumberFormat="1" applyFont="1"/>
    <xf numFmtId="166" fontId="0" fillId="0" borderId="0" xfId="0" applyNumberFormat="1" applyAlignment="1">
      <alignment horizontal="left" vertical="center"/>
    </xf>
    <xf numFmtId="0" fontId="9" fillId="0" borderId="0" xfId="0" applyFont="1" applyAlignment="1">
      <alignment horizontal="left"/>
    </xf>
    <xf numFmtId="166" fontId="6" fillId="4" borderId="0" xfId="0" applyNumberFormat="1" applyFont="1" applyFill="1" applyAlignment="1">
      <alignment horizontal="right" vertical="center"/>
    </xf>
    <xf numFmtId="166" fontId="7" fillId="4" borderId="0" xfId="0" applyNumberFormat="1" applyFont="1" applyFill="1" applyAlignment="1">
      <alignment horizontal="right" vertical="center"/>
    </xf>
    <xf numFmtId="0" fontId="9" fillId="0" borderId="0" xfId="0" applyFont="1" applyAlignment="1">
      <alignment vertical="top" wrapText="1"/>
    </xf>
    <xf numFmtId="0" fontId="7" fillId="7" borderId="0" xfId="0" applyFont="1" applyFill="1" applyAlignment="1">
      <alignment vertical="center"/>
    </xf>
    <xf numFmtId="0" fontId="0" fillId="7" borderId="0" xfId="0" applyFill="1" applyAlignment="1">
      <alignment horizontal="center" vertical="center"/>
    </xf>
    <xf numFmtId="0" fontId="7" fillId="4" borderId="0" xfId="0" applyFont="1" applyFill="1" applyAlignment="1">
      <alignment horizontal="center" vertical="center"/>
    </xf>
    <xf numFmtId="0" fontId="6" fillId="2" borderId="0" xfId="0" applyFont="1" applyFill="1" applyAlignment="1">
      <alignment vertical="center"/>
    </xf>
    <xf numFmtId="165" fontId="10" fillId="7" borderId="0" xfId="0" applyNumberFormat="1" applyFont="1" applyFill="1" applyAlignment="1">
      <alignment horizontal="center" vertical="center"/>
    </xf>
    <xf numFmtId="0" fontId="7" fillId="7" borderId="0" xfId="0" applyFont="1" applyFill="1" applyAlignment="1">
      <alignment horizontal="left" vertical="center"/>
    </xf>
    <xf numFmtId="0" fontId="14" fillId="0" borderId="0" xfId="0" applyFont="1" applyAlignment="1">
      <alignment horizontal="center" vertical="center" wrapText="1"/>
    </xf>
    <xf numFmtId="4" fontId="7" fillId="0" borderId="0" xfId="0" applyNumberFormat="1" applyFont="1" applyAlignment="1">
      <alignment vertical="center"/>
    </xf>
    <xf numFmtId="4" fontId="14" fillId="0" borderId="0" xfId="0" applyNumberFormat="1" applyFont="1" applyAlignment="1">
      <alignment horizontal="left" vertical="center" wrapText="1"/>
    </xf>
    <xf numFmtId="166" fontId="10" fillId="0" borderId="0" xfId="0" applyNumberFormat="1" applyFont="1" applyAlignment="1">
      <alignment horizontal="right" vertical="top"/>
    </xf>
    <xf numFmtId="4" fontId="6" fillId="4" borderId="0" xfId="0" applyNumberFormat="1" applyFont="1" applyFill="1" applyAlignment="1">
      <alignment horizontal="center" vertical="center"/>
    </xf>
    <xf numFmtId="4" fontId="9" fillId="0" borderId="0" xfId="0" applyNumberFormat="1" applyFont="1" applyAlignment="1">
      <alignment horizontal="right" vertical="center"/>
    </xf>
    <xf numFmtId="0" fontId="0" fillId="0" borderId="0" xfId="0" applyAlignment="1">
      <alignment horizontal="center"/>
    </xf>
    <xf numFmtId="0" fontId="11" fillId="0" borderId="0" xfId="0" applyFont="1" applyAlignment="1">
      <alignment horizontal="right" vertical="top"/>
    </xf>
    <xf numFmtId="3" fontId="7" fillId="0" borderId="0" xfId="0" applyNumberFormat="1" applyFont="1"/>
    <xf numFmtId="4" fontId="6" fillId="4" borderId="0" xfId="0" applyNumberFormat="1" applyFont="1" applyFill="1" applyAlignment="1">
      <alignment horizontal="right" vertical="center"/>
    </xf>
    <xf numFmtId="4" fontId="10" fillId="0" borderId="0" xfId="0" applyNumberFormat="1" applyFont="1"/>
    <xf numFmtId="0" fontId="7" fillId="7" borderId="0" xfId="0" applyFont="1" applyFill="1" applyAlignment="1">
      <alignment horizontal="center" vertical="center"/>
    </xf>
    <xf numFmtId="0" fontId="7" fillId="7" borderId="0" xfId="0" applyFont="1" applyFill="1" applyAlignment="1">
      <alignment horizontal="left"/>
    </xf>
    <xf numFmtId="165" fontId="10" fillId="7" borderId="0" xfId="0" applyNumberFormat="1" applyFont="1" applyFill="1" applyAlignment="1">
      <alignment horizontal="left"/>
    </xf>
    <xf numFmtId="4" fontId="10" fillId="7" borderId="0" xfId="0" applyNumberFormat="1" applyFont="1" applyFill="1" applyAlignment="1">
      <alignment horizontal="right"/>
    </xf>
    <xf numFmtId="4" fontId="7" fillId="7" borderId="0" xfId="0" applyNumberFormat="1" applyFont="1" applyFill="1" applyAlignment="1">
      <alignment horizontal="right"/>
    </xf>
    <xf numFmtId="3" fontId="7" fillId="0" borderId="0" xfId="0" applyNumberFormat="1" applyFont="1" applyAlignment="1">
      <alignment horizontal="right"/>
    </xf>
    <xf numFmtId="0" fontId="10" fillId="0" borderId="0" xfId="0" applyFont="1" applyAlignment="1">
      <alignment horizontal="left"/>
    </xf>
    <xf numFmtId="165" fontId="9" fillId="0" borderId="0" xfId="0" applyNumberFormat="1" applyFont="1" applyAlignment="1">
      <alignment horizontal="left" vertical="center"/>
    </xf>
    <xf numFmtId="165" fontId="9" fillId="0" borderId="0" xfId="0" applyNumberFormat="1" applyFont="1" applyAlignment="1">
      <alignment horizontal="left"/>
    </xf>
    <xf numFmtId="0" fontId="10" fillId="0" borderId="0" xfId="0" applyFont="1" applyAlignment="1">
      <alignment horizontal="left" vertical="center"/>
    </xf>
    <xf numFmtId="0" fontId="10" fillId="0" borderId="0" xfId="0" applyFont="1" applyAlignment="1">
      <alignment horizontal="center" vertical="center"/>
    </xf>
    <xf numFmtId="4" fontId="10" fillId="0" borderId="0" xfId="0" applyNumberFormat="1" applyFont="1" applyAlignment="1">
      <alignment horizontal="right" vertical="top"/>
    </xf>
    <xf numFmtId="0" fontId="9" fillId="0" borderId="0" xfId="0" applyFont="1" applyAlignment="1">
      <alignment horizontal="center"/>
    </xf>
    <xf numFmtId="3" fontId="7" fillId="2" borderId="0" xfId="0" applyNumberFormat="1" applyFont="1" applyFill="1" applyAlignment="1">
      <alignment horizontal="right" vertical="center"/>
    </xf>
    <xf numFmtId="0" fontId="9" fillId="0" borderId="0" xfId="0" applyFont="1" applyAlignment="1">
      <alignment horizontal="right" vertical="center"/>
    </xf>
    <xf numFmtId="165" fontId="9" fillId="0" borderId="0" xfId="0" applyNumberFormat="1" applyFont="1" applyAlignment="1">
      <alignment vertical="top"/>
    </xf>
    <xf numFmtId="165" fontId="7" fillId="0" borderId="0" xfId="0" applyNumberFormat="1" applyFont="1" applyAlignment="1">
      <alignment horizontal="left" vertical="center"/>
    </xf>
    <xf numFmtId="0" fontId="7" fillId="2" borderId="0" xfId="0" applyFont="1" applyFill="1" applyAlignment="1">
      <alignment vertical="center"/>
    </xf>
    <xf numFmtId="3" fontId="7" fillId="0" borderId="0" xfId="0" applyNumberFormat="1" applyFont="1" applyAlignment="1">
      <alignment horizontal="right" vertical="center"/>
    </xf>
    <xf numFmtId="0" fontId="7" fillId="3" borderId="0" xfId="0" applyFont="1" applyFill="1"/>
    <xf numFmtId="165" fontId="7" fillId="0" borderId="0" xfId="0" applyNumberFormat="1" applyFont="1" applyAlignment="1">
      <alignment vertical="top" wrapText="1"/>
    </xf>
    <xf numFmtId="0" fontId="7" fillId="0" borderId="0" xfId="0" applyFont="1" applyAlignment="1">
      <alignment horizontal="right" vertical="center" wrapText="1"/>
    </xf>
    <xf numFmtId="166" fontId="9" fillId="0" borderId="0" xfId="0" applyNumberFormat="1" applyFont="1" applyAlignment="1">
      <alignment horizontal="right" vertical="center"/>
    </xf>
    <xf numFmtId="166" fontId="7" fillId="0" borderId="0" xfId="0" applyNumberFormat="1" applyFont="1" applyAlignment="1">
      <alignment horizontal="right" vertical="center" wrapText="1"/>
    </xf>
    <xf numFmtId="0" fontId="0" fillId="0" borderId="0" xfId="0" applyAlignment="1">
      <alignment horizontal="right" vertical="center"/>
    </xf>
    <xf numFmtId="0" fontId="9" fillId="0" borderId="0" xfId="0" applyFont="1" applyAlignment="1">
      <alignment horizontal="right" vertical="top"/>
    </xf>
    <xf numFmtId="165" fontId="7" fillId="0" borderId="0" xfId="0" applyNumberFormat="1" applyFont="1"/>
    <xf numFmtId="3" fontId="0" fillId="0" borderId="0" xfId="0" applyNumberFormat="1" applyAlignment="1">
      <alignment horizontal="right" vertical="center"/>
    </xf>
    <xf numFmtId="3" fontId="9" fillId="0" borderId="0" xfId="0" applyNumberFormat="1" applyFont="1" applyAlignment="1">
      <alignment horizontal="right" vertical="top"/>
    </xf>
    <xf numFmtId="0" fontId="7" fillId="2" borderId="0" xfId="0" applyFont="1" applyFill="1" applyAlignment="1">
      <alignment horizontal="center" vertical="center"/>
    </xf>
    <xf numFmtId="3" fontId="7" fillId="3" borderId="0" xfId="0" applyNumberFormat="1" applyFont="1" applyFill="1" applyAlignment="1">
      <alignment horizontal="right" vertical="center"/>
    </xf>
    <xf numFmtId="0" fontId="11" fillId="9" borderId="0" xfId="0" applyFont="1" applyFill="1"/>
    <xf numFmtId="0" fontId="11" fillId="0" borderId="0" xfId="0" applyFont="1" applyAlignment="1">
      <alignment wrapText="1"/>
    </xf>
    <xf numFmtId="0" fontId="17" fillId="10" borderId="0" xfId="0" applyFont="1" applyFill="1"/>
    <xf numFmtId="0" fontId="17" fillId="10" borderId="0" xfId="0" applyFont="1" applyFill="1" applyAlignment="1">
      <alignment wrapText="1"/>
    </xf>
    <xf numFmtId="0" fontId="17" fillId="0" borderId="0" xfId="0" applyFont="1"/>
    <xf numFmtId="0" fontId="18" fillId="0" borderId="0" xfId="0" applyFont="1" applyAlignment="1">
      <alignment wrapText="1"/>
    </xf>
    <xf numFmtId="0" fontId="9" fillId="10" borderId="0" xfId="0" applyFont="1" applyFill="1"/>
    <xf numFmtId="0" fontId="18" fillId="10" borderId="0" xfId="0" applyFont="1" applyFill="1" applyAlignment="1">
      <alignment wrapText="1"/>
    </xf>
    <xf numFmtId="0" fontId="9" fillId="0" borderId="0" xfId="0" applyFont="1" applyAlignment="1">
      <alignment wrapText="1"/>
    </xf>
    <xf numFmtId="0" fontId="11" fillId="10" borderId="0" xfId="0" applyFont="1" applyFill="1" applyAlignment="1">
      <alignment wrapText="1"/>
    </xf>
    <xf numFmtId="0" fontId="18" fillId="11" borderId="1" xfId="0" applyFont="1" applyFill="1" applyBorder="1"/>
    <xf numFmtId="0" fontId="18" fillId="11" borderId="2" xfId="0" applyFont="1" applyFill="1" applyBorder="1"/>
    <xf numFmtId="0" fontId="18" fillId="11" borderId="0" xfId="0" applyFont="1" applyFill="1"/>
    <xf numFmtId="0" fontId="18" fillId="9" borderId="0" xfId="0" applyFont="1" applyFill="1"/>
    <xf numFmtId="0" fontId="18" fillId="11" borderId="3" xfId="0" applyFont="1" applyFill="1" applyBorder="1"/>
    <xf numFmtId="0" fontId="18" fillId="9" borderId="3" xfId="0" applyFont="1" applyFill="1" applyBorder="1"/>
    <xf numFmtId="0" fontId="18" fillId="11" borderId="3" xfId="0" applyFont="1" applyFill="1" applyBorder="1" applyAlignment="1">
      <alignment wrapText="1"/>
    </xf>
    <xf numFmtId="0" fontId="19" fillId="9" borderId="0" xfId="0" applyFont="1" applyFill="1"/>
    <xf numFmtId="165" fontId="10" fillId="7" borderId="0" xfId="0" applyNumberFormat="1" applyFont="1" applyFill="1" applyAlignment="1">
      <alignment horizontal="left" vertical="center"/>
    </xf>
    <xf numFmtId="3" fontId="7" fillId="0" borderId="0" xfId="0" applyNumberFormat="1" applyFont="1" applyAlignment="1">
      <alignment horizontal="left" vertical="center"/>
    </xf>
    <xf numFmtId="4" fontId="7" fillId="2" borderId="0" xfId="0" applyNumberFormat="1" applyFont="1" applyFill="1" applyAlignment="1">
      <alignment horizontal="left" vertical="center"/>
    </xf>
    <xf numFmtId="0" fontId="10" fillId="0" borderId="0" xfId="0" applyFont="1" applyAlignment="1">
      <alignment horizontal="left" vertical="top"/>
    </xf>
    <xf numFmtId="0" fontId="7" fillId="5" borderId="0" xfId="0" applyFont="1" applyFill="1" applyAlignment="1">
      <alignment horizontal="center" vertical="center"/>
    </xf>
    <xf numFmtId="0" fontId="7" fillId="12" borderId="4" xfId="0" applyFont="1" applyFill="1" applyBorder="1"/>
    <xf numFmtId="0" fontId="7" fillId="0" borderId="5" xfId="0" applyFont="1" applyBorder="1" applyAlignment="1">
      <alignment horizontal="right" vertical="center"/>
    </xf>
    <xf numFmtId="0" fontId="14" fillId="0" borderId="0" xfId="0" applyFont="1" applyAlignment="1">
      <alignment horizontal="right" vertical="center" wrapText="1"/>
    </xf>
    <xf numFmtId="4" fontId="10" fillId="0" borderId="0" xfId="0" applyNumberFormat="1" applyFont="1" applyAlignment="1">
      <alignment horizontal="right" vertical="center"/>
    </xf>
    <xf numFmtId="4" fontId="0" fillId="0" borderId="0" xfId="0" applyNumberFormat="1" applyAlignment="1">
      <alignment horizontal="right" vertical="center"/>
    </xf>
    <xf numFmtId="0" fontId="7" fillId="2" borderId="0" xfId="0" applyFont="1" applyFill="1" applyAlignment="1">
      <alignment horizontal="center"/>
    </xf>
    <xf numFmtId="165" fontId="7" fillId="0" borderId="0" xfId="0" applyNumberFormat="1" applyFont="1" applyAlignment="1">
      <alignment horizontal="left"/>
    </xf>
    <xf numFmtId="0" fontId="0" fillId="3" borderId="0" xfId="0" applyFill="1"/>
    <xf numFmtId="0" fontId="10" fillId="7" borderId="0" xfId="0" applyFont="1" applyFill="1"/>
    <xf numFmtId="4" fontId="7" fillId="7" borderId="0" xfId="0" applyNumberFormat="1" applyFont="1" applyFill="1"/>
    <xf numFmtId="0" fontId="0" fillId="3" borderId="0" xfId="0" applyFill="1" applyAlignment="1">
      <alignment horizontal="left" vertical="center"/>
    </xf>
    <xf numFmtId="165" fontId="10" fillId="0" borderId="0" xfId="0" applyNumberFormat="1" applyFont="1" applyAlignment="1">
      <alignment horizontal="center" vertical="center"/>
    </xf>
    <xf numFmtId="0" fontId="7" fillId="0" borderId="0" xfId="1" applyFont="1" applyAlignment="1">
      <alignment horizontal="center" vertical="center"/>
    </xf>
    <xf numFmtId="0" fontId="20" fillId="2" borderId="0" xfId="0" applyFont="1" applyFill="1" applyAlignment="1">
      <alignment horizontal="right" vertical="center"/>
    </xf>
    <xf numFmtId="0" fontId="7" fillId="0" borderId="0" xfId="0" applyFont="1" applyAlignment="1">
      <alignment vertical="center" wrapText="1"/>
    </xf>
    <xf numFmtId="4" fontId="7" fillId="7" borderId="0" xfId="0" applyNumberFormat="1" applyFont="1" applyFill="1" applyAlignment="1">
      <alignment vertical="center"/>
    </xf>
    <xf numFmtId="166" fontId="7" fillId="2" borderId="0" xfId="0" applyNumberFormat="1" applyFont="1" applyFill="1"/>
    <xf numFmtId="4" fontId="7" fillId="7" borderId="0" xfId="0" applyNumberFormat="1" applyFont="1" applyFill="1" applyAlignment="1">
      <alignment horizontal="left"/>
    </xf>
    <xf numFmtId="166" fontId="7" fillId="2" borderId="0" xfId="0" applyNumberFormat="1" applyFont="1" applyFill="1" applyAlignment="1">
      <alignment horizontal="left" vertical="center"/>
    </xf>
    <xf numFmtId="165" fontId="7" fillId="2" borderId="0" xfId="0" applyNumberFormat="1" applyFont="1" applyFill="1" applyAlignment="1">
      <alignment horizontal="left"/>
    </xf>
    <xf numFmtId="4" fontId="7" fillId="3" borderId="0" xfId="0" applyNumberFormat="1" applyFont="1" applyFill="1"/>
    <xf numFmtId="0" fontId="7" fillId="3" borderId="0" xfId="0" applyFont="1" applyFill="1" applyAlignment="1">
      <alignment horizontal="right" vertical="center"/>
    </xf>
    <xf numFmtId="0" fontId="7" fillId="3" borderId="0" xfId="0" applyFont="1" applyFill="1" applyAlignment="1">
      <alignment horizontal="left" vertical="center"/>
    </xf>
    <xf numFmtId="166" fontId="7" fillId="7" borderId="0" xfId="0" applyNumberFormat="1" applyFont="1" applyFill="1" applyAlignment="1">
      <alignment horizontal="right"/>
    </xf>
    <xf numFmtId="0" fontId="6" fillId="7" borderId="0" xfId="0" applyFont="1" applyFill="1" applyAlignment="1">
      <alignment horizontal="left" vertical="center"/>
    </xf>
    <xf numFmtId="0" fontId="7" fillId="7" borderId="0" xfId="0" applyFont="1" applyFill="1" applyAlignment="1">
      <alignment horizontal="right" vertical="center"/>
    </xf>
    <xf numFmtId="0" fontId="9" fillId="7" borderId="0" xfId="0" applyFont="1" applyFill="1" applyAlignment="1">
      <alignment horizontal="center"/>
    </xf>
    <xf numFmtId="0" fontId="7" fillId="7" borderId="0" xfId="0" applyFont="1" applyFill="1" applyAlignment="1">
      <alignment horizontal="center"/>
    </xf>
    <xf numFmtId="4" fontId="9" fillId="7" borderId="0" xfId="0" applyNumberFormat="1" applyFont="1" applyFill="1" applyAlignment="1">
      <alignment horizontal="right" vertical="top"/>
    </xf>
    <xf numFmtId="166" fontId="7" fillId="7" borderId="0" xfId="0" applyNumberFormat="1" applyFont="1" applyFill="1" applyAlignment="1">
      <alignment horizontal="right" vertical="center"/>
    </xf>
    <xf numFmtId="4" fontId="7" fillId="7" borderId="0" xfId="0" applyNumberFormat="1" applyFont="1" applyFill="1" applyAlignment="1">
      <alignment horizontal="right" vertical="center"/>
    </xf>
    <xf numFmtId="0" fontId="9" fillId="0" borderId="0" xfId="0" applyFont="1" applyAlignment="1">
      <alignment horizontal="center" vertical="center"/>
    </xf>
    <xf numFmtId="165" fontId="9" fillId="0" borderId="0" xfId="0" applyNumberFormat="1" applyFont="1" applyAlignment="1">
      <alignment horizontal="left" vertical="top" wrapText="1"/>
    </xf>
    <xf numFmtId="0" fontId="3" fillId="3" borderId="0" xfId="0" applyFont="1" applyFill="1"/>
    <xf numFmtId="166" fontId="3" fillId="3" borderId="0" xfId="0" applyNumberFormat="1" applyFont="1" applyFill="1"/>
    <xf numFmtId="3" fontId="3" fillId="3" borderId="0" xfId="0" applyNumberFormat="1" applyFont="1" applyFill="1"/>
    <xf numFmtId="0" fontId="10" fillId="7" borderId="0" xfId="0" applyFont="1" applyFill="1" applyAlignment="1">
      <alignment horizontal="left" vertical="center"/>
    </xf>
    <xf numFmtId="4" fontId="10" fillId="7" borderId="0" xfId="0" applyNumberFormat="1" applyFont="1" applyFill="1" applyAlignment="1">
      <alignment horizontal="right" vertical="center"/>
    </xf>
    <xf numFmtId="166" fontId="10" fillId="7" borderId="0" xfId="0" applyNumberFormat="1" applyFont="1" applyFill="1" applyAlignment="1">
      <alignment horizontal="right" vertical="center"/>
    </xf>
    <xf numFmtId="166" fontId="7" fillId="7" borderId="0" xfId="0" applyNumberFormat="1" applyFont="1" applyFill="1" applyAlignment="1">
      <alignment horizontal="left" vertical="center"/>
    </xf>
    <xf numFmtId="0" fontId="9" fillId="7" borderId="0" xfId="0" applyFont="1" applyFill="1" applyAlignment="1">
      <alignment horizontal="left" vertical="center" wrapText="1"/>
    </xf>
    <xf numFmtId="0" fontId="11" fillId="11" borderId="0" xfId="0" applyFont="1" applyFill="1"/>
    <xf numFmtId="0" fontId="18" fillId="3" borderId="1" xfId="0" applyFont="1" applyFill="1" applyBorder="1"/>
    <xf numFmtId="165" fontId="10" fillId="3" borderId="0" xfId="0" applyNumberFormat="1" applyFont="1" applyFill="1" applyAlignment="1">
      <alignment horizontal="center" vertical="center"/>
    </xf>
    <xf numFmtId="0" fontId="7" fillId="3" borderId="0" xfId="0" applyFont="1" applyFill="1" applyAlignment="1">
      <alignment horizontal="center" vertical="center"/>
    </xf>
    <xf numFmtId="0" fontId="22" fillId="0" borderId="0" xfId="0" applyFont="1"/>
    <xf numFmtId="0" fontId="23" fillId="0" borderId="0" xfId="0" applyFont="1"/>
    <xf numFmtId="0" fontId="24" fillId="0" borderId="0" xfId="0" applyFont="1"/>
    <xf numFmtId="0" fontId="24" fillId="0" borderId="0" xfId="0" applyFont="1" applyAlignment="1">
      <alignment vertical="top" wrapText="1"/>
    </xf>
    <xf numFmtId="0" fontId="24" fillId="0" borderId="0" xfId="2" applyFont="1" applyAlignment="1">
      <alignment horizontal="left" vertical="center"/>
    </xf>
    <xf numFmtId="165" fontId="7" fillId="0" borderId="0" xfId="0" applyNumberFormat="1" applyFont="1" applyAlignment="1">
      <alignment horizontal="right" vertical="center"/>
    </xf>
    <xf numFmtId="166" fontId="10" fillId="7" borderId="0" xfId="0" applyNumberFormat="1" applyFont="1" applyFill="1" applyAlignment="1">
      <alignment vertical="top" wrapText="1"/>
    </xf>
    <xf numFmtId="0" fontId="24" fillId="0" borderId="0" xfId="0" applyFont="1" applyAlignment="1">
      <alignment vertical="center"/>
    </xf>
    <xf numFmtId="165" fontId="25" fillId="0" borderId="0" xfId="0" applyNumberFormat="1" applyFont="1" applyAlignment="1">
      <alignment vertical="top" wrapText="1"/>
    </xf>
    <xf numFmtId="166" fontId="9" fillId="13" borderId="0" xfId="0" applyNumberFormat="1" applyFont="1" applyFill="1" applyAlignment="1">
      <alignment vertical="top" wrapText="1"/>
    </xf>
    <xf numFmtId="0" fontId="14" fillId="7" borderId="0" xfId="0" applyFont="1" applyFill="1" applyAlignment="1">
      <alignment horizontal="right" vertical="center"/>
    </xf>
    <xf numFmtId="4" fontId="14" fillId="7" borderId="0" xfId="0" applyNumberFormat="1" applyFont="1" applyFill="1"/>
    <xf numFmtId="0" fontId="7" fillId="7" borderId="5" xfId="0" applyFont="1" applyFill="1" applyBorder="1" applyAlignment="1">
      <alignment horizontal="right" vertical="center"/>
    </xf>
    <xf numFmtId="166" fontId="7" fillId="3" borderId="0" xfId="0" applyNumberFormat="1" applyFont="1" applyFill="1"/>
    <xf numFmtId="165" fontId="27" fillId="0" borderId="0" xfId="0" applyNumberFormat="1" applyFont="1" applyAlignment="1">
      <alignment horizontal="left" vertical="top" wrapText="1"/>
    </xf>
    <xf numFmtId="165" fontId="25" fillId="0" borderId="0" xfId="0" applyNumberFormat="1" applyFont="1" applyAlignment="1">
      <alignment horizontal="left" vertical="top" wrapText="1"/>
    </xf>
    <xf numFmtId="166" fontId="9" fillId="13" borderId="0" xfId="0" applyNumberFormat="1" applyFont="1" applyFill="1" applyAlignment="1">
      <alignment horizontal="right" vertical="top" wrapText="1"/>
    </xf>
    <xf numFmtId="166" fontId="10" fillId="13" borderId="0" xfId="0" applyNumberFormat="1" applyFont="1" applyFill="1" applyAlignment="1">
      <alignment horizontal="right" vertical="center"/>
    </xf>
    <xf numFmtId="0" fontId="28" fillId="0" borderId="0" xfId="0" applyFont="1" applyAlignment="1">
      <alignment horizontal="left" vertical="center"/>
    </xf>
    <xf numFmtId="0" fontId="28" fillId="0" borderId="0" xfId="0" applyFont="1" applyAlignment="1">
      <alignment horizontal="left"/>
    </xf>
    <xf numFmtId="166" fontId="0" fillId="13" borderId="0" xfId="0" applyNumberFormat="1" applyFill="1" applyAlignment="1">
      <alignment horizontal="right" vertical="center"/>
    </xf>
    <xf numFmtId="0" fontId="24" fillId="0" borderId="0" xfId="0" applyFont="1" applyAlignment="1">
      <alignment horizontal="left" vertical="center"/>
    </xf>
    <xf numFmtId="0" fontId="24" fillId="0" borderId="0" xfId="0" applyFont="1" applyAlignment="1">
      <alignment horizontal="left"/>
    </xf>
    <xf numFmtId="4" fontId="3" fillId="3" borderId="0" xfId="0" applyNumberFormat="1" applyFont="1" applyFill="1"/>
    <xf numFmtId="0" fontId="17" fillId="13" borderId="0" xfId="0" applyFont="1" applyFill="1" applyAlignment="1">
      <alignment horizontal="right" vertical="center" wrapText="1"/>
    </xf>
    <xf numFmtId="0" fontId="7" fillId="13" borderId="0" xfId="0" applyFont="1" applyFill="1" applyAlignment="1">
      <alignment horizontal="right" vertical="center" wrapText="1"/>
    </xf>
    <xf numFmtId="3" fontId="9" fillId="7" borderId="0" xfId="0" applyNumberFormat="1" applyFont="1" applyFill="1"/>
    <xf numFmtId="4" fontId="7" fillId="2" borderId="0" xfId="0" applyNumberFormat="1" applyFont="1" applyFill="1" applyAlignment="1">
      <alignment horizontal="right"/>
    </xf>
    <xf numFmtId="0" fontId="25" fillId="0" borderId="0" xfId="0" applyFont="1" applyAlignment="1">
      <alignment vertical="top"/>
    </xf>
    <xf numFmtId="166" fontId="9" fillId="13" borderId="0" xfId="0" applyNumberFormat="1" applyFont="1" applyFill="1" applyAlignment="1">
      <alignment horizontal="right"/>
    </xf>
    <xf numFmtId="165" fontId="26" fillId="0" borderId="0" xfId="0" applyNumberFormat="1" applyFont="1" applyAlignment="1">
      <alignment vertical="top" wrapText="1"/>
    </xf>
    <xf numFmtId="3" fontId="0" fillId="0" borderId="0" xfId="0" applyNumberFormat="1"/>
    <xf numFmtId="0" fontId="0" fillId="0" borderId="0" xfId="0" applyAlignment="1">
      <alignment horizontal="right"/>
    </xf>
    <xf numFmtId="3" fontId="0" fillId="0" borderId="0" xfId="0" applyNumberFormat="1" applyAlignment="1">
      <alignment horizontal="right"/>
    </xf>
    <xf numFmtId="0" fontId="0" fillId="0" borderId="0" xfId="3" applyNumberFormat="1" applyFont="1"/>
    <xf numFmtId="0" fontId="9" fillId="8" borderId="0" xfId="0" applyFont="1" applyFill="1" applyAlignment="1">
      <alignment horizontal="left"/>
    </xf>
    <xf numFmtId="0" fontId="29" fillId="0" borderId="0" xfId="0" applyFont="1"/>
    <xf numFmtId="0" fontId="0" fillId="7" borderId="0" xfId="0" applyFill="1" applyAlignment="1">
      <alignment horizontal="right"/>
    </xf>
    <xf numFmtId="16" fontId="0" fillId="0" borderId="0" xfId="0" applyNumberFormat="1"/>
    <xf numFmtId="0" fontId="0" fillId="13" borderId="0" xfId="0" applyFill="1"/>
    <xf numFmtId="165" fontId="7" fillId="0" borderId="0" xfId="0" applyNumberFormat="1" applyFont="1" applyAlignment="1">
      <alignment vertical="top"/>
    </xf>
    <xf numFmtId="3" fontId="7" fillId="7" borderId="0" xfId="0" applyNumberFormat="1" applyFont="1" applyFill="1"/>
    <xf numFmtId="4" fontId="14" fillId="7" borderId="0" xfId="0" applyNumberFormat="1" applyFont="1" applyFill="1" applyAlignment="1">
      <alignment horizontal="right" vertical="center"/>
    </xf>
    <xf numFmtId="4" fontId="9" fillId="7" borderId="0" xfId="0" applyNumberFormat="1" applyFont="1" applyFill="1" applyAlignment="1">
      <alignment horizontal="right" vertical="top" wrapText="1"/>
    </xf>
    <xf numFmtId="166" fontId="7" fillId="3" borderId="0" xfId="0" applyNumberFormat="1" applyFont="1" applyFill="1" applyAlignment="1">
      <alignment horizontal="right"/>
    </xf>
    <xf numFmtId="4" fontId="7" fillId="13" borderId="0" xfId="0" applyNumberFormat="1" applyFont="1" applyFill="1" applyAlignment="1">
      <alignment horizontal="right" vertical="center"/>
    </xf>
    <xf numFmtId="0" fontId="7" fillId="13" borderId="0" xfId="0" applyFont="1" applyFill="1" applyAlignment="1">
      <alignment horizontal="right" vertical="center"/>
    </xf>
    <xf numFmtId="3" fontId="7" fillId="7" borderId="0" xfId="0" applyNumberFormat="1" applyFont="1" applyFill="1" applyAlignment="1">
      <alignment horizontal="right" vertical="center"/>
    </xf>
    <xf numFmtId="0" fontId="0" fillId="7" borderId="0" xfId="0" applyFill="1" applyAlignment="1">
      <alignment horizontal="right" vertical="center"/>
    </xf>
    <xf numFmtId="0" fontId="0" fillId="13" borderId="0" xfId="0" applyFill="1" applyAlignment="1">
      <alignment horizontal="right" vertical="center"/>
    </xf>
    <xf numFmtId="0" fontId="0" fillId="7" borderId="0" xfId="0" applyFill="1" applyAlignment="1">
      <alignment vertical="center"/>
    </xf>
    <xf numFmtId="165" fontId="10" fillId="3" borderId="0" xfId="0" applyNumberFormat="1" applyFont="1" applyFill="1" applyAlignment="1">
      <alignment horizontal="right" vertical="center"/>
    </xf>
    <xf numFmtId="0" fontId="9" fillId="7" borderId="0" xfId="0" applyFont="1" applyFill="1"/>
    <xf numFmtId="0" fontId="10" fillId="8" borderId="0" xfId="0" applyFont="1" applyFill="1" applyAlignment="1">
      <alignment horizontal="center"/>
    </xf>
    <xf numFmtId="3" fontId="7" fillId="2" borderId="0" xfId="0" applyNumberFormat="1" applyFont="1" applyFill="1" applyAlignment="1">
      <alignment horizontal="left" vertical="center"/>
    </xf>
    <xf numFmtId="0" fontId="7" fillId="5" borderId="0" xfId="0" applyFont="1" applyFill="1" applyAlignment="1">
      <alignment horizontal="center"/>
    </xf>
    <xf numFmtId="0" fontId="7" fillId="5" borderId="0" xfId="0" applyFont="1" applyFill="1" applyAlignment="1">
      <alignment horizontal="left"/>
    </xf>
    <xf numFmtId="0" fontId="7" fillId="13" borderId="0" xfId="0" applyFont="1" applyFill="1"/>
    <xf numFmtId="0" fontId="1" fillId="0" borderId="0" xfId="0" applyFont="1"/>
    <xf numFmtId="0" fontId="7" fillId="7" borderId="0" xfId="0" applyFont="1" applyFill="1"/>
    <xf numFmtId="0" fontId="7" fillId="2" borderId="0" xfId="0" applyFont="1" applyFill="1" applyAlignment="1">
      <alignment horizontal="right" vertical="center" wrapText="1"/>
    </xf>
    <xf numFmtId="4" fontId="7" fillId="2" borderId="0" xfId="0" applyNumberFormat="1" applyFont="1" applyFill="1"/>
    <xf numFmtId="166" fontId="7" fillId="2" borderId="0" xfId="0" applyNumberFormat="1" applyFont="1" applyFill="1" applyAlignment="1">
      <alignment horizontal="right"/>
    </xf>
    <xf numFmtId="166" fontId="7" fillId="7" borderId="0" xfId="0" applyNumberFormat="1" applyFont="1" applyFill="1"/>
    <xf numFmtId="0" fontId="7" fillId="7" borderId="0" xfId="1" applyFont="1" applyFill="1" applyAlignment="1">
      <alignment horizontal="right" vertical="center"/>
    </xf>
  </cellXfs>
  <cellStyles count="5">
    <cellStyle name="Comma" xfId="3" builtinId="3"/>
    <cellStyle name="Hyperlink" xfId="2" xr:uid="{00000000-000B-0000-0000-000008000000}"/>
    <cellStyle name="Normal" xfId="0" builtinId="0"/>
    <cellStyle name="Normale 2" xfId="4" xr:uid="{017810C1-8976-4B21-8507-2AD28689C131}"/>
    <cellStyle name="常规 2" xfId="1" xr:uid="{6DE219D9-71E2-4E88-B487-C73498A4368D}"/>
  </cellStyles>
  <dxfs count="675">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auto="1"/>
        <name val="Times New Roman"/>
        <family val="1"/>
        <scheme val="none"/>
      </font>
      <numFmt numFmtId="166" formatCode="#,##0.0"/>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6"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alignment horizontal="center" textRotation="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dxf>
    <dxf>
      <font>
        <b val="0"/>
        <i val="0"/>
        <strike val="0"/>
        <condense val="0"/>
        <extend val="0"/>
        <outline val="0"/>
        <shadow val="0"/>
        <u val="none"/>
        <vertAlign val="baseline"/>
        <sz val="12"/>
        <color rgb="FF000000"/>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dxf>
    <dxf>
      <font>
        <b val="0"/>
        <i val="0"/>
        <strike val="0"/>
        <condense val="0"/>
        <extend val="0"/>
        <outline val="0"/>
        <shadow val="0"/>
        <u val="none"/>
        <vertAlign val="baseline"/>
        <sz val="12"/>
        <color theme="1"/>
        <name val="Times New Roman"/>
        <family val="1"/>
        <scheme val="none"/>
      </font>
      <fill>
        <patternFill>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family val="1"/>
        <scheme val="none"/>
      </font>
      <alignment horizontal="left" vertical="center" textRotation="0" wrapText="0" indent="0" justifyLastLine="0" shrinkToFit="0" readingOrder="0"/>
    </dxf>
    <dxf>
      <font>
        <strike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right" vertical="center" textRotation="0" wrapText="0" indent="0" justifyLastLine="0" shrinkToFit="0" readingOrder="0"/>
      <border outline="0">
        <right style="thin">
          <color rgb="FFA5A5A5"/>
        </right>
      </border>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bottom" textRotation="0" wrapText="0" indent="0" justifyLastLine="0" shrinkToFit="0" readingOrder="0"/>
    </dxf>
    <dxf>
      <font>
        <b val="0"/>
        <i/>
        <strike val="0"/>
        <condense val="0"/>
        <extend val="0"/>
        <outline val="0"/>
        <shadow val="0"/>
        <u val="none"/>
        <vertAlign val="baseline"/>
        <sz val="12"/>
        <color rgb="FF000000"/>
        <name val="Times New Roman"/>
        <family val="1"/>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fill>
        <patternFill patternType="solid">
          <fgColor indexed="64"/>
          <bgColor theme="0"/>
        </patternFill>
      </fill>
      <alignment horizontal="left" vertical="bottom" textRotation="0" wrapText="0" indent="0" justifyLastLine="0" shrinkToFit="0" readingOrder="0"/>
    </dxf>
    <dxf>
      <font>
        <b val="0"/>
        <i/>
        <strike val="0"/>
        <condense val="0"/>
        <extend val="0"/>
        <outline val="0"/>
        <shadow val="0"/>
        <u val="none"/>
        <vertAlign val="baseline"/>
        <sz val="12"/>
        <color rgb="FF000000"/>
        <name val="Times New Roman"/>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theme="6"/>
        </left>
        <right style="thin">
          <color theme="6"/>
        </right>
        <top style="thin">
          <color theme="6"/>
        </top>
        <bottom/>
      </border>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thin">
          <color theme="6"/>
        </left>
        <right style="thin">
          <color theme="6"/>
        </right>
        <top style="thin">
          <color theme="6"/>
        </top>
        <bottom style="thin">
          <color theme="6"/>
        </bottom>
        <vertical/>
        <horizontal/>
      </border>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rgb="FF000000"/>
        <name val="Times New Roman"/>
        <family val="1"/>
        <scheme val="none"/>
      </font>
      <numFmt numFmtId="165" formatCode="0.0"/>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2"/>
        </patternFill>
      </fill>
    </dxf>
    <dxf>
      <font>
        <b/>
        <i val="0"/>
        <strike val="0"/>
        <condense val="0"/>
        <extend val="0"/>
        <outline val="0"/>
        <shadow val="0"/>
        <u val="none"/>
        <vertAlign val="baseline"/>
        <sz val="12"/>
        <color theme="1"/>
        <name val="Times New Roman"/>
        <family val="1"/>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center" textRotation="0" wrapText="0" indent="0" justifyLastLine="0" shrinkToFit="0" readingOrder="0"/>
    </dxf>
    <dxf>
      <numFmt numFmtId="4" formatCode="#,##0.0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5" formatCode="0.0"/>
      <fill>
        <patternFill patternType="solid">
          <fgColor indexed="64"/>
          <bgColor rgb="FFFFFF00"/>
        </patternFill>
      </fill>
      <alignment horizontal="right"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rgb="FF000000"/>
        <name val="Times New Roman"/>
        <family val="1"/>
        <scheme val="none"/>
      </font>
    </dxf>
    <dxf>
      <font>
        <b val="0"/>
        <i val="0"/>
        <strike val="0"/>
        <condense val="0"/>
        <extend val="0"/>
        <outline val="0"/>
        <shadow val="0"/>
        <u val="none"/>
        <vertAlign val="baseline"/>
        <sz val="12"/>
        <color rgb="FF000000"/>
        <name val="Times New Roman"/>
        <family val="1"/>
        <scheme val="none"/>
      </font>
    </dxf>
    <dxf>
      <font>
        <b val="0"/>
        <i val="0"/>
        <strike val="0"/>
        <condense val="0"/>
        <extend val="0"/>
        <outline val="0"/>
        <shadow val="0"/>
        <u val="none"/>
        <vertAlign val="baseline"/>
        <sz val="12"/>
        <color rgb="FF000000"/>
        <name val="Times New Roman"/>
        <family val="1"/>
        <scheme val="none"/>
      </font>
    </dxf>
    <dxf>
      <font>
        <b val="0"/>
        <i val="0"/>
        <strike val="0"/>
        <condense val="0"/>
        <extend val="0"/>
        <outline val="0"/>
        <shadow val="0"/>
        <u val="none"/>
        <vertAlign val="baseline"/>
        <sz val="12"/>
        <color rgb="FF000000"/>
        <name val="Times New Roman"/>
        <family val="1"/>
        <scheme val="none"/>
      </font>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i val="0"/>
      </font>
      <alignment horizontal="center" vertical="center" textRotation="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fill>
        <patternFill patternType="solid">
          <fgColor indexed="64"/>
          <bgColor theme="2" tint="-9.9978637043366805E-2"/>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fill>
        <patternFill patternType="solid">
          <fgColor indexed="64"/>
          <bgColor theme="2" tint="-9.9978637043366805E-2"/>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fill>
        <patternFill patternType="solid">
          <fgColor indexed="64"/>
          <bgColor theme="2" tint="-9.9978637043366805E-2"/>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fill>
        <patternFill patternType="solid">
          <fgColor indexed="64"/>
          <bgColor theme="2" tint="-9.9978637043366805E-2"/>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solid">
          <fgColor indexed="64"/>
          <bgColor theme="0"/>
        </patternFill>
      </fill>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family val="1"/>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4"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family val="1"/>
        <scheme val="none"/>
      </font>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4" formatCode="#,##0.0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onnections" Target="connections.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A59E7-6EF8-4965-B79A-8A2DD2CA0C31}" name="TotalRevenue" displayName="TotalRevenue" ref="A1:S58" totalsRowShown="0" headerRowDxfId="674" dataDxfId="673">
  <autoFilter ref="A1:S58" xr:uid="{6B2A59E7-6EF8-4965-B79A-8A2DD2CA0C31}"/>
  <tableColumns count="19">
    <tableColumn id="1" xr3:uid="{EBD71D55-2E32-4B89-A2C9-89D31C0EAD1A}" name="Country" dataDxfId="672"/>
    <tableColumn id="2" xr3:uid="{3DACD9C7-BE44-48A8-BAFE-6E262DCA7372}" name="Year" dataDxfId="671"/>
    <tableColumn id="3" xr3:uid="{07D2AA03-BC01-44F2-8858-C37DA760F55C}" name="Sector" dataDxfId="670"/>
    <tableColumn id="4" xr3:uid="{DF5ABEF6-5484-4052-853D-1F75D361174F}" name="Total Revenue (Millions EUR€)" dataDxfId="669">
      <calculatedColumnFormula>M2</calculatedColumnFormula>
    </tableColumn>
    <tableColumn id="5" xr3:uid="{CAA8F071-40B8-47D8-A027-44C0C88B95FC}" name="Total Revenue (Millions US$)" dataDxfId="668"/>
    <tableColumn id="7" xr3:uid="{E4ECD9BD-330F-49A6-804A-7C9BC8947367}" name="Subscriber Revenue (Millions EUR€)" dataDxfId="667"/>
    <tableColumn id="8" xr3:uid="{D27F0494-F724-4B39-A8FF-6274D4E94060}" name="Mobile Voice Revenue (Millions EUR€)" dataDxfId="666"/>
    <tableColumn id="6" xr3:uid="{819B381C-62B4-43E7-B3B7-A61BCDF93FE4}" name="Mobile Data Revenue (Millions EUR€)" dataDxfId="665"/>
    <tableColumn id="16" xr3:uid="{ED292BEE-40EA-429B-B736-8383EBB60D32}" name="Ad Revenue (Millions EUR€)" dataDxfId="664"/>
    <tableColumn id="20" xr3:uid="{8713F542-3170-45F3-8400-E99935B01663}" name="Public Funding (Millions EUR€)" dataDxfId="663"/>
    <tableColumn id="21" xr3:uid="{04EE3DBF-4387-4196-B395-70B209A3356B}" name="Physical Sales (Millions EUR€)" dataDxfId="662"/>
    <tableColumn id="9" xr3:uid="{9D5A8DF9-212C-4DB5-89FE-7472F860C281}" name="Digital Sales/Download (Millions EUR€)" dataDxfId="661"/>
    <tableColumn id="10" xr3:uid="{31B71C89-BD92-4892-B952-2A4C7D967430}" name="Recorded Music Revenue (Millions EUR€)" dataDxfId="660"/>
    <tableColumn id="11" xr3:uid="{D29CFA15-943F-4A4A-9A44-47CA21515F1E}" name="Live Entertainment Revenue (Millions EUR€)" dataDxfId="659"/>
    <tableColumn id="12" xr3:uid="{478E4B10-B523-4D4D-BDE0-96020763ACB9}" name="Publishing Royalties (Millions US$)" dataDxfId="658"/>
    <tableColumn id="13" xr3:uid="{A9033BCA-7FA0-4779-8C02-65F1E15B5A50}" name="Micropayments (Millions EUR€)" dataDxfId="657"/>
    <tableColumn id="14" xr3:uid="{40F3FA54-FA09-4F3A-B05C-91A18159763D}" name="Other Revenue (Millions EUR€)" dataDxfId="656"/>
    <tableColumn id="15" xr3:uid="{9AA8F1E0-80F8-44C7-A489-21C8E6D509DF}" name="Notes" dataDxfId="655"/>
    <tableColumn id="17" xr3:uid="{D36ACCCC-3724-4D05-A307-074C6E9F86C9}" name="Colonna1" dataDxfId="6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0029F5F-6FEE-4CA5-B0EB-E111DDF5EB7A}" name="Wireline" displayName="Wireline" ref="A1:N26" totalsRowCount="1" headerRowDxfId="653" dataDxfId="652">
  <autoFilter ref="A1:N25" xr:uid="{00000000-0001-0000-0100-000000000000}"/>
  <tableColumns count="14">
    <tableColumn id="1" xr3:uid="{C7127C7C-8DD5-40AF-838A-43163288D8F0}" name="Country" dataDxfId="651" totalsRowDxfId="650"/>
    <tableColumn id="2" xr3:uid="{1F4526AC-0B55-4C50-AAE8-A74D4BCAC562}" name="Year" dataDxfId="649" totalsRowDxfId="648"/>
    <tableColumn id="3" xr3:uid="{ED3B43E1-E026-414F-866E-47DF5684D46A}" name="Sector" dataDxfId="647" totalsRowDxfId="646"/>
    <tableColumn id="4" xr3:uid="{366EF09F-A6BA-4E4D-B79E-1BA56CECF1D3}" name="Parent Ownership Group" dataDxfId="645" totalsRowDxfId="644"/>
    <tableColumn id="5" xr3:uid="{D08EB953-1676-4257-B3CE-86C7F5C79D8F}" name="Operating Division/Company" dataDxfId="643" totalsRowDxfId="642"/>
    <tableColumn id="6" xr3:uid="{C2C37819-CF42-4D42-9ED3-CF1C26373935}" name="Operating Brand/Title" dataDxfId="641" totalsRowDxfId="640"/>
    <tableColumn id="7" xr3:uid="{9AF65CC6-C899-44A1-9611-8CD55E63AF01}" name="Total Revenue (Millions EUR€)" dataDxfId="639" totalsRowDxfId="638"/>
    <tableColumn id="48" xr3:uid="{D2E24108-1472-4934-90D0-2A6DB3BD3C4F}" name="Total Revenue (Millions US$)" dataDxfId="637" totalsRowDxfId="636"/>
    <tableColumn id="8" xr3:uid="{A3169F64-E5FE-40F4-AB6F-EB40886B4B23}" name="Market Shares by Revenue (%)" dataDxfId="635" totalsRowDxfId="634"/>
    <tableColumn id="10" xr3:uid="{9ED36BFE-CAE5-4E4B-B8E2-DB32812AF9C0}" name="Subscribers (000s)" dataDxfId="633" totalsRowDxfId="632"/>
    <tableColumn id="11" xr3:uid="{6E756A1C-E3D5-4D0D-80C2-D62655D0722D}" name="Market Shares by Subscriber (%)" dataDxfId="631" totalsRowDxfId="630"/>
    <tableColumn id="13" xr3:uid="{32B802E9-EBA7-490C-BF82-3028B5FBCB97}" name="Average Revenue Per User" dataDxfId="629" totalsRowDxfId="628"/>
    <tableColumn id="12" xr3:uid="{C601F79D-29CB-43DF-B92E-4354523D5D51}" name="Notes" dataDxfId="627" totalsRowDxfId="626"/>
    <tableColumn id="9" xr3:uid="{B04A0687-9DE9-46B9-94EC-97B2D803E098}" name="Colonna1" dataDxfId="625" totalsRowDxfId="6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0A44B2-6C40-4D1B-894D-CA2709617318}" name="Wireless" displayName="Wireless" ref="A1:P25" totalsRowCount="1" headerRowDxfId="623" tableBorderDxfId="622">
  <autoFilter ref="A1:P24" xr:uid="{FF0A44B2-6C40-4D1B-894D-CA2709617318}"/>
  <tableColumns count="16">
    <tableColumn id="1" xr3:uid="{E6810408-F936-4232-82E9-52626D0928A3}" name="Country" dataDxfId="621" totalsRowDxfId="620"/>
    <tableColumn id="2" xr3:uid="{DEE4F7AB-A79F-4D96-B012-D77D9B91E2D0}" name="Year" dataDxfId="619" totalsRowDxfId="618"/>
    <tableColumn id="3" xr3:uid="{B0F330A0-CF36-45E7-9713-D3651CF7CC71}" name="Sector" dataDxfId="617" totalsRowDxfId="616"/>
    <tableColumn id="4" xr3:uid="{691EEF48-6873-41F3-9C6B-5609527960F6}" name="Parent Ownership Group" dataDxfId="615" totalsRowDxfId="614"/>
    <tableColumn id="5" xr3:uid="{77008BF9-70EF-4BAD-86BD-2FC849D46C99}" name="Operating Division/Company" dataDxfId="613" totalsRowDxfId="612"/>
    <tableColumn id="6" xr3:uid="{5C5236F3-22BD-41D5-8175-8ED93C01B14B}" name="Operating Brand/Title" dataDxfId="611" totalsRowDxfId="610"/>
    <tableColumn id="7" xr3:uid="{98BD48B7-C946-4E6A-83CE-269032470C56}" name="Total Revenue (Millions EUR€)" dataDxfId="609" totalsRowDxfId="608"/>
    <tableColumn id="8" xr3:uid="{71293C88-9F41-4B3A-AAFE-71FD623A8695}" name="Total Revenue (Millions US$)" dataDxfId="607" totalsRowDxfId="606"/>
    <tableColumn id="16" xr3:uid="{FB2BB3F9-0043-4570-9398-95996C1B0D14}" name="Market Shares by Revenue (%)" dataDxfId="605" totalsRowDxfId="604"/>
    <tableColumn id="13" xr3:uid="{88C3A449-4B44-2B4B-AA81-9E5FCAC8182D}" name="Mobile Voice Revenue (Millions EUR€)" dataDxfId="603" totalsRowDxfId="602"/>
    <tableColumn id="9" xr3:uid="{5D177C50-451F-4047-A574-043177DC5781}" name="Mobile Data Revenue (Millions EUR€)" dataDxfId="601" totalsRowDxfId="600"/>
    <tableColumn id="10" xr3:uid="{2D3C8EF4-7FE8-4113-BFB2-76A6EE70D435}" name="Subscribers (000s)" dataDxfId="599" totalsRowDxfId="598"/>
    <tableColumn id="11" xr3:uid="{490C6B6D-0EE7-4265-8184-2BAB55A21F00}" name="Market Shares by Subscriber (%)" dataDxfId="597" totalsRowDxfId="596"/>
    <tableColumn id="15" xr3:uid="{67536228-F8A4-4784-BCB1-75206AA3AE9B}" name="Average Revenue Per User" dataDxfId="595" totalsRowDxfId="594"/>
    <tableColumn id="14" xr3:uid="{D22A728B-761D-49FE-B6E9-9745D6503CF9}" name="Operator Type" dataDxfId="593" totalsRowDxfId="592"/>
    <tableColumn id="12" xr3:uid="{C81552AD-4F76-47FC-A613-2D826E9FCAC4}" name="Notes" dataDxfId="591" totalsRowDxfId="59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F8369E-07D9-41F8-9B28-570B32A5F62F}" name="ISP" displayName="ISP" ref="A1:N26" totalsRowCount="1" headerRowDxfId="589">
  <autoFilter ref="A1:N25" xr:uid="{7BF8369E-07D9-41F8-9B28-570B32A5F62F}"/>
  <tableColumns count="14">
    <tableColumn id="1" xr3:uid="{1E6C3F99-DCF0-4767-849A-25D2859AF1B4}" name="Country" dataDxfId="588" totalsRowDxfId="587"/>
    <tableColumn id="2" xr3:uid="{59D243C8-992C-4EEA-BC31-26BE4B24015B}" name="Year" dataDxfId="586" totalsRowDxfId="585"/>
    <tableColumn id="3" xr3:uid="{5AEA5CE5-0725-4DA7-9317-C3565384416B}" name="Sector" dataDxfId="584" totalsRowDxfId="583"/>
    <tableColumn id="4" xr3:uid="{AFBACDEE-A339-4A68-B038-19B874190793}" name="Parent Ownership Group" dataDxfId="582" totalsRowDxfId="581"/>
    <tableColumn id="5" xr3:uid="{194AE039-F3FC-42BF-B704-FA94AC61A94F}" name="Operating Division/Company" dataDxfId="580" totalsRowDxfId="579"/>
    <tableColumn id="6" xr3:uid="{9E4C8E6F-AF7E-42E1-B257-F62B1738A793}" name="Operating Brand/Title" dataDxfId="578" totalsRowDxfId="577"/>
    <tableColumn id="7" xr3:uid="{F4AE9FEE-014A-4D0E-8F21-9689A04FD425}" name="Total Revenue (Millions EUR€)" dataDxfId="576" totalsRowDxfId="575"/>
    <tableColumn id="8" xr3:uid="{3183B92E-07D9-4A86-A503-6557B78152D1}" name="Total Revenue (Millions US$)" dataDxfId="574" totalsRowDxfId="573"/>
    <tableColumn id="15" xr3:uid="{B4DF14CE-7562-4682-968A-E6F7A7A9448B}" name="Market Shares by Revenue (%)" dataDxfId="572" totalsRowDxfId="571"/>
    <tableColumn id="10" xr3:uid="{ACECE6AE-827F-433E-A865-34A83375B4E1}" name="Subscribers (000s)" dataDxfId="570" totalsRowDxfId="569"/>
    <tableColumn id="11" xr3:uid="{A266B4DE-E9B2-43B4-B6F5-D1AA4B23B160}" name="Market Shares by Subscriber (%)" dataDxfId="568" totalsRowDxfId="567"/>
    <tableColumn id="12" xr3:uid="{52AC98DB-9745-44B3-ADF3-2C99F875B402}" name="Sub-sector" dataDxfId="566" totalsRowDxfId="565"/>
    <tableColumn id="9" xr3:uid="{BABCE6A5-24F9-41DF-82F1-98A50EA5FA42}" name="Average Revenue Per User" dataDxfId="564" totalsRowDxfId="563"/>
    <tableColumn id="13" xr3:uid="{402F9CF4-98C3-4F0C-B08E-1C5AB1B3E11A}" name="Notes" dataDxfId="562" totalsRowDxfId="56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0459E2-8937-47DE-8407-DEE67C964ED8}" name="Multi" displayName="Multi" ref="A1:N7" totalsRowShown="0" headerRowDxfId="560" dataDxfId="559">
  <autoFilter ref="A1:N7" xr:uid="{2E0459E2-8937-47DE-8407-DEE67C964ED8}"/>
  <tableColumns count="14">
    <tableColumn id="1" xr3:uid="{A524199F-FC87-4E63-A0AB-80E47C7A1995}" name="Country" dataDxfId="558" totalsRowDxfId="557"/>
    <tableColumn id="2" xr3:uid="{74537F1A-B184-4D99-80ED-F9AFF0B2D37D}" name="Year" dataDxfId="556" totalsRowDxfId="555"/>
    <tableColumn id="3" xr3:uid="{05C3D652-72F2-455F-BEE4-0D5A44FAF77F}" name="Sector" dataDxfId="554" totalsRowDxfId="553"/>
    <tableColumn id="4" xr3:uid="{E248F0D5-CA8B-446C-8FDE-C5E5273066E0}" name="Parent Ownership Group" dataDxfId="552" totalsRowDxfId="551"/>
    <tableColumn id="5" xr3:uid="{4DEB69F4-A519-4704-8186-4B3C72E932EB}" name="Operating Division/Company" dataDxfId="550" totalsRowDxfId="549"/>
    <tableColumn id="6" xr3:uid="{4E6ABF9C-0599-417B-B01C-FD38E5AD9F31}" name="Operating Brand/Title" dataDxfId="548" totalsRowDxfId="547"/>
    <tableColumn id="7" xr3:uid="{02186B84-962D-4640-B4A9-3729C216ECAB}" name="Total Revenue (Millions EUR€)" dataDxfId="546" totalsRowDxfId="545"/>
    <tableColumn id="8" xr3:uid="{67BAB9CF-A4E1-4DC0-BA60-2E6E0AFA6678}" name="Total Revenue (Millions US$)" dataDxfId="544"/>
    <tableColumn id="15" xr3:uid="{5119A7D3-3470-487F-9407-5B602213AAE9}" name="Market Shares by Revenue (%)" dataDxfId="543" totalsRowDxfId="542"/>
    <tableColumn id="10" xr3:uid="{D0460F1A-22E1-42CF-ACFF-C5C3C2572370}" name="Subscribers (000s)" dataDxfId="541" totalsRowDxfId="540"/>
    <tableColumn id="11" xr3:uid="{09E69604-C7C9-4B0B-9BCF-BBB6F4A4998E}" name="Market Shares by Subscriber (%)" dataDxfId="539" totalsRowDxfId="538"/>
    <tableColumn id="9" xr3:uid="{D968222A-20A0-461C-B68A-65E6DA596920}" name="Average Revenue Per User" dataDxfId="537" totalsRowDxfId="536"/>
    <tableColumn id="12" xr3:uid="{6773D4FF-A7E2-4CE0-A0EC-E6DF56ED8F37}" name="Sub-sector" dataDxfId="535" totalsRowDxfId="534"/>
    <tableColumn id="13" xr3:uid="{21C9F21D-7813-4592-A2FF-CE695770BF33}" name="Notes" dataDxfId="533" totalsRowDxfId="53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52D971-AE31-44CA-B94A-7988E113A79B}" name="BroadcastTV" displayName="BroadcastTV" ref="A1:N23" totalsRowCount="1">
  <autoFilter ref="A1:N22" xr:uid="{00000000-0001-0000-0600-000000000000}"/>
  <tableColumns count="14">
    <tableColumn id="1" xr3:uid="{311465FF-8F9F-4F32-852C-E147D6CFDDD4}" name="Country" dataDxfId="531" totalsRowDxfId="530"/>
    <tableColumn id="2" xr3:uid="{A99A0EAB-1779-423A-B522-A2942A453C38}" name="Year" dataDxfId="529" totalsRowDxfId="528"/>
    <tableColumn id="3" xr3:uid="{3AFEC287-9181-4C08-8505-B92370FBC2EA}" name="Sector" dataDxfId="527" totalsRowDxfId="526"/>
    <tableColumn id="4" xr3:uid="{BAECAA40-6B7E-4081-A344-408F17770DF0}" name="Parent Ownership Group" dataDxfId="525" totalsRowDxfId="524"/>
    <tableColumn id="5" xr3:uid="{21ADD248-D1E5-44EE-BB1A-CC3F95CD8700}" name="Operating Division/Company" dataDxfId="523" totalsRowDxfId="522"/>
    <tableColumn id="6" xr3:uid="{C4CA2485-E4BD-4A4C-B64A-FD2C26EEF389}" name="Operating Brand/Title" dataDxfId="521" totalsRowDxfId="520"/>
    <tableColumn id="7" xr3:uid="{F86417AB-A2B9-4E32-9AFE-1A85F781170D}" name="Total Revenue (Millions EUR€)" dataDxfId="519" totalsRowDxfId="518"/>
    <tableColumn id="8" xr3:uid="{DCA58EDA-CEE4-477C-BE93-C559F32C2FBA}" name="Total Revenue (Millions US$)" dataDxfId="517" totalsRowDxfId="516"/>
    <tableColumn id="9" xr3:uid="{861C6997-57C0-47AC-99BE-6F2E2B1D0945}" name="Market Share by Revenue (%)" dataDxfId="515" totalsRowDxfId="514"/>
    <tableColumn id="11" xr3:uid="{9BBF64AD-0EBD-4F4E-926E-6081AFCE0C86}" name="Ad Revenue (Millions EUR€)" dataDxfId="513" totalsRowDxfId="512"/>
    <tableColumn id="12" xr3:uid="{BDCAE513-3D74-4F6B-B3A7-4542D7F19FEC}" name="Public Funding (Millions EUR€)" dataDxfId="511" totalsRowDxfId="510"/>
    <tableColumn id="13" xr3:uid="{F5B1F35F-A6F0-4493-8959-4A94B8DF6488}" name="Market Shares by Audience (%)" dataDxfId="509" totalsRowDxfId="508"/>
    <tableColumn id="14" xr3:uid="{E3058364-B235-4BDF-9374-E03104F76239}" name="Notes" dataDxfId="507" totalsRowDxfId="506"/>
    <tableColumn id="10" xr3:uid="{74315EBD-E253-4A43-BEBD-0E887C7CF482}" name="Colonna1" dataDxfId="505" totalsRowDxfId="50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42AE01-C2CC-4398-8D42-FEDC9AECFEC0}" name="PayTV" displayName="PayTV" ref="A1:P38" totalsRowCount="1" headerRowDxfId="503" headerRowCellStyle="常规 2">
  <autoFilter ref="A1:P37" xr:uid="{00000000-0001-0000-0700-000000000000}"/>
  <tableColumns count="16">
    <tableColumn id="1" xr3:uid="{0806ED77-EB88-4B2D-A806-65A04A0F9D96}" name="Country" dataDxfId="502" totalsRowDxfId="501"/>
    <tableColumn id="2" xr3:uid="{BA569857-9A62-4B0F-A75E-B66FE5873D06}" name="Year" dataDxfId="500" totalsRowDxfId="499"/>
    <tableColumn id="3" xr3:uid="{F6616B76-8D11-4E2A-8DD0-DD4F32E79E88}" name="Sector" dataDxfId="498" totalsRowDxfId="497"/>
    <tableColumn id="4" xr3:uid="{0AA4BB5C-5228-49B0-8DD5-14FFB3C6A7F4}" name="Parent Ownership Group" dataDxfId="496" totalsRowDxfId="495"/>
    <tableColumn id="5" xr3:uid="{F8A57299-E596-402F-ADE8-970F8646E6C2}" name="Operating Division/Company" dataDxfId="494" totalsRowDxfId="493"/>
    <tableColumn id="6" xr3:uid="{B845BD7F-7305-44F2-B9A8-7B2BD4146EC1}" name="Operating Brand/Title" totalsRowDxfId="492"/>
    <tableColumn id="7" xr3:uid="{5CEEDE5E-D74E-43FA-9C53-4242438B44E9}" name="Total Revenue (Millions EUR€)" dataDxfId="491" totalsRowDxfId="490"/>
    <tableColumn id="8" xr3:uid="{175120DA-BFF1-4A35-874A-B6E9585BE8A3}" name="Total Revenue (Millions US$)" dataDxfId="489" totalsRowDxfId="488"/>
    <tableColumn id="9" xr3:uid="{54FA018C-44E1-48D7-880B-2FDB81BC0A7A}" name="Market Shares by Revenue (%)" dataDxfId="487" totalsRowDxfId="486">
      <calculatedColumnFormula>PayTV[[#This Row],[Total Revenue (Millions EUR€)]]/('Total Revenue (Millions)'!#REF!)*100</calculatedColumnFormula>
    </tableColumn>
    <tableColumn id="11" xr3:uid="{66D10989-B494-47A9-9AC6-2800508193B3}" name="Subscriber Revenue (Millions EUR€)" dataDxfId="485" totalsRowDxfId="484"/>
    <tableColumn id="12" xr3:uid="{D1BF2587-A4E3-491C-A513-9149A1BE1BFF}" name="Ad Revenue (Millions EUR€)" dataDxfId="483" totalsRowDxfId="482"/>
    <tableColumn id="13" xr3:uid="{73D85960-B37D-453C-865E-5E0B2F66BD24}" name="Subscribers (000s)" dataDxfId="481" totalsRowDxfId="480"/>
    <tableColumn id="14" xr3:uid="{C4F47659-DCD9-4592-B717-AF503A279AE9}" name="Market Shares by Subscriber (%)" dataDxfId="479" totalsRowDxfId="478"/>
    <tableColumn id="16" xr3:uid="{08A54F90-DBC8-448B-A67C-18F999D9CC15}" name="Audiences (000s)" dataDxfId="477" totalsRowDxfId="476"/>
    <tableColumn id="10" xr3:uid="{0B8ECBA2-386F-4635-B823-315A74D657A9}" name="Market Shares by Audience (%)" dataDxfId="475" totalsRowDxfId="474"/>
    <tableColumn id="15" xr3:uid="{40AE74FC-33B6-401B-8422-31169664CC38}" name="Notes" dataDxfId="473" totalsRowDxfId="47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473053-9C9F-4FF7-858B-CF64FFED5A9C}" name="OnlineVideo" displayName="OnlineVideo" ref="A1:U39" totalsRowShown="0" headerRowDxfId="471">
  <autoFilter ref="A1:U39" xr:uid="{58473053-9C9F-4FF7-858B-CF64FFED5A9C}"/>
  <tableColumns count="21">
    <tableColumn id="1" xr3:uid="{633A5489-5FDD-40D8-B9B4-9D44245D3E1F}" name="Country" dataDxfId="470" totalsRowDxfId="469"/>
    <tableColumn id="2" xr3:uid="{0B8E70A3-3877-44FA-BD05-1194FA343138}" name="Year" dataDxfId="468" totalsRowDxfId="467"/>
    <tableColumn id="3" xr3:uid="{A55CE712-5455-4AFD-977A-5CD3C80B8F80}" name="Sector" dataDxfId="466" totalsRowDxfId="465"/>
    <tableColumn id="4" xr3:uid="{3554417E-00C2-431E-8568-4B6C4CF7F10E}" name="Parent Ownership Group" dataDxfId="464" totalsRowDxfId="463"/>
    <tableColumn id="5" xr3:uid="{5E81504C-A06A-4E17-8DD9-D9464C03C841}" name="Operating Division/Company" dataDxfId="462" totalsRowDxfId="461"/>
    <tableColumn id="6" xr3:uid="{EF08265C-C687-4539-8B4E-BCC4CEFCC8E7}" name="Operating Brand/Title" dataDxfId="460" totalsRowDxfId="459"/>
    <tableColumn id="7" xr3:uid="{7CB1F2AF-6274-4387-B27F-648E0CCC64AF}" name="Total Revenue (Millions EUR€)" dataDxfId="458" totalsRowDxfId="457"/>
    <tableColumn id="8" xr3:uid="{5FF855AA-7146-405C-8E0F-8D01EF9E514A}" name="Total Revenue (Millions US$)" dataDxfId="456" totalsRowDxfId="455"/>
    <tableColumn id="18" xr3:uid="{9D19056D-30C9-4431-AEEC-419D71149BA5}" name="Market Shares by Revenue (%)" dataDxfId="454" totalsRowDxfId="453"/>
    <tableColumn id="10" xr3:uid="{8957BE25-B182-4170-AFAD-50BB7D39ECC5}" name="Subscriber Revenue (Millions EUR€)" dataDxfId="452" totalsRowDxfId="451"/>
    <tableColumn id="9" xr3:uid="{B2C2E78D-3CEE-42A4-8B56-6C6D1F21F090}" name="Digital Sales/Download (Millions EUR€)" dataDxfId="450" totalsRowDxfId="449"/>
    <tableColumn id="11" xr3:uid="{A7813A88-243A-4F1A-8BD5-38F53BBBD477}" name="Ad Revenue (Millions EUR€)" dataDxfId="448" totalsRowDxfId="447"/>
    <tableColumn id="12" xr3:uid="{02C3F669-3FF1-48EE-9314-03D064227C40}" name="Public Funding (Millions EUR€)" dataDxfId="446" totalsRowDxfId="445"/>
    <tableColumn id="13" xr3:uid="{DA7DB67D-3F19-4158-BE77-BC81CEF47224}" name="Subscribers (000s)" dataDxfId="444" totalsRowDxfId="443"/>
    <tableColumn id="14" xr3:uid="{91478173-AB07-43C7-B738-A5F5D4DCD5A5}" name="Market Shares by Subscriber (%)" dataDxfId="442" totalsRowDxfId="441"/>
    <tableColumn id="20" xr3:uid="{927C341C-3CED-46C1-A4FD-BB45B6C3C533}" name="Audiences (000s)" dataDxfId="440" totalsRowDxfId="439"/>
    <tableColumn id="19" xr3:uid="{15A0CD32-A090-4AB9-B248-9A9BBE50ED78}" name="Market Shares by Audience (%)" dataDxfId="438" totalsRowDxfId="437"/>
    <tableColumn id="15" xr3:uid="{C8FA2672-72E9-4582-9193-750D99D94895}" name="Sub-sector" dataDxfId="436" totalsRowDxfId="435"/>
    <tableColumn id="17" xr3:uid="{7F68C83D-75D3-4E12-961E-A0E56DE3EBAE}" name="Average Revenue Per User" dataDxfId="434" totalsRowDxfId="433"/>
    <tableColumn id="16" xr3:uid="{97F6CCF9-C5F7-4C13-B4CC-E11FE7F8918F}" name="Notes" dataDxfId="432" totalsRowDxfId="431"/>
    <tableColumn id="21" xr3:uid="{4BDD576C-6FDA-40CB-9D83-C9592ACF5D94}" name="Colonna1" dataDxfId="430" totalsRowDxfId="42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96C95D-ECB5-40C1-907D-6999C3574F56}" name="Table4" displayName="Table4" ref="A1:K96" totalsRowCount="1" headerRowDxfId="428" dataDxfId="427">
  <autoFilter ref="A1:K95" xr:uid="{F596C95D-ECB5-40C1-907D-6999C3574F56}"/>
  <tableColumns count="11">
    <tableColumn id="1" xr3:uid="{CF8A6A82-EADE-403C-BB41-D5D77A7E9915}" name="Country" dataDxfId="426" totalsRowDxfId="425"/>
    <tableColumn id="2" xr3:uid="{0A358FA1-071E-45D5-8C3D-E692A955F045}" name="Year" dataDxfId="424" totalsRowDxfId="423"/>
    <tableColumn id="3" xr3:uid="{12F1DBEA-8100-4724-BFBF-45FA8801B7A6}" name="Sector" dataDxfId="422" totalsRowDxfId="421"/>
    <tableColumn id="4" xr3:uid="{BA1F1E5C-DEB4-42E6-8F0A-8A4B13E5D687}" name="Parent Ownership Group" dataDxfId="420" totalsRowDxfId="419"/>
    <tableColumn id="5" xr3:uid="{06B9151D-D291-4CD3-B694-5429FFA916DE}" name="Operating Division/Company" dataDxfId="418" totalsRowDxfId="417"/>
    <tableColumn id="6" xr3:uid="{228BEB60-7584-4A9B-8594-D1BAB309BCE2}" name="Operating Brand/Title" totalsRowDxfId="416"/>
    <tableColumn id="7" xr3:uid="{8B9085D0-6017-45FF-A06C-B4DC3D3CBF3D}" name="Total Revenue (Millions EUR€)" dataDxfId="415" totalsRowDxfId="414"/>
    <tableColumn id="8" xr3:uid="{C0C78C27-4164-41F3-9EB7-B59D15BBD1FF}" name="Total Revenue (Millions US$)" dataDxfId="413" totalsRowDxfId="412"/>
    <tableColumn id="9" xr3:uid="{DAF30B30-66B9-41F7-87AD-3AC11D2DF895}" name="Market Shares by Revenue (%)" dataDxfId="411" totalsRowDxfId="410"/>
    <tableColumn id="11" xr3:uid="{CDF403A0-F1B7-47A6-9CFC-18B5DC0DF51F}" name="Primary Production Activity " dataDxfId="409" totalsRowDxfId="408"/>
    <tableColumn id="10" xr3:uid="{8556A1C8-1BA0-49C4-AA25-3BD6B623C9D7}" name="Notes" dataDxfId="407" totalsRowDxfId="406"/>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325660-F4B4-43F9-A0A5-A859C3FF9DF5}" name="Table5" displayName="Table5" ref="A1:L81" totalsRowShown="0" headerRowDxfId="405" dataDxfId="404">
  <autoFilter ref="A1:L81" xr:uid="{FB325660-F4B4-43F9-A0A5-A859C3FF9DF5}"/>
  <tableColumns count="12">
    <tableColumn id="1" xr3:uid="{13AA8A3C-6544-452D-A741-ADD0A68D2EEF}" name="Country" dataDxfId="403" totalsRowDxfId="402"/>
    <tableColumn id="2" xr3:uid="{D1A39907-4357-4D13-A40A-5238B233B434}" name="Year" dataDxfId="401" totalsRowDxfId="400"/>
    <tableColumn id="3" xr3:uid="{77C9EF8D-A172-457C-AA9C-FCE18B575D03}" name="Sector" dataDxfId="399" totalsRowDxfId="398"/>
    <tableColumn id="4" xr3:uid="{5F20DBCC-9290-41F6-B25B-40F8207029E6}" name="Parent Ownership Group" dataDxfId="397" totalsRowDxfId="396"/>
    <tableColumn id="5" xr3:uid="{E97F44F2-C82C-41CE-BD92-86068CE932DD}" name="Operating Division/Company" dataDxfId="395" totalsRowDxfId="394"/>
    <tableColumn id="6" xr3:uid="{DC13FB39-EC31-47BA-8431-8AD226935C99}" name="Operating Brand/Title" dataDxfId="393" totalsRowDxfId="392"/>
    <tableColumn id="7" xr3:uid="{C02FEC68-01CE-45CA-9738-1D1ABC9CB245}" name="Total Revenue (Millions EUR€)" dataDxfId="391" totalsRowDxfId="390"/>
    <tableColumn id="8" xr3:uid="{64043C5D-056F-4BAD-91DB-335769D24D6D}" name="Total Revenue (Millions US$)" dataDxfId="389" totalsRowDxfId="388"/>
    <tableColumn id="9" xr3:uid="{1B86260B-E0D9-4EC6-862A-AE2F3F54D634}" name="Market Shares by Revenue (%)" dataDxfId="387" totalsRowDxfId="386"/>
    <tableColumn id="10" xr3:uid="{7722B336-0D96-4FA3-9184-EE66CDB90EB1}" name="Public Funding (Million CDN$)" dataDxfId="385" totalsRowDxfId="384"/>
    <tableColumn id="12" xr3:uid="{32EECEC5-A8CE-4E27-BC47-B97D8C694AE8}" name="Primary Production Activity " dataDxfId="383" totalsRowDxfId="382"/>
    <tableColumn id="11" xr3:uid="{73F1229F-02DD-41FA-9220-6DC09908FC7A}" name="Notes" dataDxfId="381" totalsRowDxfId="38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4ACB65-87FF-46A8-9066-66B06E36EA67}" name="Table6" displayName="Table6" ref="A1:O34" totalsRowShown="0" headerRowDxfId="379" dataDxfId="378">
  <autoFilter ref="A1:O34" xr:uid="{0E4ACB65-87FF-46A8-9066-66B06E36EA67}"/>
  <tableColumns count="15">
    <tableColumn id="1" xr3:uid="{80CCDD74-9A4A-47A6-9A32-E11E3E1EA207}" name="Country" dataDxfId="377"/>
    <tableColumn id="2" xr3:uid="{F84D33CC-0868-49AB-BCA5-4B94BC337E0E}" name="Year" dataDxfId="376"/>
    <tableColumn id="3" xr3:uid="{B247C305-21DF-45C6-AACC-FC3932BC73FF}" name="Sector" dataDxfId="375"/>
    <tableColumn id="4" xr3:uid="{61C5A375-28A2-43C4-AC7A-141F6D19422B}" name="Parent Ownership Group" dataDxfId="374"/>
    <tableColumn id="5" xr3:uid="{F763A24E-6710-4AD3-98FB-D95D86498F55}" name="Operating Division/Company" dataDxfId="373"/>
    <tableColumn id="6" xr3:uid="{AAA29CA9-20F7-4DF5-A367-92E5DC609A3B}" name="Operating Brand/Title" dataDxfId="372"/>
    <tableColumn id="7" xr3:uid="{88664BDC-9148-494F-ACDB-9F46B593E0CA}" name="Total Revenue (Millions EUR€)" dataDxfId="371"/>
    <tableColumn id="8" xr3:uid="{9294C895-F8DA-4E96-A801-7691DF823D31}" name="Total Revenue (Millions US$)" dataDxfId="370"/>
    <tableColumn id="9" xr3:uid="{AB5C434D-A54F-4F87-B431-1D4F844CE5AE}" name="Market Shares by Revenue (%)" dataDxfId="369"/>
    <tableColumn id="15" xr3:uid="{52F3D42D-8653-4A29-BF5B-A64B000C0707}" name="Box Office Receipts" dataDxfId="368"/>
    <tableColumn id="14" xr3:uid="{4D58247B-1FCF-48D1-86C9-2D54626D0AAC}" name="Advertising" dataDxfId="367"/>
    <tableColumn id="13" xr3:uid="{AFF5DDBD-A1CF-4CD3-8295-7F090FB460D6}" name="Concession Sales + Other" dataDxfId="366">
      <calculatedColumnFormula>L</calculatedColumnFormula>
    </tableColumn>
    <tableColumn id="10" xr3:uid="{060DEE9A-AE44-4A26-ADA1-DACB5F08420E}" name="Audiences (000s)" dataDxfId="365"/>
    <tableColumn id="11" xr3:uid="{685599E8-B580-4E34-8DA8-00047FB274F7}" name="Market Shares by Audience (%)" dataDxfId="364"/>
    <tableColumn id="12" xr3:uid="{CA73E35D-F4BC-4265-BF29-4572D93B9B6F}" name="Notes" dataDxfId="363"/>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6ED547-A871-4196-B202-D82FE6855598}" name="DigitalGames" displayName="DigitalGames" ref="A1:R2" insertRow="1" totalsRowShown="0" dataDxfId="362">
  <autoFilter ref="A1:R2" xr:uid="{226ED547-A871-4196-B202-D82FE6855598}"/>
  <tableColumns count="18">
    <tableColumn id="1" xr3:uid="{32B35B13-43E7-440F-A493-7E83895597FC}" name="Country" dataDxfId="361"/>
    <tableColumn id="2" xr3:uid="{BECE7480-2633-4766-BA73-72FA2A5B38A0}" name="Year" dataDxfId="360"/>
    <tableColumn id="3" xr3:uid="{2A299B9B-2369-405B-8667-AA1CE59199DD}" name="Sector" dataDxfId="359"/>
    <tableColumn id="4" xr3:uid="{A2676829-EA86-45FE-9C80-447459C4F009}" name="Parent Ownership Group" dataDxfId="358"/>
    <tableColumn id="5" xr3:uid="{014CEAA3-7997-4B50-9CCC-5EE7C21A1681}" name="Operating Division/Company" dataDxfId="357"/>
    <tableColumn id="6" xr3:uid="{9C439BB0-3CB6-4483-BF28-E6E41DBF1BDF}" name="Operating Brand/Title" dataDxfId="356"/>
    <tableColumn id="7" xr3:uid="{C3E79CBC-37E4-4B11-8783-2F0E87A7E3F9}" name="Total Revenue (Millions EUR€)" dataDxfId="355"/>
    <tableColumn id="8" xr3:uid="{402C0536-4BC4-4124-81AD-8A480E3D8F13}" name="Total Revenue (Millions US$)" dataDxfId="354"/>
    <tableColumn id="9" xr3:uid="{A6DB30D1-B725-4947-8F99-0925507A19FB}" name="Market Shares by Revenue (%)" dataDxfId="353">
      <calculatedColumnFormula>DigitalGames[[#This Row],[Total Revenue (Millions EUR€)]]/('Total Revenue (Millions)'!#REF!)*100</calculatedColumnFormula>
    </tableColumn>
    <tableColumn id="10" xr3:uid="{767D5FB2-2CB8-4E6D-8858-6D75D511EB90}" name="Physical Sales (Millions EUR€)" dataDxfId="352"/>
    <tableColumn id="11" xr3:uid="{2F4E712A-B0F5-4555-9E2F-119831CB02CB}" name="Digital Sales/Download (Millions EUR€)" dataDxfId="351"/>
    <tableColumn id="12" xr3:uid="{6B066C0D-8581-4776-A6B1-3849DA3E1743}" name="Subscriber Revenue (Millions EUR€)" dataDxfId="350"/>
    <tableColumn id="13" xr3:uid="{4F3E78FC-8429-4D4D-96EB-0CC773376197}" name="Ad Revenue (Millions EUR€)" dataDxfId="349"/>
    <tableColumn id="14" xr3:uid="{E7797A10-241B-4CAB-8C19-72254E1A1669}" name="Micropayments (Millions EUR€)" dataDxfId="348"/>
    <tableColumn id="15" xr3:uid="{DC0014CA-2EBF-4C0B-8E83-1D564401A296}" name="Downloads (000s)" dataDxfId="347"/>
    <tableColumn id="16" xr3:uid="{4F4DC5A5-F593-4A1D-9C5A-18E2CB85B47F}" name="Market Shares by Download (%)" dataDxfId="346"/>
    <tableColumn id="17" xr3:uid="{9167751E-3ED5-4CF5-A9FE-F5A1AD0AC637}" name="Sub-sector" dataDxfId="345"/>
    <tableColumn id="18" xr3:uid="{52D38008-61D5-4EAA-8ADC-6D2A9E4ECC34}" name="Notes" dataDxfId="34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337DC12-090C-4820-B22B-8358B6556B5B}" name="BroadcastRadio" displayName="BroadcastRadio" ref="A1:Q32" totalsRowCount="1" headerRowDxfId="343">
  <autoFilter ref="A1:Q31" xr:uid="{00000000-0001-0000-1000-000000000000}"/>
  <tableColumns count="17">
    <tableColumn id="1" xr3:uid="{9456827A-DABE-4FF7-B56D-9AD47FEC18D8}" name="Country" dataDxfId="342" totalsRowDxfId="341"/>
    <tableColumn id="2" xr3:uid="{906E0A69-A331-44EA-8D44-5EDFAA57C0FC}" name="Year" dataDxfId="340" totalsRowDxfId="339"/>
    <tableColumn id="3" xr3:uid="{2590BEAA-B241-4E1F-BB05-DB90824CA3D2}" name="Sector" dataDxfId="338" totalsRowDxfId="337"/>
    <tableColumn id="4" xr3:uid="{EA55128C-9BED-45C8-9CAB-BE15ECE57B6B}" name="Parent Ownership Group" dataDxfId="336" totalsRowDxfId="335"/>
    <tableColumn id="5" xr3:uid="{9ED3F88D-FD60-43E8-8131-69518AE24FE5}" name="Operating Division/Company" dataDxfId="334" totalsRowDxfId="333"/>
    <tableColumn id="6" xr3:uid="{3185CFCE-B362-48AA-BC5C-5123C93B8751}" name="Operating Brand/Title" dataDxfId="332" totalsRowDxfId="331"/>
    <tableColumn id="7" xr3:uid="{69F49D6F-4DEC-4D77-92D4-88E8873833B4}" name="Total Revenue (Millions EUR€)" dataDxfId="330" totalsRowDxfId="329"/>
    <tableColumn id="8" xr3:uid="{4D7E1476-3573-4CE4-8D5F-6951AD94A268}" name="Total Revenue (Millions US$)" dataDxfId="328" totalsRowDxfId="327"/>
    <tableColumn id="9" xr3:uid="{ADCDB268-0C2F-4CB4-BB3C-D6A95C4702ED}" name="Market Shares by Revenue (%)" dataDxfId="326" totalsRowDxfId="325"/>
    <tableColumn id="11" xr3:uid="{BA01EE6E-88B6-4550-BE3C-42A1460F7DEE}" name="Ad Revenue (Millions EUR€)" dataDxfId="324" totalsRowDxfId="323"/>
    <tableColumn id="12" xr3:uid="{6013153C-ED90-487F-9577-E60242313B2E}" name="Public Funding (Millions EUR€)" dataDxfId="322" totalsRowDxfId="321"/>
    <tableColumn id="10" xr3:uid="{1CBC567D-4AE9-41D4-8A4E-4DC56253966B}" name="Subscriber Revenue (Millions EUR€)" dataDxfId="320" totalsRowDxfId="319"/>
    <tableColumn id="17" xr3:uid="{D8261E47-38B0-4F43-8322-51C556236DBF}" name="Subscribers (000s)" dataDxfId="318" totalsRowDxfId="317"/>
    <tableColumn id="13" xr3:uid="{CE3B82E8-3D86-40EB-9139-193885606161}" name="Audiences (000s)" dataDxfId="316" totalsRowDxfId="315"/>
    <tableColumn id="14" xr3:uid="{C29E2130-8B7B-4E0A-A512-3674B28ABD7C}" name="Market Shares by Audience (%)" dataDxfId="314" totalsRowDxfId="313"/>
    <tableColumn id="15" xr3:uid="{AD2F1C7E-7284-44FF-A2AB-57C65C279462}" name="Notes" dataDxfId="312" totalsRowDxfId="311"/>
    <tableColumn id="16" xr3:uid="{839C404F-8E7D-4CE3-9EB0-0D81994312E2}" name="Colonna1" dataDxfId="3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A1FCFB2-B934-460C-BD36-2F5B8E6FF8AB}" name="MusicServices" displayName="MusicServices" ref="A1:W35" totalsRowCount="1" headerRowDxfId="309" dataDxfId="308">
  <autoFilter ref="A1:W34" xr:uid="{FA1FCFB2-B934-460C-BD36-2F5B8E6FF8AB}"/>
  <tableColumns count="23">
    <tableColumn id="1" xr3:uid="{3FF11D59-0F0B-4C40-B3B4-63E58D315EE8}" name="Country" dataDxfId="307" totalsRowDxfId="306"/>
    <tableColumn id="2" xr3:uid="{D3C0B9B5-554C-4FDC-903C-3469334E419C}" name="Year" dataDxfId="305" totalsRowDxfId="304"/>
    <tableColumn id="3" xr3:uid="{607D1E68-36F9-46F6-8EF5-796FE2D87425}" name="Sector" dataDxfId="303" totalsRowDxfId="302"/>
    <tableColumn id="4" xr3:uid="{6358076C-5038-495B-B405-834734EF6A8D}" name="Parent Ownership Group" dataDxfId="301" totalsRowDxfId="300"/>
    <tableColumn id="5" xr3:uid="{C9F462E9-E8FD-46E9-B758-DCBEF6A5F20F}" name="Operating Division/Company" dataDxfId="299" totalsRowDxfId="298"/>
    <tableColumn id="6" xr3:uid="{0650216C-A6A5-45AA-85E5-8A551B1AC4EE}" name="Operating Brand/Title" dataDxfId="297" totalsRowDxfId="296"/>
    <tableColumn id="7" xr3:uid="{4DA59FC7-8C00-4C35-803A-3FBE9781B4FD}" name="Total Revenue (Millions EUR€)" dataDxfId="295" totalsRowDxfId="294">
      <calculatedColumnFormula>SUM(J2:P2)</calculatedColumnFormula>
    </tableColumn>
    <tableColumn id="8" xr3:uid="{2BCFAFF3-372B-43CD-A70F-CDF3D8EA0DCB}" name="Total Revenue (Millions US$)" dataDxfId="293" totalsRowDxfId="292"/>
    <tableColumn id="9" xr3:uid="{913E78D4-A0C7-4F55-B267-3AE3728569D0}" name="Market Shares by Revenue (%)" dataDxfId="291" totalsRowDxfId="290">
      <calculatedColumnFormula>MusicServices[[#This Row],[Total Revenue (Millions EUR€)]]/('Total Revenue (Millions)'!#REF!)*100</calculatedColumnFormula>
    </tableColumn>
    <tableColumn id="10" xr3:uid="{B5528F69-B70A-4A68-BBE5-E70B203A9AC8}" name="Subscriber Revenue (Millions EUR€)" dataDxfId="289" totalsRowDxfId="288"/>
    <tableColumn id="11" xr3:uid="{B7ABC6F3-9415-4E49-B031-4A6F9994863A}" name="Digital Sales/Download (Millions EUR€)" dataDxfId="287" totalsRowDxfId="286"/>
    <tableColumn id="12" xr3:uid="{63FC8C9A-D108-4099-ADA0-5A674414E151}" name="Recorded Music Revenue (Millions EUR€)" dataDxfId="285" totalsRowDxfId="284"/>
    <tableColumn id="13" xr3:uid="{D8FD770B-87E0-42F5-86D2-0BED049C9714}" name="Publishing Royalties (Millions EUR€)" dataDxfId="283" totalsRowDxfId="282"/>
    <tableColumn id="14" xr3:uid="{CEBC7A04-3527-44BA-ACDD-7EE1A2E396FA}" name="Ad Revenue (Millions EUR€)" dataDxfId="281" totalsRowDxfId="280"/>
    <tableColumn id="15" xr3:uid="{2D5B157D-1503-4F67-BF04-9B6E531EAA8B}" name="Live Entertainment Revenue (Millions EUR€)" dataDxfId="279" totalsRowDxfId="278"/>
    <tableColumn id="16" xr3:uid="{1D7E6593-BA77-4F89-91DE-37FA52A915F6}" name="Public Funding (Millions EUR€)" dataDxfId="277" totalsRowDxfId="276"/>
    <tableColumn id="20" xr3:uid="{7D36DB87-F438-4DC7-8BF3-CFABA0911E7B}" name="Downloads (000s)" dataDxfId="275" totalsRowDxfId="274"/>
    <tableColumn id="17" xr3:uid="{8945E48A-DEEA-4549-9059-0A47BE0FC7DE}" name="Market Shares by Download (%)" dataDxfId="273" totalsRowDxfId="272"/>
    <tableColumn id="22" xr3:uid="{68E040D2-D840-4842-BCA3-5E341E7E03C3}" name="Audiences (000s)" dataDxfId="271" totalsRowDxfId="270"/>
    <tableColumn id="21" xr3:uid="{2D0558AD-5DFD-4F0A-9297-8B3E3000B43B}" name="Market Shares by Audience (%)" dataDxfId="269" totalsRowDxfId="268"/>
    <tableColumn id="18" xr3:uid="{9CF94B0E-3F10-4D96-A819-42EC69156F35}" name="Sub-sector" dataDxfId="267" totalsRowDxfId="266"/>
    <tableColumn id="19" xr3:uid="{6833745D-E98F-4687-BCF4-AAC105F5D527}" name="Notes" dataDxfId="265" totalsRowDxfId="264"/>
    <tableColumn id="23" xr3:uid="{570C8AFE-6334-45DD-9428-A5AF0F4B6A07}" name="Colonna1" dataDxfId="263" totalsRowDxfId="26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20DBA5-53C1-4BE6-92FE-0DF5BC649439}" name="Newspapers" displayName="Newspapers" ref="A1:S29" totalsRowCount="1" headerRowDxfId="261" dataDxfId="260">
  <autoFilter ref="A1:S28" xr:uid="{5420DBA5-53C1-4BE6-92FE-0DF5BC649439}"/>
  <tableColumns count="19">
    <tableColumn id="1" xr3:uid="{1775FBE7-A7B3-4E18-9C90-511E4761DDA4}" name="Country" dataDxfId="259" totalsRowDxfId="258"/>
    <tableColumn id="2" xr3:uid="{E040997F-91D1-4E0B-B624-02480076D4B4}" name="Year" dataDxfId="257" totalsRowDxfId="256"/>
    <tableColumn id="3" xr3:uid="{21CB6EAE-CB7C-4A56-965F-80451CE7C3F6}" name="Sector" dataDxfId="255" totalsRowDxfId="254"/>
    <tableColumn id="4" xr3:uid="{5F9F00D5-E469-41F3-B59D-13170C96C33D}" name="Parent Ownership Group" dataDxfId="253" totalsRowDxfId="252"/>
    <tableColumn id="5" xr3:uid="{0A2594D7-C948-4633-922A-9C6B175832C5}" name="Operating Division/Company" dataDxfId="251" totalsRowDxfId="250"/>
    <tableColumn id="6" xr3:uid="{6ED88254-D39E-4889-A6AF-9D15E3289D51}" name="Operating Brand/Title" dataDxfId="249" totalsRowDxfId="248"/>
    <tableColumn id="7" xr3:uid="{77AC2DBD-6FFB-4FEE-9B4B-6289E12CA324}" name="Total Revenue (Millions EUR€)" dataDxfId="247" totalsRowDxfId="246"/>
    <tableColumn id="8" xr3:uid="{002BCA44-0F8A-4796-A0FC-A25599806BD8}" name="Total Revenue (Million US$)" dataDxfId="245" totalsRowDxfId="244"/>
    <tableColumn id="9" xr3:uid="{C0A34F78-3172-4D2A-838A-351B624532F4}" name="Market Shares by Revenue (%)" dataDxfId="243" totalsRowDxfId="242">
      <calculatedColumnFormula>Newspapers[[#This Row],[Total Revenue (Millions EUR€)]]/('Total Revenue (Millions)'!#REF!)*100</calculatedColumnFormula>
    </tableColumn>
    <tableColumn id="11" xr3:uid="{9254AE03-170B-4ED0-88D1-ADF888F8ACBD}" name="Subscriber Revenue (Millions EUR€)" dataDxfId="241" totalsRowDxfId="240"/>
    <tableColumn id="12" xr3:uid="{22CBD225-309F-4C66-A536-FEB9D88FD363}" name="Ad Revenue (Millions EUR€)" dataDxfId="239" totalsRowDxfId="238"/>
    <tableColumn id="13" xr3:uid="{F21827DE-CAE6-4F76-B773-30C5FC39BFE1}" name="Public Funding (Millions EUR€)" dataDxfId="237" totalsRowDxfId="236"/>
    <tableColumn id="14" xr3:uid="{FF7C15F8-3BB3-486F-AA03-DE6C3AA0EBA4}" name="Other Revenue (Millions EUR€)" dataDxfId="235" totalsRowDxfId="234"/>
    <tableColumn id="15" xr3:uid="{D2929B12-FBAA-47F7-8FC5-F814B217404C}" name="Subscribers (000s)" dataDxfId="233" totalsRowDxfId="232"/>
    <tableColumn id="16" xr3:uid="{861171C1-A1D2-4E8A-AD70-40EA4CA62C4D}" name="Market Shares by Subscriber (%)" dataDxfId="231" totalsRowDxfId="230"/>
    <tableColumn id="17" xr3:uid="{81D6752F-6221-4473-BB39-68452D3676F4}" name="Circulation (000s)" dataDxfId="229" totalsRowDxfId="228"/>
    <tableColumn id="18" xr3:uid="{B2457A53-987F-4B0E-87FE-0F25BCBB08E9}" name="Market Shares by Circulation (%)" dataDxfId="227" totalsRowDxfId="226"/>
    <tableColumn id="19" xr3:uid="{055D09E1-6CF9-4C78-9F72-D7F0AD11728D}" name="Notes" dataDxfId="225" totalsRowDxfId="224"/>
    <tableColumn id="10" xr3:uid="{9121498B-701D-46D7-BB70-C415CBA05370}" name="Colonna1" dataDxfId="223" totalsRowDxfId="22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2823065-6B18-432D-9324-A1399EA38FF7}" name="Magazines" displayName="Magazines" ref="A1:R2" insertRow="1" totalsRowShown="0" headerRowDxfId="221">
  <autoFilter ref="A1:R2" xr:uid="{D2823065-6B18-432D-9324-A1399EA38FF7}"/>
  <tableColumns count="18">
    <tableColumn id="1" xr3:uid="{BD4EC30A-67B1-4681-9657-9FBB6FAE5DE2}" name="Country" dataDxfId="220" totalsRowDxfId="219"/>
    <tableColumn id="2" xr3:uid="{4C97632D-372C-4003-B8C9-FCAAFAD282B1}" name="Year" dataDxfId="218" totalsRowDxfId="217"/>
    <tableColumn id="3" xr3:uid="{5C7C18FF-AB4C-42FA-A8BE-18E599FA17C6}" name="Sector" dataDxfId="216" totalsRowDxfId="215"/>
    <tableColumn id="4" xr3:uid="{ADFA2B87-197B-4C43-97DA-9C2CED7EE434}" name="Parent Ownership Group" dataDxfId="214" totalsRowDxfId="213"/>
    <tableColumn id="5" xr3:uid="{BE2DDDE6-A99A-431C-B99A-486BBDAB18AA}" name="Operating Division/Company" dataDxfId="212" totalsRowDxfId="211"/>
    <tableColumn id="6" xr3:uid="{419E0D5C-2C74-4431-B1A1-7F345420B0D7}" name="Operating Brand/Title" dataDxfId="210" totalsRowDxfId="209"/>
    <tableColumn id="7" xr3:uid="{6DB8682C-E474-4008-9553-B22DEEA8BA4C}" name="Total Revenue (Millions EUR€)" dataDxfId="208" totalsRowDxfId="207"/>
    <tableColumn id="8" xr3:uid="{EC536A3D-CB49-46FB-B8D5-EFFE33B94978}" name="Total Revenue (Millions US$)" dataDxfId="206" totalsRowDxfId="205"/>
    <tableColumn id="9" xr3:uid="{FEDD5FFF-934C-4C98-9514-88D429E5AA16}" name="Market Shares by Revenue (%)" dataDxfId="204" totalsRowDxfId="203">
      <calculatedColumnFormula>SUM(Magazines[Total Revenue (Millions EUR€)])</calculatedColumnFormula>
    </tableColumn>
    <tableColumn id="11" xr3:uid="{53BF2223-4775-43F5-B558-536E93AD5B64}" name="Subscriber Revenue (Millions EUR€)" dataDxfId="202" totalsRowDxfId="201">
      <calculatedColumnFormula>SUM(Magazines[Market Shares by Revenue (%)])</calculatedColumnFormula>
    </tableColumn>
    <tableColumn id="12" xr3:uid="{7D16A66B-8128-4971-96AB-9F25D9AB1B3F}" name="Ad Revenue (Millions EUR€)" dataDxfId="200" totalsRowDxfId="199"/>
    <tableColumn id="13" xr3:uid="{DA65E416-D254-4C69-962F-54FA2C499E7C}" name="Public Funding (Millions EUR€)" dataDxfId="198" totalsRowDxfId="197"/>
    <tableColumn id="14" xr3:uid="{2280F472-7B9B-4A4C-A917-BA2EC65A9850}" name="Other Revenue (Millions EUR€)" dataDxfId="196" totalsRowDxfId="195"/>
    <tableColumn id="15" xr3:uid="{B718ECAF-1F09-492E-8CCB-DBE423EA91F0}" name="Subscribers (000s)" dataDxfId="194" totalsRowDxfId="193"/>
    <tableColumn id="16" xr3:uid="{B8CC1B03-38D2-42D6-BAF3-02C2E785CB32}" name="Circulation (000s)" dataDxfId="192" totalsRowDxfId="191"/>
    <tableColumn id="17" xr3:uid="{75E45CD5-33E5-4040-8EA0-3F8DF78D1DCA}" name="Market Shares by Circulation (%)" dataDxfId="190" totalsRowDxfId="189"/>
    <tableColumn id="18" xr3:uid="{0D6578DE-B3E0-410E-9D86-27DED7BCA957}" name="Notes" dataDxfId="188" totalsRowDxfId="187"/>
    <tableColumn id="10" xr3:uid="{3618334E-6D7A-4650-9516-3E5C73C6E704}" name="Colonna1" dataDxfId="186" totalsRowDxfId="185"/>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C1A131-B8AC-482A-BC9A-1B96870D57C5}" name="InternetAdvertising" displayName="InternetAdvertising" ref="A1:K39" totalsRowShown="0" headerRowDxfId="184" dataDxfId="183">
  <autoFilter ref="A1:K39" xr:uid="{00000000-0001-0000-1C00-000000000000}"/>
  <tableColumns count="11">
    <tableColumn id="1" xr3:uid="{DFEAB012-FF82-485D-AF6A-679CBF52B8EA}" name="Country" dataDxfId="182"/>
    <tableColumn id="2" xr3:uid="{6E9BF0AA-503E-4935-BB13-691132FC71AC}" name="Year" dataDxfId="181"/>
    <tableColumn id="3" xr3:uid="{569173F1-9718-4304-862F-8AC4349CDDD9}" name="Sector" dataDxfId="180"/>
    <tableColumn id="4" xr3:uid="{B4C6B3EA-CC77-485D-AFC3-53BCF42E709E}" name="Parent Ownership Group" dataDxfId="179"/>
    <tableColumn id="5" xr3:uid="{530A42C6-25A4-4056-BF5C-5A97BF364A68}" name="Operating Division/Company" dataDxfId="178"/>
    <tableColumn id="6" xr3:uid="{EF51B666-A8F4-43E0-9F30-B4D8BFC75463}" name="Operating Brand/Title" dataDxfId="177"/>
    <tableColumn id="7" xr3:uid="{D991EB9F-9697-41F3-99C1-37E87DA790D9}" name="Total Revenue (Millions EUR€)" dataDxfId="176"/>
    <tableColumn id="8" xr3:uid="{CDDE8DF6-9099-4DEE-9A83-DC4490D6D7F0}" name="Total Revenue (Millions US$)" dataDxfId="175">
      <calculatedColumnFormula>SUM(I2:I12)</calculatedColumnFormula>
    </tableColumn>
    <tableColumn id="9" xr3:uid="{2A782A87-9AB1-47E3-80A5-E87DE6810D6E}" name="Market Shares by Revenue (%)" dataDxfId="174">
      <calculatedColumnFormula>InternetAdvertising[[#This Row],[Total Revenue (Millions EUR€)]]/('Total Revenue (Millions)'!#REF!)*100</calculatedColumnFormula>
    </tableColumn>
    <tableColumn id="11" xr3:uid="{182734BC-4DED-4CEC-BABB-430210A4A894}" name="Notes" dataDxfId="173"/>
    <tableColumn id="10" xr3:uid="{5BD8B04A-9423-468D-90AA-26BB3164FBF0}" name="Colonna1" dataDxfId="17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3AE8E44-1649-4021-90C9-F2D8CD9F7C2E}" name="AppDistribution" displayName="AppDistribution" ref="A1:P7" totalsRowShown="0" headerRowDxfId="171">
  <autoFilter ref="A1:P7" xr:uid="{C3AE8E44-1649-4021-90C9-F2D8CD9F7C2E}"/>
  <tableColumns count="16">
    <tableColumn id="1" xr3:uid="{1F4E585A-80DD-4E38-B07A-112225A910B1}" name="Country" dataDxfId="170"/>
    <tableColumn id="2" xr3:uid="{03924C33-A9E5-4D12-B4FB-A3162E1289D0}" name="Year" dataDxfId="169"/>
    <tableColumn id="3" xr3:uid="{1A0A72E6-A2DC-420D-A7E2-737207EAF586}" name="Sector" dataDxfId="168"/>
    <tableColumn id="4" xr3:uid="{980CEBAF-FE6A-43AC-9D0A-DEAEB064932C}" name="Parent Ownership Group" dataDxfId="167"/>
    <tableColumn id="5" xr3:uid="{E7C67B88-5590-4F75-B4EC-FF3402769BFC}" name="Operating Division/Company" dataDxfId="166"/>
    <tableColumn id="6" xr3:uid="{8FEEEF90-97BF-4E51-BC35-084CC85C59FA}" name="Operating Brand/Title" dataDxfId="165"/>
    <tableColumn id="7" xr3:uid="{F5963EF5-0A09-4679-97B0-667C3CF0DE21}" name="Total Revenue (Millions EUR€)" dataDxfId="164"/>
    <tableColumn id="8" xr3:uid="{D21A9DAC-963D-446F-9002-D4FCF0C9D43A}" name="Total Revenue (Millions US$)" dataDxfId="163"/>
    <tableColumn id="9" xr3:uid="{DF3C30D2-68DA-4E1D-BB35-C4E149E6A0D8}" name="Market Shares by Revenue (%)" dataDxfId="162">
      <calculatedColumnFormula>AppDistribution[[#This Row],[Total Revenue (Millions EUR€)]]/('Total Revenue (Millions)'!#REF!)*100</calculatedColumnFormula>
    </tableColumn>
    <tableColumn id="10" xr3:uid="{6E72E81E-F410-493D-95B8-CE888D67BB17}" name="Subscriber Revenue (Millions EUR€)" dataDxfId="161"/>
    <tableColumn id="11" xr3:uid="{85C02E43-00F3-41D9-A9C2-C673951E2EF4}" name="Ad Revenue (Millions EUR€)" dataDxfId="160"/>
    <tableColumn id="12" xr3:uid="{631D3B09-B1D0-455F-8E78-1D999097FF2D}" name="Micropayments (Millions EUR€)" dataDxfId="159"/>
    <tableColumn id="13" xr3:uid="{8384034C-1C47-4E4E-9D70-BE632C6730CA}" name="Downloads (000s)" dataDxfId="158"/>
    <tableColumn id="14" xr3:uid="{F1628BBE-2BCD-41EA-8EFF-E7794FA8E5CD}" name="Market Shares by Users/Downloads (%)" dataDxfId="157"/>
    <tableColumn id="15" xr3:uid="{416C34A1-6A81-40EA-A128-5C0A71294E74}" name="Notes" dataDxfId="156"/>
    <tableColumn id="16" xr3:uid="{297E6D2B-8771-44F2-8FE6-B4343D2FCF81}" name="Colonna1" dataDxfId="15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54BEF5-DB66-43C9-8D32-3DF945BF39BA}" name="MERGERSA" displayName="MERGERSA" ref="A1:I151" totalsRowShown="0" headerRowDxfId="154">
  <autoFilter ref="A1:I151" xr:uid="{5854BEF5-DB66-43C9-8D32-3DF945BF39BA}"/>
  <tableColumns count="9">
    <tableColumn id="1" xr3:uid="{D57BD0DC-4765-457C-B7E2-E0A4FD6007C3}" name="Country" dataDxfId="153"/>
    <tableColumn id="2" xr3:uid="{EBD0E004-FB1E-4D63-AB4C-93247933734A}" name="Year" dataDxfId="152"/>
    <tableColumn id="3" xr3:uid="{729B9D54-E466-46EA-BDF2-78C9C953EFC1}" name="Sector" dataDxfId="151"/>
    <tableColumn id="4" xr3:uid="{9C16DE78-32F4-414C-92EA-8C3E10935CCC}" name="Acquired" dataDxfId="150"/>
    <tableColumn id="5" xr3:uid="{E55E47BE-191C-4E2F-A022-A1E280C1DAC6}" name="Acquirer" dataDxfId="149"/>
    <tableColumn id="6" xr3:uid="{4A5E2CA2-32B7-45D0-88C5-D80C1FCFEFC8}" name="Transaction Value (Millions EUR€)" dataDxfId="148"/>
    <tableColumn id="7" xr3:uid="{C793E0CA-3FDD-4084-917F-610C65D8628C}" name="Transaction Value (Millions US$)" dataDxfId="147"/>
    <tableColumn id="9" xr3:uid="{5C439FE0-B2AD-A343-ADC9-B3A2A4DFDC60}" name="Closing Date--Year Only" dataDxfId="146"/>
    <tableColumn id="8" xr3:uid="{E8533D4C-8B11-4774-844D-500A63A10A0D}" name="Notes" dataDxfId="14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zoomScaleNormal="100" workbookViewId="0"/>
  </sheetViews>
  <sheetFormatPr baseColWidth="10" defaultColWidth="8.83203125" defaultRowHeight="18" customHeight="1"/>
  <cols>
    <col min="1" max="1" width="43.33203125" bestFit="1" customWidth="1"/>
    <col min="2" max="2" width="45" bestFit="1" customWidth="1"/>
    <col min="3" max="3" width="144.6640625" style="34" customWidth="1"/>
    <col min="4" max="16384" width="8.83203125" style="87"/>
  </cols>
  <sheetData>
    <row r="1" spans="1:3" s="131" customFormat="1" ht="16">
      <c r="A1" s="178" t="s">
        <v>0</v>
      </c>
      <c r="B1" s="178" t="s">
        <v>1</v>
      </c>
      <c r="C1" s="178" t="s">
        <v>2</v>
      </c>
    </row>
    <row r="2" spans="1:3" ht="16">
      <c r="A2" s="26" t="s">
        <v>3</v>
      </c>
      <c r="B2" s="26"/>
      <c r="C2" s="26"/>
    </row>
    <row r="3" spans="1:3" ht="16">
      <c r="A3" s="26" t="s">
        <v>4</v>
      </c>
      <c r="B3" s="26"/>
      <c r="C3" s="26"/>
    </row>
    <row r="4" spans="1:3" ht="204">
      <c r="A4" s="26" t="s">
        <v>5</v>
      </c>
      <c r="B4" s="26" t="s">
        <v>6</v>
      </c>
      <c r="C4" s="179" t="s">
        <v>7</v>
      </c>
    </row>
    <row r="5" spans="1:3" ht="46.5" customHeight="1">
      <c r="A5" s="26" t="s">
        <v>8</v>
      </c>
      <c r="B5" s="26" t="s">
        <v>6</v>
      </c>
      <c r="C5" s="179" t="s">
        <v>9</v>
      </c>
    </row>
    <row r="6" spans="1:3" ht="102">
      <c r="A6" s="26" t="s">
        <v>10</v>
      </c>
      <c r="B6" s="26" t="s">
        <v>6</v>
      </c>
      <c r="C6" s="179" t="s">
        <v>11</v>
      </c>
    </row>
    <row r="7" spans="1:3" ht="119">
      <c r="A7" s="26" t="s">
        <v>12</v>
      </c>
      <c r="B7" s="26" t="s">
        <v>6</v>
      </c>
      <c r="C7" s="179" t="s">
        <v>13</v>
      </c>
    </row>
    <row r="8" spans="1:3" ht="34">
      <c r="A8" s="26" t="s">
        <v>14</v>
      </c>
      <c r="B8" s="26" t="s">
        <v>15</v>
      </c>
      <c r="C8" s="179" t="s">
        <v>16</v>
      </c>
    </row>
    <row r="9" spans="1:3" ht="34">
      <c r="A9" s="26" t="s">
        <v>17</v>
      </c>
      <c r="B9" s="26" t="s">
        <v>15</v>
      </c>
      <c r="C9" s="179" t="s">
        <v>18</v>
      </c>
    </row>
    <row r="10" spans="1:3" ht="238">
      <c r="A10" s="26" t="s">
        <v>19</v>
      </c>
      <c r="B10" s="26" t="s">
        <v>15</v>
      </c>
      <c r="C10" s="179" t="s">
        <v>20</v>
      </c>
    </row>
    <row r="11" spans="1:3" ht="85">
      <c r="A11" s="180" t="s">
        <v>21</v>
      </c>
      <c r="B11" s="180" t="s">
        <v>15</v>
      </c>
      <c r="C11" s="181" t="s">
        <v>22</v>
      </c>
    </row>
    <row r="12" spans="1:3" ht="96" customHeight="1">
      <c r="A12" s="182" t="s">
        <v>23</v>
      </c>
      <c r="B12" s="182" t="s">
        <v>15</v>
      </c>
      <c r="C12" s="183" t="s">
        <v>24</v>
      </c>
    </row>
    <row r="13" spans="1:3" s="88" customFormat="1" ht="34">
      <c r="A13" s="184" t="s">
        <v>25</v>
      </c>
      <c r="B13" s="184" t="s">
        <v>15</v>
      </c>
      <c r="C13" s="185" t="s">
        <v>26</v>
      </c>
    </row>
    <row r="14" spans="1:3" ht="126" customHeight="1">
      <c r="A14" s="26" t="s">
        <v>27</v>
      </c>
      <c r="B14" s="26" t="s">
        <v>15</v>
      </c>
      <c r="C14" s="179" t="s">
        <v>28</v>
      </c>
    </row>
    <row r="15" spans="1:3" ht="33" customHeight="1">
      <c r="A15" s="26" t="s">
        <v>29</v>
      </c>
      <c r="B15" s="26" t="s">
        <v>15</v>
      </c>
      <c r="C15" s="179" t="s">
        <v>30</v>
      </c>
    </row>
    <row r="16" spans="1:3" ht="85">
      <c r="A16" s="26" t="s">
        <v>31</v>
      </c>
      <c r="B16" s="26" t="s">
        <v>15</v>
      </c>
      <c r="C16" s="179" t="s">
        <v>32</v>
      </c>
    </row>
    <row r="17" spans="1:3" ht="51">
      <c r="A17" s="26" t="s">
        <v>33</v>
      </c>
      <c r="B17" s="26" t="s">
        <v>15</v>
      </c>
      <c r="C17" s="186" t="s">
        <v>34</v>
      </c>
    </row>
    <row r="18" spans="1:3" ht="17">
      <c r="A18" s="26" t="s">
        <v>35</v>
      </c>
      <c r="B18" s="26" t="s">
        <v>15</v>
      </c>
      <c r="C18" s="179" t="s">
        <v>36</v>
      </c>
    </row>
    <row r="19" spans="1:3" ht="17">
      <c r="A19" s="26" t="s">
        <v>37</v>
      </c>
      <c r="B19" s="26" t="s">
        <v>15</v>
      </c>
      <c r="C19" s="179" t="s">
        <v>38</v>
      </c>
    </row>
    <row r="20" spans="1:3" ht="34">
      <c r="A20" s="26" t="s">
        <v>39</v>
      </c>
      <c r="B20" s="26" t="s">
        <v>15</v>
      </c>
      <c r="C20" s="179" t="s">
        <v>40</v>
      </c>
    </row>
    <row r="21" spans="1:3" ht="17">
      <c r="A21" s="26" t="s">
        <v>41</v>
      </c>
      <c r="B21" s="26" t="s">
        <v>42</v>
      </c>
      <c r="C21" s="179" t="s">
        <v>43</v>
      </c>
    </row>
    <row r="22" spans="1:3" ht="153">
      <c r="A22" s="26" t="s">
        <v>44</v>
      </c>
      <c r="B22" s="26" t="s">
        <v>42</v>
      </c>
      <c r="C22" s="179" t="s">
        <v>45</v>
      </c>
    </row>
    <row r="23" spans="1:3" ht="85">
      <c r="A23" s="26" t="s">
        <v>46</v>
      </c>
      <c r="B23" s="26" t="s">
        <v>42</v>
      </c>
      <c r="C23" s="179" t="s">
        <v>47</v>
      </c>
    </row>
    <row r="24" spans="1:3" ht="85">
      <c r="A24" s="26" t="s">
        <v>48</v>
      </c>
      <c r="B24" s="26" t="s">
        <v>42</v>
      </c>
      <c r="C24" s="179" t="s">
        <v>47</v>
      </c>
    </row>
    <row r="25" spans="1:3" ht="33.75" customHeight="1">
      <c r="A25" s="26" t="s">
        <v>49</v>
      </c>
      <c r="B25" s="26" t="s">
        <v>42</v>
      </c>
      <c r="C25" s="179" t="s">
        <v>50</v>
      </c>
    </row>
    <row r="26" spans="1:3" ht="102">
      <c r="A26" s="26" t="s">
        <v>51</v>
      </c>
      <c r="B26" s="26" t="s">
        <v>42</v>
      </c>
      <c r="C26" s="179" t="s">
        <v>52</v>
      </c>
    </row>
    <row r="27" spans="1:3" ht="136">
      <c r="A27" s="26" t="s">
        <v>53</v>
      </c>
      <c r="B27" s="26" t="s">
        <v>42</v>
      </c>
      <c r="C27" s="179" t="s">
        <v>54</v>
      </c>
    </row>
    <row r="28" spans="1:3" ht="85">
      <c r="A28" s="26" t="s">
        <v>55</v>
      </c>
      <c r="B28" s="26" t="s">
        <v>42</v>
      </c>
      <c r="C28" s="179" t="s">
        <v>56</v>
      </c>
    </row>
    <row r="29" spans="1:3" ht="51">
      <c r="A29" s="26" t="s">
        <v>57</v>
      </c>
      <c r="B29" s="26" t="s">
        <v>42</v>
      </c>
      <c r="C29" s="179" t="s">
        <v>58</v>
      </c>
    </row>
    <row r="30" spans="1:3" ht="34">
      <c r="A30" s="26" t="s">
        <v>59</v>
      </c>
      <c r="B30" s="26" t="s">
        <v>42</v>
      </c>
      <c r="C30" s="179" t="s">
        <v>60</v>
      </c>
    </row>
    <row r="31" spans="1:3" ht="204">
      <c r="A31" s="184" t="s">
        <v>61</v>
      </c>
      <c r="B31" s="184" t="s">
        <v>62</v>
      </c>
      <c r="C31" s="187" t="s">
        <v>63</v>
      </c>
    </row>
    <row r="32" spans="1:3" ht="315" customHeight="1">
      <c r="A32" s="184" t="s">
        <v>64</v>
      </c>
      <c r="B32" s="184" t="s">
        <v>62</v>
      </c>
      <c r="C32" s="187" t="s">
        <v>65</v>
      </c>
    </row>
    <row r="33" spans="1:3" ht="170">
      <c r="A33" s="184" t="s">
        <v>66</v>
      </c>
      <c r="B33" s="184" t="s">
        <v>62</v>
      </c>
      <c r="C33" s="187" t="s">
        <v>67</v>
      </c>
    </row>
    <row r="34" spans="1:3" ht="272">
      <c r="A34" s="184" t="s">
        <v>68</v>
      </c>
      <c r="B34" s="184" t="s">
        <v>62</v>
      </c>
      <c r="C34" s="187" t="s">
        <v>69</v>
      </c>
    </row>
    <row r="35" spans="1:3" ht="34">
      <c r="A35" s="26" t="s">
        <v>70</v>
      </c>
      <c r="B35" s="26" t="s">
        <v>62</v>
      </c>
      <c r="C35" s="179" t="s">
        <v>71</v>
      </c>
    </row>
    <row r="36" spans="1:3" ht="255">
      <c r="A36" s="26" t="s">
        <v>72</v>
      </c>
      <c r="B36" s="26" t="s">
        <v>62</v>
      </c>
      <c r="C36" s="179" t="s">
        <v>73</v>
      </c>
    </row>
    <row r="37" spans="1:3" ht="16">
      <c r="A37" s="26" t="s">
        <v>74</v>
      </c>
      <c r="B37" s="26" t="s">
        <v>62</v>
      </c>
      <c r="C37" s="26"/>
    </row>
    <row r="38" spans="1:3" ht="16">
      <c r="A38" s="26" t="s">
        <v>75</v>
      </c>
      <c r="B38" s="26" t="s">
        <v>62</v>
      </c>
      <c r="C38" s="26"/>
    </row>
  </sheetData>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9070-6A4F-4AE2-A148-3C8D41B0F374}">
  <dimension ref="A1:S58"/>
  <sheetViews>
    <sheetView tabSelected="1" zoomScale="110" zoomScaleNormal="110" workbookViewId="0">
      <pane ySplit="1" topLeftCell="A2" activePane="bottomLeft" state="frozen"/>
      <selection activeCell="XEK27" sqref="XEK27:XEL27"/>
      <selection pane="bottomLeft" activeCell="C1" sqref="C1"/>
    </sheetView>
  </sheetViews>
  <sheetFormatPr baseColWidth="10" defaultColWidth="9" defaultRowHeight="18" customHeight="1"/>
  <cols>
    <col min="1" max="1" width="10" style="34" bestFit="1" customWidth="1"/>
    <col min="2" max="2" width="8.6640625" style="10" bestFit="1" customWidth="1"/>
    <col min="3" max="3" width="42.83203125" style="7" bestFit="1" customWidth="1"/>
    <col min="4" max="4" width="32.1640625" style="93" bestFit="1" customWidth="1"/>
    <col min="5" max="5" width="29.6640625" style="34" customWidth="1"/>
    <col min="6" max="6" width="35" style="34" bestFit="1" customWidth="1"/>
    <col min="7" max="7" width="37" style="34" bestFit="1" customWidth="1"/>
    <col min="8" max="8" width="36.33203125" style="34" bestFit="1" customWidth="1"/>
    <col min="9" max="9" width="28.1640625" style="34" bestFit="1" customWidth="1"/>
    <col min="10" max="10" width="31.1640625" style="34" bestFit="1" customWidth="1"/>
    <col min="11" max="11" width="29.6640625" style="34" bestFit="1" customWidth="1"/>
    <col min="12" max="12" width="37.6640625" style="34" bestFit="1" customWidth="1"/>
    <col min="13" max="13" width="39.6640625" style="34" bestFit="1" customWidth="1"/>
    <col min="14" max="14" width="42.6640625" style="34" bestFit="1" customWidth="1"/>
    <col min="15" max="15" width="33.6640625" style="34" bestFit="1" customWidth="1"/>
    <col min="16" max="16" width="31.1640625" style="34" bestFit="1" customWidth="1"/>
    <col min="17" max="17" width="30.6640625" style="34" bestFit="1" customWidth="1"/>
    <col min="18" max="18" width="255.6640625" style="38" bestFit="1" customWidth="1"/>
    <col min="19" max="16384" width="9" style="34"/>
  </cols>
  <sheetData>
    <row r="1" spans="1:19" s="8" customFormat="1" ht="18" customHeight="1">
      <c r="A1" s="74" t="s">
        <v>76</v>
      </c>
      <c r="B1" s="74" t="s">
        <v>77</v>
      </c>
      <c r="C1" s="74" t="s">
        <v>0</v>
      </c>
      <c r="D1" s="95" t="s">
        <v>78</v>
      </c>
      <c r="E1" s="8" t="s">
        <v>79</v>
      </c>
      <c r="F1" s="8" t="s">
        <v>80</v>
      </c>
      <c r="G1" s="8" t="s">
        <v>81</v>
      </c>
      <c r="H1" s="8" t="s">
        <v>82</v>
      </c>
      <c r="I1" s="8" t="s">
        <v>83</v>
      </c>
      <c r="J1" s="8" t="s">
        <v>84</v>
      </c>
      <c r="K1" s="46" t="s">
        <v>85</v>
      </c>
      <c r="L1" s="46" t="s">
        <v>86</v>
      </c>
      <c r="M1" s="8" t="s">
        <v>87</v>
      </c>
      <c r="N1" s="8" t="s">
        <v>88</v>
      </c>
      <c r="O1" s="8" t="s">
        <v>89</v>
      </c>
      <c r="P1" s="8" t="s">
        <v>90</v>
      </c>
      <c r="Q1" s="8" t="s">
        <v>91</v>
      </c>
      <c r="R1" s="74" t="s">
        <v>74</v>
      </c>
      <c r="S1" s="8" t="s">
        <v>92</v>
      </c>
    </row>
    <row r="2" spans="1:19" ht="18" customHeight="1">
      <c r="A2" s="7" t="s">
        <v>93</v>
      </c>
      <c r="B2" s="159">
        <v>2019</v>
      </c>
      <c r="C2" s="7" t="s">
        <v>5</v>
      </c>
      <c r="D2" s="210">
        <v>6870</v>
      </c>
      <c r="E2" s="144"/>
      <c r="G2" s="143"/>
      <c r="H2" s="143"/>
      <c r="I2" s="143"/>
      <c r="J2" s="143"/>
      <c r="K2" s="143"/>
      <c r="R2" s="21" t="s">
        <v>1190</v>
      </c>
    </row>
    <row r="3" spans="1:19" ht="18" customHeight="1">
      <c r="A3" s="7" t="s">
        <v>93</v>
      </c>
      <c r="B3" s="159">
        <v>2020</v>
      </c>
      <c r="C3" s="7" t="s">
        <v>5</v>
      </c>
      <c r="D3" s="210">
        <v>5926</v>
      </c>
      <c r="E3" s="144"/>
      <c r="G3" s="143"/>
      <c r="H3" s="143"/>
      <c r="I3" s="143"/>
      <c r="J3" s="143"/>
      <c r="K3" s="143"/>
      <c r="R3" s="21" t="s">
        <v>1191</v>
      </c>
    </row>
    <row r="4" spans="1:19" ht="18" customHeight="1">
      <c r="A4" s="7" t="s">
        <v>93</v>
      </c>
      <c r="B4" s="159">
        <v>2021</v>
      </c>
      <c r="C4" s="7" t="s">
        <v>5</v>
      </c>
      <c r="D4" s="210">
        <v>5564</v>
      </c>
      <c r="E4" s="144"/>
      <c r="G4" s="143"/>
      <c r="H4" s="143"/>
      <c r="I4" s="143"/>
      <c r="J4" s="143"/>
      <c r="K4" s="143"/>
      <c r="R4" s="21" t="s">
        <v>1192</v>
      </c>
    </row>
    <row r="5" spans="1:19" ht="18" customHeight="1">
      <c r="A5" s="7" t="s">
        <v>93</v>
      </c>
      <c r="B5" s="159">
        <v>2019</v>
      </c>
      <c r="C5" s="7" t="s">
        <v>8</v>
      </c>
      <c r="D5" s="93">
        <v>11682</v>
      </c>
      <c r="E5" s="144"/>
      <c r="G5" s="175">
        <v>4140</v>
      </c>
      <c r="H5" s="175">
        <v>4310</v>
      </c>
      <c r="I5" s="143"/>
      <c r="J5" s="143"/>
      <c r="K5" s="143"/>
      <c r="Q5" s="144">
        <v>3232</v>
      </c>
      <c r="R5" s="21" t="s">
        <v>1265</v>
      </c>
    </row>
    <row r="6" spans="1:19" ht="18" customHeight="1">
      <c r="A6" s="7" t="s">
        <v>93</v>
      </c>
      <c r="B6" s="159">
        <v>2020</v>
      </c>
      <c r="C6" s="7" t="s">
        <v>8</v>
      </c>
      <c r="D6" s="93">
        <v>10858</v>
      </c>
      <c r="E6" s="144"/>
      <c r="G6" s="175">
        <v>4094</v>
      </c>
      <c r="H6" s="175">
        <v>3809</v>
      </c>
      <c r="I6" s="143"/>
      <c r="J6" s="143"/>
      <c r="K6" s="143"/>
      <c r="Q6" s="144">
        <v>2955</v>
      </c>
      <c r="R6" s="21" t="s">
        <v>1266</v>
      </c>
    </row>
    <row r="7" spans="1:19" ht="18" customHeight="1">
      <c r="A7" s="7" t="s">
        <v>93</v>
      </c>
      <c r="B7" s="159">
        <v>2021</v>
      </c>
      <c r="C7" s="7" t="s">
        <v>8</v>
      </c>
      <c r="D7" s="93">
        <v>10422</v>
      </c>
      <c r="E7" s="144"/>
      <c r="G7" s="175">
        <v>4154</v>
      </c>
      <c r="H7" s="175">
        <v>3435</v>
      </c>
      <c r="I7" s="143"/>
      <c r="J7" s="143"/>
      <c r="K7" s="143"/>
      <c r="Q7" s="144">
        <v>2833</v>
      </c>
      <c r="R7" s="21" t="s">
        <v>1267</v>
      </c>
    </row>
    <row r="8" spans="1:19" ht="18" customHeight="1">
      <c r="A8" s="228" t="s">
        <v>93</v>
      </c>
      <c r="B8" s="227">
        <v>2019</v>
      </c>
      <c r="C8" s="228" t="s">
        <v>10</v>
      </c>
      <c r="D8" s="210">
        <v>5880</v>
      </c>
      <c r="E8" s="144"/>
      <c r="F8" s="144"/>
      <c r="G8" s="143"/>
      <c r="H8" s="143"/>
      <c r="I8" s="143"/>
      <c r="J8" s="143"/>
      <c r="K8" s="143"/>
      <c r="R8" s="21" t="s">
        <v>1068</v>
      </c>
    </row>
    <row r="9" spans="1:19" ht="18" customHeight="1">
      <c r="A9" s="7" t="s">
        <v>93</v>
      </c>
      <c r="B9" s="159">
        <v>2020</v>
      </c>
      <c r="C9" s="7" t="s">
        <v>10</v>
      </c>
      <c r="D9" s="210">
        <v>6132</v>
      </c>
      <c r="E9" s="144"/>
      <c r="F9" s="144"/>
      <c r="G9" s="143"/>
      <c r="H9" s="143"/>
      <c r="I9" s="143"/>
      <c r="J9" s="143"/>
      <c r="K9" s="143"/>
      <c r="R9" s="21" t="s">
        <v>1069</v>
      </c>
    </row>
    <row r="10" spans="1:19" ht="18" customHeight="1">
      <c r="A10" s="7" t="s">
        <v>93</v>
      </c>
      <c r="B10" s="159">
        <v>2021</v>
      </c>
      <c r="C10" s="7" t="s">
        <v>10</v>
      </c>
      <c r="D10" s="210">
        <v>6185</v>
      </c>
      <c r="E10" s="144"/>
      <c r="F10" s="144"/>
      <c r="G10" s="143"/>
      <c r="H10" s="143"/>
      <c r="I10" s="143"/>
      <c r="J10" s="143"/>
      <c r="K10" s="143"/>
      <c r="R10" s="21" t="s">
        <v>1070</v>
      </c>
    </row>
    <row r="11" spans="1:19" ht="18" customHeight="1">
      <c r="A11" s="7" t="s">
        <v>93</v>
      </c>
      <c r="B11" s="159">
        <v>2019</v>
      </c>
      <c r="C11" s="7" t="s">
        <v>12</v>
      </c>
      <c r="D11" s="93">
        <v>3001.8</v>
      </c>
      <c r="E11" s="144"/>
      <c r="F11" s="287">
        <v>3001.8</v>
      </c>
      <c r="G11" s="143"/>
      <c r="H11" s="143"/>
      <c r="I11" s="143"/>
      <c r="J11" s="143"/>
      <c r="K11" s="143"/>
      <c r="R11" s="130" t="s">
        <v>1673</v>
      </c>
    </row>
    <row r="12" spans="1:19" ht="18" customHeight="1">
      <c r="A12" s="7" t="s">
        <v>93</v>
      </c>
      <c r="B12" s="159">
        <v>2020</v>
      </c>
      <c r="C12" s="7" t="s">
        <v>12</v>
      </c>
      <c r="D12" s="93">
        <v>2835.43</v>
      </c>
      <c r="E12" s="144"/>
      <c r="F12" s="287">
        <v>2835.43</v>
      </c>
      <c r="G12" s="143"/>
      <c r="H12" s="143"/>
      <c r="I12" s="143"/>
      <c r="J12" s="143"/>
      <c r="K12" s="143"/>
      <c r="R12" s="130" t="s">
        <v>1205</v>
      </c>
    </row>
    <row r="13" spans="1:19" ht="18" customHeight="1">
      <c r="A13" s="7" t="s">
        <v>93</v>
      </c>
      <c r="B13" s="159">
        <v>2021</v>
      </c>
      <c r="C13" s="7" t="s">
        <v>12</v>
      </c>
      <c r="D13" s="93">
        <v>2529.5</v>
      </c>
      <c r="E13" s="144"/>
      <c r="F13" s="287">
        <v>2529.5</v>
      </c>
      <c r="G13" s="143"/>
      <c r="H13" s="143"/>
      <c r="I13" s="143"/>
      <c r="J13" s="143"/>
      <c r="K13" s="143"/>
      <c r="R13" s="130" t="s">
        <v>1128</v>
      </c>
    </row>
    <row r="14" spans="1:19" ht="18" customHeight="1">
      <c r="A14" s="7" t="s">
        <v>93</v>
      </c>
      <c r="B14" s="159">
        <v>2019</v>
      </c>
      <c r="C14" s="7" t="s">
        <v>14</v>
      </c>
      <c r="D14" s="93">
        <v>4721</v>
      </c>
      <c r="E14" s="144"/>
      <c r="G14" s="143"/>
      <c r="H14" s="143"/>
      <c r="I14" s="175">
        <v>2911</v>
      </c>
      <c r="J14" s="175">
        <v>1693</v>
      </c>
      <c r="K14" s="143"/>
      <c r="Q14" s="34">
        <v>117</v>
      </c>
      <c r="R14" s="21" t="s">
        <v>1268</v>
      </c>
    </row>
    <row r="15" spans="1:19" ht="18" customHeight="1">
      <c r="A15" s="7" t="s">
        <v>93</v>
      </c>
      <c r="B15" s="159">
        <v>2020</v>
      </c>
      <c r="C15" s="7" t="s">
        <v>14</v>
      </c>
      <c r="D15" s="93">
        <v>4442</v>
      </c>
      <c r="E15" s="144"/>
      <c r="G15" s="143"/>
      <c r="H15" s="143"/>
      <c r="I15" s="175">
        <v>2635</v>
      </c>
      <c r="J15" s="175">
        <v>1631</v>
      </c>
      <c r="K15" s="143"/>
      <c r="Q15" s="34">
        <v>176</v>
      </c>
      <c r="R15" s="21" t="s">
        <v>1269</v>
      </c>
    </row>
    <row r="16" spans="1:19" ht="18" customHeight="1">
      <c r="A16" s="7" t="s">
        <v>93</v>
      </c>
      <c r="B16" s="159">
        <v>2021</v>
      </c>
      <c r="C16" s="7" t="s">
        <v>14</v>
      </c>
      <c r="D16" s="93">
        <v>4809</v>
      </c>
      <c r="E16" s="144"/>
      <c r="G16" s="143"/>
      <c r="H16" s="143"/>
      <c r="I16" s="175">
        <v>2942</v>
      </c>
      <c r="J16" s="175">
        <v>1715</v>
      </c>
      <c r="K16" s="143"/>
      <c r="Q16" s="34">
        <v>152</v>
      </c>
      <c r="R16" s="21" t="s">
        <v>1270</v>
      </c>
    </row>
    <row r="17" spans="1:18" ht="18" customHeight="1">
      <c r="A17" s="7" t="s">
        <v>93</v>
      </c>
      <c r="B17" s="159">
        <v>2019</v>
      </c>
      <c r="C17" s="7" t="s">
        <v>17</v>
      </c>
      <c r="D17" s="93">
        <v>496</v>
      </c>
      <c r="E17" s="144"/>
      <c r="F17" s="144"/>
      <c r="G17" s="143"/>
      <c r="H17" s="143"/>
      <c r="I17" s="143"/>
      <c r="J17" s="143"/>
      <c r="K17" s="143"/>
      <c r="R17" s="21" t="s">
        <v>1214</v>
      </c>
    </row>
    <row r="18" spans="1:18" ht="18" customHeight="1">
      <c r="A18" s="7" t="s">
        <v>93</v>
      </c>
      <c r="B18" s="159">
        <v>2020</v>
      </c>
      <c r="C18" s="7" t="s">
        <v>17</v>
      </c>
      <c r="D18" s="93">
        <v>362.38</v>
      </c>
      <c r="E18" s="144"/>
      <c r="F18" s="144"/>
      <c r="G18" s="143"/>
      <c r="H18" s="143"/>
      <c r="I18" s="143"/>
      <c r="J18" s="143"/>
      <c r="K18" s="143"/>
      <c r="R18" s="21" t="s">
        <v>1271</v>
      </c>
    </row>
    <row r="19" spans="1:18" ht="18" customHeight="1">
      <c r="A19" s="7" t="s">
        <v>93</v>
      </c>
      <c r="B19" s="159">
        <v>2021</v>
      </c>
      <c r="C19" s="7" t="s">
        <v>17</v>
      </c>
      <c r="D19" s="93">
        <v>328.75</v>
      </c>
      <c r="E19" s="144"/>
      <c r="F19" s="144"/>
      <c r="G19" s="143"/>
      <c r="H19" s="143"/>
      <c r="I19" s="143"/>
      <c r="J19" s="143"/>
      <c r="K19" s="143"/>
      <c r="R19" s="21" t="s">
        <v>1215</v>
      </c>
    </row>
    <row r="20" spans="1:18" ht="18" customHeight="1">
      <c r="A20" s="7" t="s">
        <v>93</v>
      </c>
      <c r="B20" s="159">
        <v>2019</v>
      </c>
      <c r="C20" s="7" t="s">
        <v>19</v>
      </c>
      <c r="D20" s="93">
        <v>838</v>
      </c>
      <c r="E20" s="144"/>
      <c r="F20" s="34">
        <v>660</v>
      </c>
      <c r="G20" s="143"/>
      <c r="H20" s="143"/>
      <c r="I20" s="172">
        <v>178</v>
      </c>
      <c r="J20" s="143"/>
      <c r="K20" s="143"/>
      <c r="R20" s="298" t="s">
        <v>1218</v>
      </c>
    </row>
    <row r="21" spans="1:18" ht="18" customHeight="1">
      <c r="A21" s="7" t="s">
        <v>93</v>
      </c>
      <c r="B21" s="159">
        <v>2020</v>
      </c>
      <c r="C21" s="7" t="s">
        <v>19</v>
      </c>
      <c r="D21" s="93">
        <v>1200</v>
      </c>
      <c r="E21" s="144"/>
      <c r="F21" s="144">
        <v>1018</v>
      </c>
      <c r="G21" s="143"/>
      <c r="H21" s="143"/>
      <c r="I21" s="172">
        <v>182</v>
      </c>
      <c r="J21" s="143"/>
      <c r="K21" s="143"/>
      <c r="R21" s="24" t="s">
        <v>1219</v>
      </c>
    </row>
    <row r="22" spans="1:18" ht="18" customHeight="1">
      <c r="A22" s="7" t="s">
        <v>93</v>
      </c>
      <c r="B22" s="159">
        <v>2021</v>
      </c>
      <c r="C22" s="7" t="s">
        <v>19</v>
      </c>
      <c r="D22" s="93">
        <v>1644</v>
      </c>
      <c r="E22" s="144"/>
      <c r="F22" s="144">
        <v>1439</v>
      </c>
      <c r="G22" s="143"/>
      <c r="H22" s="143"/>
      <c r="I22" s="175">
        <v>205</v>
      </c>
      <c r="J22" s="143"/>
      <c r="K22" s="143"/>
      <c r="R22" s="24" t="s">
        <v>1220</v>
      </c>
    </row>
    <row r="23" spans="1:18" ht="18" customHeight="1">
      <c r="A23" s="7" t="s">
        <v>93</v>
      </c>
      <c r="B23" s="159">
        <v>2019</v>
      </c>
      <c r="C23" s="299" t="s">
        <v>21</v>
      </c>
      <c r="D23" s="93">
        <v>1270</v>
      </c>
      <c r="E23" s="144"/>
      <c r="G23" s="143"/>
      <c r="H23" s="143"/>
      <c r="I23" s="143"/>
      <c r="J23" s="143"/>
      <c r="K23" s="143"/>
      <c r="R23" s="21" t="s">
        <v>1272</v>
      </c>
    </row>
    <row r="24" spans="1:18" ht="18" customHeight="1">
      <c r="A24" s="7" t="s">
        <v>93</v>
      </c>
      <c r="B24" s="159">
        <v>2020</v>
      </c>
      <c r="C24" s="299" t="s">
        <v>21</v>
      </c>
      <c r="D24" s="93">
        <v>1201.43</v>
      </c>
      <c r="E24" s="144"/>
      <c r="G24" s="143"/>
      <c r="H24" s="143"/>
      <c r="I24" s="143"/>
      <c r="J24" s="143"/>
      <c r="K24" s="143"/>
      <c r="R24" s="21" t="s">
        <v>1273</v>
      </c>
    </row>
    <row r="25" spans="1:18" ht="18" customHeight="1">
      <c r="A25" s="7" t="s">
        <v>93</v>
      </c>
      <c r="B25" s="159">
        <v>2021</v>
      </c>
      <c r="C25" s="228" t="s">
        <v>21</v>
      </c>
      <c r="D25" s="210">
        <v>1566</v>
      </c>
      <c r="E25" s="144"/>
      <c r="G25" s="143"/>
      <c r="H25" s="143"/>
      <c r="I25" s="143"/>
      <c r="J25" s="143"/>
      <c r="K25" s="143"/>
      <c r="R25" s="21" t="s">
        <v>1687</v>
      </c>
    </row>
    <row r="26" spans="1:18" ht="18" customHeight="1">
      <c r="A26" s="7" t="s">
        <v>93</v>
      </c>
      <c r="B26" s="159">
        <v>2019</v>
      </c>
      <c r="C26" s="7" t="s">
        <v>23</v>
      </c>
      <c r="D26" s="93">
        <v>1166</v>
      </c>
      <c r="E26" s="144"/>
      <c r="G26" s="143"/>
      <c r="H26" s="143"/>
      <c r="I26" s="143"/>
      <c r="J26" s="143"/>
      <c r="K26" s="143"/>
      <c r="R26" s="21" t="s">
        <v>1274</v>
      </c>
    </row>
    <row r="27" spans="1:18" ht="18" customHeight="1">
      <c r="A27" s="7" t="s">
        <v>93</v>
      </c>
      <c r="B27" s="159">
        <v>2020</v>
      </c>
      <c r="C27" s="7" t="s">
        <v>23</v>
      </c>
      <c r="D27" s="93">
        <v>969</v>
      </c>
      <c r="E27" s="144"/>
      <c r="G27" s="143"/>
      <c r="H27" s="143"/>
      <c r="I27" s="143"/>
      <c r="J27" s="143"/>
      <c r="K27" s="143"/>
      <c r="R27" s="21" t="s">
        <v>1275</v>
      </c>
    </row>
    <row r="28" spans="1:18" ht="18" customHeight="1">
      <c r="A28" s="7" t="s">
        <v>93</v>
      </c>
      <c r="B28" s="159">
        <v>2021</v>
      </c>
      <c r="C28" s="7" t="s">
        <v>23</v>
      </c>
      <c r="D28" s="93">
        <v>905</v>
      </c>
      <c r="E28" s="144"/>
      <c r="G28" s="143"/>
      <c r="H28" s="143"/>
      <c r="I28" s="143"/>
      <c r="J28" s="143"/>
      <c r="K28" s="143"/>
      <c r="R28" s="21" t="s">
        <v>1276</v>
      </c>
    </row>
    <row r="29" spans="1:18" ht="18" customHeight="1">
      <c r="A29" s="7" t="s">
        <v>93</v>
      </c>
      <c r="B29" s="159">
        <v>2019</v>
      </c>
      <c r="C29" s="30" t="s">
        <v>25</v>
      </c>
      <c r="D29" s="93">
        <v>635</v>
      </c>
      <c r="G29" s="143"/>
      <c r="H29" s="143"/>
      <c r="I29" s="143"/>
      <c r="J29" s="143"/>
      <c r="K29" s="143"/>
      <c r="R29" s="21" t="s">
        <v>98</v>
      </c>
    </row>
    <row r="30" spans="1:18" ht="18" customHeight="1">
      <c r="A30" s="7" t="s">
        <v>93</v>
      </c>
      <c r="B30" s="159">
        <v>2020</v>
      </c>
      <c r="C30" s="30" t="s">
        <v>25</v>
      </c>
      <c r="D30" s="93">
        <v>183</v>
      </c>
      <c r="G30" s="143"/>
      <c r="H30" s="143"/>
      <c r="I30" s="143"/>
      <c r="J30" s="143"/>
      <c r="K30" s="143"/>
      <c r="R30" s="21" t="s">
        <v>1121</v>
      </c>
    </row>
    <row r="31" spans="1:18" ht="18" customHeight="1">
      <c r="A31" s="7" t="s">
        <v>93</v>
      </c>
      <c r="B31" s="159">
        <v>2021</v>
      </c>
      <c r="C31" s="30" t="s">
        <v>25</v>
      </c>
      <c r="D31" s="93">
        <v>170</v>
      </c>
      <c r="G31" s="143"/>
      <c r="H31" s="143"/>
      <c r="I31" s="143"/>
      <c r="J31" s="143"/>
      <c r="K31" s="143"/>
      <c r="R31" s="21" t="s">
        <v>99</v>
      </c>
    </row>
    <row r="32" spans="1:18" ht="18" customHeight="1">
      <c r="A32" s="7" t="s">
        <v>93</v>
      </c>
      <c r="B32" s="159">
        <v>2019</v>
      </c>
      <c r="C32" s="7" t="s">
        <v>27</v>
      </c>
      <c r="D32" s="93">
        <v>1429</v>
      </c>
      <c r="G32" s="143"/>
      <c r="H32" s="143"/>
      <c r="I32" s="143"/>
      <c r="J32" s="143"/>
      <c r="K32" s="172">
        <v>302</v>
      </c>
      <c r="L32" s="144">
        <v>1127</v>
      </c>
      <c r="R32" s="21" t="s">
        <v>100</v>
      </c>
    </row>
    <row r="33" spans="1:18" ht="18" customHeight="1">
      <c r="A33" s="7" t="s">
        <v>93</v>
      </c>
      <c r="B33" s="159">
        <v>2020</v>
      </c>
      <c r="C33" s="7" t="s">
        <v>27</v>
      </c>
      <c r="D33" s="93">
        <v>1794</v>
      </c>
      <c r="G33" s="143"/>
      <c r="H33" s="143"/>
      <c r="I33" s="143"/>
      <c r="J33" s="143"/>
      <c r="K33" s="172">
        <v>294</v>
      </c>
      <c r="L33" s="144">
        <v>1500</v>
      </c>
      <c r="R33" s="21" t="s">
        <v>1235</v>
      </c>
    </row>
    <row r="34" spans="1:18" ht="18" customHeight="1">
      <c r="A34" s="7" t="s">
        <v>93</v>
      </c>
      <c r="B34" s="159">
        <v>2021</v>
      </c>
      <c r="C34" s="7" t="s">
        <v>27</v>
      </c>
      <c r="D34" s="93">
        <v>1800</v>
      </c>
      <c r="G34" s="143"/>
      <c r="H34" s="143"/>
      <c r="I34" s="143"/>
      <c r="J34" s="143"/>
      <c r="K34" s="172">
        <v>267</v>
      </c>
      <c r="L34" s="144">
        <v>1533</v>
      </c>
      <c r="R34" s="21" t="s">
        <v>1236</v>
      </c>
    </row>
    <row r="35" spans="1:18" ht="18" customHeight="1">
      <c r="A35" s="7" t="s">
        <v>93</v>
      </c>
      <c r="B35" s="159">
        <v>2019</v>
      </c>
      <c r="C35" s="7" t="s">
        <v>29</v>
      </c>
      <c r="D35" s="93">
        <v>676</v>
      </c>
      <c r="G35" s="143"/>
      <c r="H35" s="143"/>
      <c r="I35" s="172">
        <v>526</v>
      </c>
      <c r="J35" s="172">
        <v>106</v>
      </c>
      <c r="K35" s="143"/>
      <c r="Q35" s="34">
        <v>44</v>
      </c>
      <c r="R35" s="21" t="s">
        <v>101</v>
      </c>
    </row>
    <row r="36" spans="1:18" ht="18" customHeight="1">
      <c r="A36" s="7" t="s">
        <v>93</v>
      </c>
      <c r="B36" s="159">
        <v>2020</v>
      </c>
      <c r="C36" s="7" t="s">
        <v>29</v>
      </c>
      <c r="D36" s="93">
        <v>535</v>
      </c>
      <c r="G36" s="143"/>
      <c r="H36" s="143"/>
      <c r="I36" s="172">
        <v>387</v>
      </c>
      <c r="J36" s="172">
        <v>95</v>
      </c>
      <c r="K36" s="143"/>
      <c r="Q36" s="34">
        <v>53</v>
      </c>
      <c r="R36" s="21" t="s">
        <v>102</v>
      </c>
    </row>
    <row r="37" spans="1:18" ht="18" customHeight="1">
      <c r="A37" s="7" t="s">
        <v>93</v>
      </c>
      <c r="B37" s="159">
        <v>2021</v>
      </c>
      <c r="C37" s="7" t="s">
        <v>29</v>
      </c>
      <c r="D37" s="93">
        <v>613</v>
      </c>
      <c r="G37" s="143"/>
      <c r="H37" s="143"/>
      <c r="I37" s="172">
        <v>460</v>
      </c>
      <c r="J37" s="172">
        <v>105</v>
      </c>
      <c r="K37" s="143"/>
      <c r="Q37" s="34">
        <v>48</v>
      </c>
      <c r="R37" s="21" t="s">
        <v>103</v>
      </c>
    </row>
    <row r="38" spans="1:18" ht="18" customHeight="1">
      <c r="A38" s="7" t="s">
        <v>93</v>
      </c>
      <c r="B38" s="159">
        <v>2019</v>
      </c>
      <c r="C38" s="7" t="s">
        <v>31</v>
      </c>
      <c r="D38" s="210">
        <v>835</v>
      </c>
      <c r="E38" s="144"/>
      <c r="F38" s="34">
        <v>118.8</v>
      </c>
      <c r="G38" s="143"/>
      <c r="H38" s="143"/>
      <c r="I38" s="172">
        <v>39.299999999999997</v>
      </c>
      <c r="J38" s="143"/>
      <c r="K38" s="172">
        <v>66.989999999999995</v>
      </c>
      <c r="L38" s="34">
        <v>9.8000000000000007</v>
      </c>
      <c r="N38" s="34">
        <v>535</v>
      </c>
      <c r="Q38" s="34">
        <v>65.11</v>
      </c>
      <c r="R38" s="21" t="s">
        <v>1129</v>
      </c>
    </row>
    <row r="39" spans="1:18" ht="18" customHeight="1">
      <c r="A39" s="7" t="s">
        <v>93</v>
      </c>
      <c r="B39" s="159">
        <v>2020</v>
      </c>
      <c r="C39" s="7" t="s">
        <v>31</v>
      </c>
      <c r="D39" s="210">
        <v>358</v>
      </c>
      <c r="E39" s="144"/>
      <c r="F39" s="34">
        <v>151.4</v>
      </c>
      <c r="G39" s="143"/>
      <c r="H39" s="143"/>
      <c r="I39" s="172">
        <v>50.7</v>
      </c>
      <c r="J39" s="143"/>
      <c r="K39" s="172">
        <v>49</v>
      </c>
      <c r="L39" s="34">
        <v>7</v>
      </c>
      <c r="N39" s="34">
        <v>54.6</v>
      </c>
      <c r="Q39" s="34">
        <v>44.9</v>
      </c>
      <c r="R39" s="21" t="s">
        <v>1130</v>
      </c>
    </row>
    <row r="40" spans="1:18" ht="18" customHeight="1">
      <c r="A40" s="7" t="s">
        <v>93</v>
      </c>
      <c r="B40" s="159">
        <v>2021</v>
      </c>
      <c r="C40" s="7" t="s">
        <v>31</v>
      </c>
      <c r="D40" s="210">
        <v>442</v>
      </c>
      <c r="E40" s="144"/>
      <c r="F40" s="34">
        <v>167.4</v>
      </c>
      <c r="G40" s="143"/>
      <c r="H40" s="143"/>
      <c r="I40" s="172">
        <v>59.1</v>
      </c>
      <c r="J40" s="143"/>
      <c r="K40" s="172">
        <v>43.9</v>
      </c>
      <c r="L40" s="34">
        <v>5</v>
      </c>
      <c r="N40" s="34">
        <v>113.5</v>
      </c>
      <c r="Q40" s="34">
        <v>52.9</v>
      </c>
      <c r="R40" s="21" t="s">
        <v>1131</v>
      </c>
    </row>
    <row r="41" spans="1:18" ht="18" customHeight="1">
      <c r="A41" s="7" t="s">
        <v>93</v>
      </c>
      <c r="B41" s="159">
        <v>2019</v>
      </c>
      <c r="C41" s="7" t="s">
        <v>33</v>
      </c>
      <c r="D41" s="93">
        <v>1682</v>
      </c>
      <c r="E41" s="144"/>
      <c r="G41" s="143"/>
      <c r="H41" s="143"/>
      <c r="I41" s="172">
        <v>612</v>
      </c>
      <c r="J41" s="172">
        <v>47</v>
      </c>
      <c r="K41" s="175">
        <v>936</v>
      </c>
      <c r="Q41" s="34">
        <v>87</v>
      </c>
      <c r="R41" s="21" t="s">
        <v>1132</v>
      </c>
    </row>
    <row r="42" spans="1:18" ht="18" customHeight="1">
      <c r="A42" s="7" t="s">
        <v>93</v>
      </c>
      <c r="B42" s="159">
        <v>2020</v>
      </c>
      <c r="C42" s="7" t="s">
        <v>33</v>
      </c>
      <c r="D42" s="93">
        <v>1553</v>
      </c>
      <c r="E42" s="144"/>
      <c r="G42" s="143"/>
      <c r="H42" s="143"/>
      <c r="I42" s="172">
        <v>558</v>
      </c>
      <c r="J42" s="172">
        <v>46</v>
      </c>
      <c r="K42" s="172">
        <v>858</v>
      </c>
      <c r="Q42" s="34">
        <v>91</v>
      </c>
      <c r="R42" s="21" t="s">
        <v>1133</v>
      </c>
    </row>
    <row r="43" spans="1:18" ht="18" customHeight="1">
      <c r="A43" s="7" t="s">
        <v>93</v>
      </c>
      <c r="B43" s="159">
        <v>2021</v>
      </c>
      <c r="C43" s="7" t="s">
        <v>33</v>
      </c>
      <c r="D43" s="93">
        <v>1534</v>
      </c>
      <c r="E43" s="144"/>
      <c r="G43" s="143"/>
      <c r="H43" s="143"/>
      <c r="I43" s="172">
        <v>622</v>
      </c>
      <c r="J43" s="172">
        <v>46</v>
      </c>
      <c r="K43" s="172">
        <v>773</v>
      </c>
      <c r="Q43" s="34">
        <v>93</v>
      </c>
      <c r="R43" s="21" t="s">
        <v>1134</v>
      </c>
    </row>
    <row r="44" spans="1:18" ht="18" customHeight="1">
      <c r="A44" s="7" t="s">
        <v>93</v>
      </c>
      <c r="B44" s="159">
        <v>2019</v>
      </c>
      <c r="C44" s="7" t="s">
        <v>104</v>
      </c>
      <c r="D44" s="93">
        <v>327.5</v>
      </c>
      <c r="E44" s="144"/>
      <c r="G44" s="143"/>
      <c r="H44" s="143"/>
      <c r="I44" s="143"/>
      <c r="J44" s="143"/>
      <c r="K44" s="143"/>
      <c r="R44" s="21" t="s">
        <v>1277</v>
      </c>
    </row>
    <row r="45" spans="1:18" ht="18" customHeight="1">
      <c r="A45" s="7" t="s">
        <v>93</v>
      </c>
      <c r="B45" s="159">
        <v>2020</v>
      </c>
      <c r="C45" s="7" t="s">
        <v>104</v>
      </c>
      <c r="D45" s="93">
        <v>347</v>
      </c>
      <c r="E45" s="144"/>
      <c r="G45" s="143"/>
      <c r="H45" s="143"/>
      <c r="I45" s="143"/>
      <c r="J45" s="143"/>
      <c r="K45" s="143"/>
      <c r="R45" s="21" t="s">
        <v>1278</v>
      </c>
    </row>
    <row r="46" spans="1:18" ht="18" customHeight="1">
      <c r="A46" s="7" t="s">
        <v>93</v>
      </c>
      <c r="B46" s="159">
        <v>2021</v>
      </c>
      <c r="C46" s="7" t="s">
        <v>104</v>
      </c>
      <c r="D46" s="210">
        <v>378.5</v>
      </c>
      <c r="E46" s="144"/>
      <c r="G46" s="143"/>
      <c r="H46" s="143"/>
      <c r="I46" s="143"/>
      <c r="J46" s="143"/>
      <c r="K46" s="143"/>
      <c r="R46" s="21" t="s">
        <v>1279</v>
      </c>
    </row>
    <row r="47" spans="1:18" ht="18" customHeight="1">
      <c r="A47" s="7" t="s">
        <v>93</v>
      </c>
      <c r="B47" s="159">
        <v>2019</v>
      </c>
      <c r="C47" s="7" t="s">
        <v>37</v>
      </c>
      <c r="D47" s="93">
        <v>1786</v>
      </c>
      <c r="E47" s="144"/>
      <c r="G47" s="143"/>
      <c r="H47" s="143"/>
      <c r="I47" s="172">
        <v>558</v>
      </c>
      <c r="J47" s="143"/>
      <c r="K47" s="175">
        <v>1228</v>
      </c>
      <c r="R47" s="21" t="s">
        <v>1280</v>
      </c>
    </row>
    <row r="48" spans="1:18" ht="18" customHeight="1">
      <c r="A48" s="7" t="s">
        <v>93</v>
      </c>
      <c r="B48" s="159">
        <v>2020</v>
      </c>
      <c r="C48" s="7" t="s">
        <v>37</v>
      </c>
      <c r="D48" s="93">
        <v>1448</v>
      </c>
      <c r="E48" s="144"/>
      <c r="G48" s="143"/>
      <c r="H48" s="143"/>
      <c r="I48" s="172">
        <v>353</v>
      </c>
      <c r="J48" s="143"/>
      <c r="K48" s="175">
        <v>1095</v>
      </c>
      <c r="R48" s="21" t="s">
        <v>1281</v>
      </c>
    </row>
    <row r="49" spans="1:18" ht="18" customHeight="1">
      <c r="A49" s="7" t="s">
        <v>93</v>
      </c>
      <c r="B49" s="159">
        <v>2021</v>
      </c>
      <c r="C49" s="7" t="s">
        <v>37</v>
      </c>
      <c r="D49" s="93">
        <v>1366</v>
      </c>
      <c r="E49" s="144"/>
      <c r="G49" s="143"/>
      <c r="H49" s="143"/>
      <c r="I49" s="172">
        <v>366</v>
      </c>
      <c r="J49" s="143"/>
      <c r="K49" s="175">
        <v>1000</v>
      </c>
      <c r="R49" s="21" t="s">
        <v>1282</v>
      </c>
    </row>
    <row r="50" spans="1:18" ht="18" customHeight="1">
      <c r="A50" s="7" t="s">
        <v>93</v>
      </c>
      <c r="B50" s="159">
        <v>2019</v>
      </c>
      <c r="C50" s="7" t="s">
        <v>39</v>
      </c>
      <c r="D50" s="93">
        <v>2296.8000000000002</v>
      </c>
      <c r="E50" s="144"/>
      <c r="G50" s="143"/>
      <c r="H50" s="143"/>
      <c r="I50" s="143"/>
      <c r="J50" s="143"/>
      <c r="K50" s="143"/>
      <c r="R50" s="21" t="s">
        <v>105</v>
      </c>
    </row>
    <row r="51" spans="1:18" ht="18" customHeight="1">
      <c r="A51" s="7" t="s">
        <v>93</v>
      </c>
      <c r="B51" s="159">
        <v>2020</v>
      </c>
      <c r="C51" s="7" t="s">
        <v>39</v>
      </c>
      <c r="D51" s="93">
        <v>2297.3000000000002</v>
      </c>
      <c r="E51" s="144"/>
      <c r="G51" s="143"/>
      <c r="H51" s="143"/>
      <c r="I51" s="143"/>
      <c r="J51" s="143"/>
      <c r="K51" s="143"/>
      <c r="R51" s="21" t="s">
        <v>106</v>
      </c>
    </row>
    <row r="52" spans="1:18" ht="18" customHeight="1">
      <c r="A52" s="7" t="s">
        <v>93</v>
      </c>
      <c r="B52" s="159">
        <v>2021</v>
      </c>
      <c r="C52" s="7" t="s">
        <v>39</v>
      </c>
      <c r="D52" s="93">
        <v>2589.6</v>
      </c>
      <c r="E52" s="144"/>
      <c r="G52" s="143"/>
      <c r="H52" s="143"/>
      <c r="I52" s="143"/>
      <c r="J52" s="143"/>
      <c r="K52" s="143"/>
      <c r="R52" s="21" t="s">
        <v>107</v>
      </c>
    </row>
    <row r="53" spans="1:18" ht="18" customHeight="1">
      <c r="A53" s="7" t="s">
        <v>93</v>
      </c>
      <c r="B53" s="159">
        <v>2019</v>
      </c>
      <c r="C53" s="7" t="s">
        <v>41</v>
      </c>
      <c r="D53" s="210">
        <v>3306</v>
      </c>
      <c r="G53" s="143"/>
      <c r="H53" s="143"/>
      <c r="I53" s="175">
        <v>3306</v>
      </c>
      <c r="J53" s="143"/>
      <c r="K53" s="143"/>
      <c r="R53" s="253" t="s">
        <v>108</v>
      </c>
    </row>
    <row r="54" spans="1:18" ht="18" customHeight="1">
      <c r="A54" s="7" t="s">
        <v>93</v>
      </c>
      <c r="B54" s="159">
        <v>2020</v>
      </c>
      <c r="C54" s="7" t="s">
        <v>41</v>
      </c>
      <c r="D54" s="210">
        <v>3450</v>
      </c>
      <c r="G54" s="143"/>
      <c r="H54" s="143"/>
      <c r="I54" s="175">
        <v>3450</v>
      </c>
      <c r="J54" s="143"/>
      <c r="K54" s="143"/>
      <c r="R54" s="253" t="s">
        <v>1803</v>
      </c>
    </row>
    <row r="55" spans="1:18" ht="18" customHeight="1">
      <c r="A55" s="7" t="s">
        <v>93</v>
      </c>
      <c r="B55" s="159">
        <v>2021</v>
      </c>
      <c r="C55" s="7" t="s">
        <v>41</v>
      </c>
      <c r="D55" s="210">
        <v>4280</v>
      </c>
      <c r="G55" s="143"/>
      <c r="H55" s="143"/>
      <c r="I55" s="175">
        <v>4280</v>
      </c>
      <c r="J55" s="143"/>
      <c r="K55" s="143"/>
      <c r="R55" s="21" t="s">
        <v>1818</v>
      </c>
    </row>
    <row r="56" spans="1:18" ht="18" customHeight="1">
      <c r="A56" s="7" t="s">
        <v>93</v>
      </c>
      <c r="B56" s="159">
        <v>2019</v>
      </c>
      <c r="C56" s="7" t="s">
        <v>44</v>
      </c>
      <c r="D56" s="210">
        <v>161</v>
      </c>
      <c r="G56" s="143"/>
      <c r="H56" s="143"/>
      <c r="I56" s="143"/>
      <c r="J56" s="143"/>
      <c r="K56" s="143"/>
      <c r="L56" s="34">
        <v>161</v>
      </c>
      <c r="R56" s="21" t="s">
        <v>109</v>
      </c>
    </row>
    <row r="57" spans="1:18" ht="18" customHeight="1">
      <c r="A57" s="7" t="s">
        <v>93</v>
      </c>
      <c r="B57" s="159">
        <v>2020</v>
      </c>
      <c r="C57" s="7" t="s">
        <v>44</v>
      </c>
      <c r="D57" s="210">
        <v>210</v>
      </c>
      <c r="G57" s="143"/>
      <c r="H57" s="143"/>
      <c r="I57" s="143"/>
      <c r="J57" s="143"/>
      <c r="K57" s="143"/>
      <c r="L57" s="34">
        <v>210</v>
      </c>
      <c r="R57" s="21" t="s">
        <v>1258</v>
      </c>
    </row>
    <row r="58" spans="1:18" ht="18" customHeight="1">
      <c r="A58" s="7" t="s">
        <v>93</v>
      </c>
      <c r="B58" s="159">
        <v>2021</v>
      </c>
      <c r="C58" s="7" t="s">
        <v>44</v>
      </c>
      <c r="D58" s="210">
        <v>259</v>
      </c>
      <c r="G58" s="143"/>
      <c r="H58" s="143"/>
      <c r="I58" s="143"/>
      <c r="J58" s="143"/>
      <c r="K58" s="143"/>
      <c r="L58" s="34">
        <v>259</v>
      </c>
      <c r="R58" s="21" t="s">
        <v>110</v>
      </c>
    </row>
  </sheetData>
  <phoneticPr fontId="12" type="noConversion"/>
  <conditionalFormatting sqref="A1:C1">
    <cfRule type="cellIs" dxfId="144" priority="20" operator="equal">
      <formula>0</formula>
    </cfRule>
  </conditionalFormatting>
  <conditionalFormatting sqref="D1">
    <cfRule type="cellIs" dxfId="143" priority="12" operator="equal">
      <formula>0</formula>
    </cfRule>
  </conditionalFormatting>
  <conditionalFormatting sqref="E1">
    <cfRule type="cellIs" dxfId="142" priority="14" operator="equal">
      <formula>0</formula>
    </cfRule>
  </conditionalFormatting>
  <conditionalFormatting sqref="F1">
    <cfRule type="cellIs" dxfId="141" priority="5" operator="equal">
      <formula>0</formula>
    </cfRule>
  </conditionalFormatting>
  <conditionalFormatting sqref="G1:H1">
    <cfRule type="cellIs" dxfId="140" priority="1" operator="equal">
      <formula>0</formula>
    </cfRule>
  </conditionalFormatting>
  <conditionalFormatting sqref="I1">
    <cfRule type="cellIs" dxfId="139" priority="4" operator="equal">
      <formula>0</formula>
    </cfRule>
  </conditionalFormatting>
  <conditionalFormatting sqref="K1">
    <cfRule type="cellIs" dxfId="138" priority="3" operator="equal">
      <formula>0</formula>
    </cfRule>
  </conditionalFormatting>
  <conditionalFormatting sqref="L1">
    <cfRule type="cellIs" dxfId="137" priority="2" operator="equal">
      <formula>0</formula>
    </cfRule>
  </conditionalFormatting>
  <conditionalFormatting sqref="M1:P1">
    <cfRule type="cellIs" dxfId="136" priority="7" operator="equal">
      <formula>0</formula>
    </cfRule>
  </conditionalFormatting>
  <conditionalFormatting sqref="Q1">
    <cfRule type="cellIs" dxfId="135" priority="6" operator="equal">
      <formula>0</formula>
    </cfRule>
  </conditionalFormatting>
  <conditionalFormatting sqref="R1">
    <cfRule type="cellIs" dxfId="134" priority="17" operator="equal">
      <formula>0</formula>
    </cfRule>
  </conditionalFormatting>
  <conditionalFormatting sqref="R1:XFD1">
    <cfRule type="cellIs" dxfId="133" priority="27" operator="equal">
      <formula>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86"/>
  <sheetViews>
    <sheetView zoomScaleNormal="100" workbookViewId="0">
      <pane ySplit="1" topLeftCell="A2" activePane="bottomLeft" state="frozen"/>
      <selection activeCell="XEK27" sqref="XEK27:XEL27"/>
      <selection pane="bottomLeft"/>
    </sheetView>
  </sheetViews>
  <sheetFormatPr baseColWidth="10" defaultColWidth="10.83203125" defaultRowHeight="18" customHeight="1"/>
  <cols>
    <col min="1" max="1" width="12" style="9" bestFit="1" customWidth="1"/>
    <col min="2" max="2" width="9" style="9" bestFit="1" customWidth="1"/>
    <col min="3" max="3" width="10.1640625" style="9" bestFit="1" customWidth="1"/>
    <col min="4" max="4" width="26.83203125" style="11" bestFit="1" customWidth="1"/>
    <col min="5" max="5" width="30.1640625" style="11" bestFit="1" customWidth="1"/>
    <col min="6" max="6" width="24.33203125" style="11" bestFit="1" customWidth="1"/>
    <col min="7" max="7" width="27.33203125" style="98" customWidth="1"/>
    <col min="8" max="8" width="19.6640625" style="98" customWidth="1"/>
    <col min="9" max="9" width="32.1640625" style="99" bestFit="1" customWidth="1"/>
    <col min="10" max="10" width="20.6640625" style="16" bestFit="1" customWidth="1"/>
    <col min="11" max="11" width="34.1640625" style="16" bestFit="1" customWidth="1"/>
    <col min="12" max="12" width="34.1640625" style="16" customWidth="1"/>
    <col min="13" max="13" width="43.1640625" style="17" customWidth="1"/>
    <col min="14" max="16384" width="10.83203125" style="11"/>
  </cols>
  <sheetData>
    <row r="1" spans="1:14" s="8" customFormat="1" ht="18" customHeight="1">
      <c r="A1" s="74" t="s">
        <v>76</v>
      </c>
      <c r="B1" s="74" t="s">
        <v>77</v>
      </c>
      <c r="C1" s="74" t="s">
        <v>0</v>
      </c>
      <c r="D1" s="8" t="s">
        <v>111</v>
      </c>
      <c r="E1" s="74" t="s">
        <v>112</v>
      </c>
      <c r="F1" s="8" t="s">
        <v>113</v>
      </c>
      <c r="G1" s="95" t="s">
        <v>78</v>
      </c>
      <c r="H1" s="110" t="s">
        <v>79</v>
      </c>
      <c r="I1" s="100" t="s">
        <v>114</v>
      </c>
      <c r="J1" s="8" t="s">
        <v>115</v>
      </c>
      <c r="K1" s="8" t="s">
        <v>116</v>
      </c>
      <c r="L1" s="195" t="s">
        <v>117</v>
      </c>
      <c r="M1" s="74" t="s">
        <v>74</v>
      </c>
      <c r="N1" s="8" t="s">
        <v>92</v>
      </c>
    </row>
    <row r="2" spans="1:14" ht="18" customHeight="1">
      <c r="A2" s="9" t="s">
        <v>93</v>
      </c>
      <c r="B2" s="33">
        <v>2019</v>
      </c>
      <c r="C2" s="11" t="s">
        <v>5</v>
      </c>
      <c r="D2" s="11" t="s">
        <v>129</v>
      </c>
      <c r="E2" s="153" t="s">
        <v>130</v>
      </c>
      <c r="F2" s="33" t="s">
        <v>130</v>
      </c>
      <c r="G2" s="98">
        <v>4955.5</v>
      </c>
      <c r="I2" s="99">
        <v>72.099999999999994</v>
      </c>
      <c r="M2" s="17" t="s">
        <v>1685</v>
      </c>
    </row>
    <row r="3" spans="1:14" ht="18" customHeight="1">
      <c r="A3" s="9" t="s">
        <v>93</v>
      </c>
      <c r="B3" s="33">
        <v>2019</v>
      </c>
      <c r="C3" s="11" t="s">
        <v>5</v>
      </c>
      <c r="D3" s="11" t="s">
        <v>1127</v>
      </c>
      <c r="E3" s="153" t="s">
        <v>131</v>
      </c>
      <c r="F3" s="33" t="s">
        <v>131</v>
      </c>
      <c r="G3" s="98">
        <v>390.84</v>
      </c>
      <c r="I3" s="99">
        <v>5.7</v>
      </c>
      <c r="M3" s="246" t="s">
        <v>1135</v>
      </c>
    </row>
    <row r="4" spans="1:14" ht="18" customHeight="1">
      <c r="A4" s="9" t="s">
        <v>93</v>
      </c>
      <c r="B4" s="33">
        <v>2019</v>
      </c>
      <c r="C4" s="11" t="s">
        <v>5</v>
      </c>
      <c r="D4" s="11" t="s">
        <v>126</v>
      </c>
      <c r="E4" s="153" t="s">
        <v>120</v>
      </c>
      <c r="F4" s="33" t="s">
        <v>120</v>
      </c>
      <c r="G4" s="98">
        <v>351.39</v>
      </c>
      <c r="I4" s="99">
        <v>5.0999999999999996</v>
      </c>
      <c r="M4" s="246" t="s">
        <v>1136</v>
      </c>
    </row>
    <row r="5" spans="1:14" ht="18" customHeight="1">
      <c r="A5" s="9" t="s">
        <v>93</v>
      </c>
      <c r="B5" s="33">
        <v>2019</v>
      </c>
      <c r="C5" s="11" t="s">
        <v>5</v>
      </c>
      <c r="D5" s="11" t="s">
        <v>118</v>
      </c>
      <c r="E5" s="153" t="s">
        <v>122</v>
      </c>
      <c r="F5" s="33" t="s">
        <v>122</v>
      </c>
      <c r="G5" s="98">
        <v>306</v>
      </c>
      <c r="I5" s="99">
        <v>4.5</v>
      </c>
      <c r="M5" s="246" t="s">
        <v>132</v>
      </c>
    </row>
    <row r="6" spans="1:14" ht="18" customHeight="1">
      <c r="A6" s="9" t="s">
        <v>93</v>
      </c>
      <c r="B6" s="33">
        <v>2019</v>
      </c>
      <c r="C6" s="11" t="s">
        <v>5</v>
      </c>
      <c r="D6" s="11" t="s">
        <v>127</v>
      </c>
      <c r="E6" s="153" t="s">
        <v>128</v>
      </c>
      <c r="F6" s="33" t="s">
        <v>133</v>
      </c>
      <c r="G6" s="98">
        <v>455.7</v>
      </c>
      <c r="I6" s="99">
        <v>6.6</v>
      </c>
      <c r="M6" s="246" t="s">
        <v>1686</v>
      </c>
    </row>
    <row r="7" spans="1:14" ht="18" customHeight="1">
      <c r="A7" s="9" t="s">
        <v>93</v>
      </c>
      <c r="B7" s="33">
        <v>2019</v>
      </c>
      <c r="C7" s="11" t="s">
        <v>5</v>
      </c>
      <c r="D7" s="11" t="s">
        <v>134</v>
      </c>
      <c r="E7" s="153" t="s">
        <v>135</v>
      </c>
      <c r="F7" s="33" t="s">
        <v>136</v>
      </c>
      <c r="G7" s="98">
        <v>153</v>
      </c>
      <c r="I7" s="99">
        <v>2.2000000000000002</v>
      </c>
      <c r="M7" s="246" t="s">
        <v>137</v>
      </c>
    </row>
    <row r="8" spans="1:14" ht="18" customHeight="1">
      <c r="A8" s="9" t="s">
        <v>93</v>
      </c>
      <c r="B8" s="33">
        <v>2019</v>
      </c>
      <c r="C8" s="11" t="s">
        <v>5</v>
      </c>
      <c r="D8" s="11" t="s">
        <v>154</v>
      </c>
      <c r="E8" s="153" t="s">
        <v>155</v>
      </c>
      <c r="F8" s="33" t="s">
        <v>1122</v>
      </c>
      <c r="G8" s="98">
        <v>33.619999999999997</v>
      </c>
      <c r="I8" s="99">
        <v>0.5</v>
      </c>
      <c r="M8" s="17" t="s">
        <v>1283</v>
      </c>
    </row>
    <row r="9" spans="1:14" ht="18" customHeight="1">
      <c r="A9" s="9" t="s">
        <v>93</v>
      </c>
      <c r="B9" s="33">
        <v>2019</v>
      </c>
      <c r="C9" s="11" t="s">
        <v>5</v>
      </c>
      <c r="D9" s="11" t="s">
        <v>119</v>
      </c>
      <c r="E9" s="153" t="s">
        <v>119</v>
      </c>
      <c r="F9" s="33" t="s">
        <v>119</v>
      </c>
      <c r="G9" s="98">
        <v>223.95</v>
      </c>
      <c r="I9" s="99">
        <v>3.3</v>
      </c>
      <c r="M9" s="17" t="s">
        <v>138</v>
      </c>
    </row>
    <row r="10" spans="1:14" ht="18" customHeight="1">
      <c r="A10" s="9" t="s">
        <v>93</v>
      </c>
      <c r="B10" s="33">
        <v>2020</v>
      </c>
      <c r="C10" s="11" t="s">
        <v>5</v>
      </c>
      <c r="D10" s="11" t="s">
        <v>129</v>
      </c>
      <c r="E10" s="153" t="s">
        <v>130</v>
      </c>
      <c r="F10" s="33" t="s">
        <v>130</v>
      </c>
      <c r="G10" s="98">
        <v>4287.26</v>
      </c>
      <c r="I10" s="99">
        <v>72.3</v>
      </c>
      <c r="M10" s="17" t="s">
        <v>1137</v>
      </c>
    </row>
    <row r="11" spans="1:14" ht="18" customHeight="1">
      <c r="A11" s="9" t="s">
        <v>93</v>
      </c>
      <c r="B11" s="33">
        <v>2020</v>
      </c>
      <c r="C11" s="11" t="s">
        <v>5</v>
      </c>
      <c r="D11" s="11" t="s">
        <v>1127</v>
      </c>
      <c r="E11" s="153" t="s">
        <v>131</v>
      </c>
      <c r="F11" s="33" t="s">
        <v>131</v>
      </c>
      <c r="G11" s="98">
        <v>375.76</v>
      </c>
      <c r="I11" s="99">
        <v>6.3</v>
      </c>
      <c r="M11" s="17" t="s">
        <v>1138</v>
      </c>
    </row>
    <row r="12" spans="1:14" ht="18" customHeight="1">
      <c r="A12" s="9" t="s">
        <v>93</v>
      </c>
      <c r="B12" s="33">
        <v>2020</v>
      </c>
      <c r="C12" s="11" t="s">
        <v>5</v>
      </c>
      <c r="D12" s="11" t="s">
        <v>126</v>
      </c>
      <c r="E12" s="153" t="s">
        <v>120</v>
      </c>
      <c r="F12" s="33" t="s">
        <v>120</v>
      </c>
      <c r="G12" s="98">
        <v>333.52</v>
      </c>
      <c r="I12" s="99">
        <v>5.6</v>
      </c>
      <c r="M12" s="17" t="s">
        <v>1139</v>
      </c>
    </row>
    <row r="13" spans="1:14" ht="18" customHeight="1">
      <c r="A13" s="9" t="s">
        <v>93</v>
      </c>
      <c r="B13" s="33">
        <v>2020</v>
      </c>
      <c r="C13" s="11" t="s">
        <v>5</v>
      </c>
      <c r="D13" s="11" t="s">
        <v>118</v>
      </c>
      <c r="E13" s="153" t="s">
        <v>122</v>
      </c>
      <c r="F13" s="33" t="s">
        <v>122</v>
      </c>
      <c r="G13" s="98">
        <v>253.2</v>
      </c>
      <c r="I13" s="99">
        <v>4.3</v>
      </c>
      <c r="M13" s="17" t="s">
        <v>139</v>
      </c>
    </row>
    <row r="14" spans="1:14" ht="18" customHeight="1">
      <c r="A14" s="9" t="s">
        <v>93</v>
      </c>
      <c r="B14" s="33">
        <v>2020</v>
      </c>
      <c r="C14" s="11" t="s">
        <v>5</v>
      </c>
      <c r="D14" s="11" t="s">
        <v>140</v>
      </c>
      <c r="E14" s="153" t="s">
        <v>141</v>
      </c>
      <c r="F14" s="33" t="s">
        <v>133</v>
      </c>
      <c r="G14" s="98">
        <v>279.04000000000002</v>
      </c>
      <c r="I14" s="99">
        <v>4.7</v>
      </c>
      <c r="M14" s="17" t="s">
        <v>1140</v>
      </c>
    </row>
    <row r="15" spans="1:14" ht="18" customHeight="1">
      <c r="A15" s="9" t="s">
        <v>93</v>
      </c>
      <c r="B15" s="33">
        <v>2020</v>
      </c>
      <c r="C15" s="11" t="s">
        <v>5</v>
      </c>
      <c r="D15" s="11" t="s">
        <v>134</v>
      </c>
      <c r="E15" s="153" t="s">
        <v>135</v>
      </c>
      <c r="F15" s="33" t="s">
        <v>136</v>
      </c>
      <c r="G15" s="151">
        <v>122.15</v>
      </c>
      <c r="I15" s="224">
        <v>2.1</v>
      </c>
      <c r="M15" s="17" t="s">
        <v>139</v>
      </c>
    </row>
    <row r="16" spans="1:14" ht="18" customHeight="1">
      <c r="A16" s="9" t="s">
        <v>93</v>
      </c>
      <c r="B16" s="33">
        <v>2020</v>
      </c>
      <c r="C16" s="11" t="s">
        <v>5</v>
      </c>
      <c r="D16" s="11" t="s">
        <v>154</v>
      </c>
      <c r="E16" s="153" t="s">
        <v>155</v>
      </c>
      <c r="F16" s="33" t="s">
        <v>1122</v>
      </c>
      <c r="G16" s="151">
        <v>41.26</v>
      </c>
      <c r="I16" s="224">
        <v>0.7</v>
      </c>
      <c r="M16" s="17" t="s">
        <v>1284</v>
      </c>
    </row>
    <row r="17" spans="1:13" ht="18" customHeight="1">
      <c r="A17" s="9" t="s">
        <v>93</v>
      </c>
      <c r="B17" s="33">
        <v>2020</v>
      </c>
      <c r="C17" s="11" t="s">
        <v>5</v>
      </c>
      <c r="D17" s="11" t="s">
        <v>119</v>
      </c>
      <c r="E17" s="153" t="s">
        <v>119</v>
      </c>
      <c r="F17" s="33" t="s">
        <v>119</v>
      </c>
      <c r="G17" s="98">
        <v>233.81</v>
      </c>
      <c r="I17" s="99">
        <v>4</v>
      </c>
      <c r="J17" s="99"/>
      <c r="M17" s="17" t="s">
        <v>142</v>
      </c>
    </row>
    <row r="18" spans="1:13" ht="18" customHeight="1">
      <c r="A18" s="9" t="s">
        <v>93</v>
      </c>
      <c r="B18" s="33">
        <v>2021</v>
      </c>
      <c r="C18" s="11" t="s">
        <v>5</v>
      </c>
      <c r="D18" s="11" t="s">
        <v>129</v>
      </c>
      <c r="E18" s="153" t="s">
        <v>143</v>
      </c>
      <c r="F18" s="33" t="s">
        <v>130</v>
      </c>
      <c r="G18" s="98">
        <v>4021.43</v>
      </c>
      <c r="I18" s="99">
        <v>72.3</v>
      </c>
      <c r="M18" s="17" t="s">
        <v>1141</v>
      </c>
    </row>
    <row r="19" spans="1:13" ht="18" customHeight="1">
      <c r="A19" s="9" t="s">
        <v>93</v>
      </c>
      <c r="B19" s="33">
        <v>2021</v>
      </c>
      <c r="C19" s="11" t="s">
        <v>5</v>
      </c>
      <c r="D19" s="11" t="s">
        <v>1127</v>
      </c>
      <c r="E19" s="153" t="s">
        <v>144</v>
      </c>
      <c r="F19" s="33" t="s">
        <v>131</v>
      </c>
      <c r="G19" s="98">
        <v>352.96</v>
      </c>
      <c r="I19" s="99">
        <v>6.3</v>
      </c>
      <c r="M19" s="17" t="s">
        <v>1142</v>
      </c>
    </row>
    <row r="20" spans="1:13" ht="18" customHeight="1">
      <c r="A20" s="9" t="s">
        <v>93</v>
      </c>
      <c r="B20" s="33">
        <v>2021</v>
      </c>
      <c r="C20" s="11" t="s">
        <v>5</v>
      </c>
      <c r="D20" s="11" t="s">
        <v>145</v>
      </c>
      <c r="E20" s="153" t="s">
        <v>121</v>
      </c>
      <c r="F20" s="33" t="s">
        <v>120</v>
      </c>
      <c r="G20" s="98">
        <v>377.45</v>
      </c>
      <c r="I20" s="99">
        <v>6.8</v>
      </c>
      <c r="M20" s="17" t="s">
        <v>1143</v>
      </c>
    </row>
    <row r="21" spans="1:13" ht="18" customHeight="1">
      <c r="A21" s="9" t="s">
        <v>93</v>
      </c>
      <c r="B21" s="33">
        <v>2021</v>
      </c>
      <c r="C21" s="11" t="s">
        <v>5</v>
      </c>
      <c r="D21" s="11" t="s">
        <v>146</v>
      </c>
      <c r="E21" s="153" t="s">
        <v>122</v>
      </c>
      <c r="F21" s="33" t="s">
        <v>122</v>
      </c>
      <c r="G21" s="98">
        <v>187.98</v>
      </c>
      <c r="I21" s="99">
        <v>3.4</v>
      </c>
      <c r="M21" s="17" t="s">
        <v>147</v>
      </c>
    </row>
    <row r="22" spans="1:13" ht="18" customHeight="1">
      <c r="A22" s="9" t="s">
        <v>93</v>
      </c>
      <c r="B22" s="33">
        <v>2021</v>
      </c>
      <c r="C22" s="11" t="s">
        <v>5</v>
      </c>
      <c r="D22" s="11" t="s">
        <v>140</v>
      </c>
      <c r="E22" s="153" t="s">
        <v>141</v>
      </c>
      <c r="F22" s="33" t="s">
        <v>133</v>
      </c>
      <c r="G22" s="98">
        <v>236.61</v>
      </c>
      <c r="I22" s="99">
        <v>4.3</v>
      </c>
      <c r="M22" s="17" t="s">
        <v>1144</v>
      </c>
    </row>
    <row r="23" spans="1:13" ht="18" customHeight="1">
      <c r="A23" s="9" t="s">
        <v>93</v>
      </c>
      <c r="B23" s="33">
        <v>2021</v>
      </c>
      <c r="C23" s="11" t="s">
        <v>5</v>
      </c>
      <c r="D23" s="11" t="s">
        <v>134</v>
      </c>
      <c r="E23" s="153" t="s">
        <v>135</v>
      </c>
      <c r="F23" s="33" t="s">
        <v>136</v>
      </c>
      <c r="G23" s="151">
        <v>113.75</v>
      </c>
      <c r="I23" s="224">
        <v>2</v>
      </c>
      <c r="M23" s="17" t="s">
        <v>1123</v>
      </c>
    </row>
    <row r="24" spans="1:13" ht="18" customHeight="1">
      <c r="A24" s="9" t="s">
        <v>93</v>
      </c>
      <c r="B24" s="33">
        <v>2021</v>
      </c>
      <c r="C24" s="11" t="s">
        <v>5</v>
      </c>
      <c r="D24" s="11" t="s">
        <v>154</v>
      </c>
      <c r="E24" s="153" t="s">
        <v>155</v>
      </c>
      <c r="F24" s="33" t="s">
        <v>1122</v>
      </c>
      <c r="G24" s="151">
        <v>47.88</v>
      </c>
      <c r="I24" s="224">
        <v>0.9</v>
      </c>
      <c r="M24" s="17" t="s">
        <v>1124</v>
      </c>
    </row>
    <row r="25" spans="1:13" ht="18" customHeight="1">
      <c r="A25" s="9" t="s">
        <v>93</v>
      </c>
      <c r="B25" s="33">
        <v>2021</v>
      </c>
      <c r="C25" s="11" t="s">
        <v>5</v>
      </c>
      <c r="D25" s="11" t="s">
        <v>119</v>
      </c>
      <c r="E25" s="153" t="s">
        <v>119</v>
      </c>
      <c r="F25" s="33" t="s">
        <v>119</v>
      </c>
      <c r="G25" s="98">
        <v>225.94</v>
      </c>
      <c r="I25" s="99">
        <v>4</v>
      </c>
      <c r="J25" s="99"/>
      <c r="M25" s="17" t="s">
        <v>148</v>
      </c>
    </row>
    <row r="26" spans="1:13" ht="18" customHeight="1">
      <c r="B26" s="33"/>
      <c r="C26" s="11"/>
      <c r="E26" s="153"/>
      <c r="F26" s="33"/>
      <c r="G26" s="118"/>
    </row>
    <row r="27" spans="1:13" ht="18" customHeight="1">
      <c r="E27" s="34"/>
      <c r="F27" s="34"/>
    </row>
    <row r="28" spans="1:13" ht="18" customHeight="1">
      <c r="E28" s="34"/>
      <c r="F28" s="34"/>
    </row>
    <row r="29" spans="1:13" ht="18" customHeight="1">
      <c r="E29" s="34"/>
      <c r="F29" s="34"/>
    </row>
    <row r="30" spans="1:13" ht="18" customHeight="1">
      <c r="E30" s="34"/>
      <c r="F30" s="34"/>
    </row>
    <row r="31" spans="1:13" ht="18" customHeight="1">
      <c r="E31" s="34"/>
      <c r="F31" s="34"/>
    </row>
    <row r="32" spans="1:13" ht="18" customHeight="1">
      <c r="E32" s="34"/>
      <c r="F32" s="34"/>
    </row>
    <row r="33" spans="5:6" ht="18" customHeight="1">
      <c r="E33" s="34"/>
      <c r="F33" s="34"/>
    </row>
    <row r="34" spans="5:6" ht="18" customHeight="1">
      <c r="E34" s="34"/>
      <c r="F34" s="34"/>
    </row>
    <row r="35" spans="5:6" ht="18" customHeight="1">
      <c r="E35" s="34"/>
      <c r="F35" s="34"/>
    </row>
    <row r="36" spans="5:6" ht="18" customHeight="1">
      <c r="E36" s="34"/>
      <c r="F36" s="34"/>
    </row>
    <row r="37" spans="5:6" ht="18" customHeight="1">
      <c r="E37" s="34"/>
      <c r="F37" s="34"/>
    </row>
    <row r="38" spans="5:6" ht="18" customHeight="1">
      <c r="E38" s="34"/>
      <c r="F38" s="34"/>
    </row>
    <row r="39" spans="5:6" ht="18" customHeight="1">
      <c r="E39" s="34"/>
      <c r="F39" s="34"/>
    </row>
    <row r="40" spans="5:6" ht="18" customHeight="1">
      <c r="E40" s="34"/>
      <c r="F40" s="34"/>
    </row>
    <row r="41" spans="5:6" ht="18" customHeight="1">
      <c r="E41" s="34"/>
      <c r="F41" s="34"/>
    </row>
    <row r="42" spans="5:6" ht="18" customHeight="1">
      <c r="E42" s="34"/>
      <c r="F42" s="34"/>
    </row>
    <row r="43" spans="5:6" ht="18" customHeight="1">
      <c r="E43" s="34"/>
      <c r="F43" s="34"/>
    </row>
    <row r="44" spans="5:6" ht="18" customHeight="1">
      <c r="E44" s="34"/>
      <c r="F44" s="34"/>
    </row>
    <row r="45" spans="5:6" ht="18" customHeight="1">
      <c r="E45" s="34"/>
      <c r="F45" s="34"/>
    </row>
    <row r="46" spans="5:6" ht="18" customHeight="1">
      <c r="E46" s="34"/>
      <c r="F46" s="34"/>
    </row>
    <row r="47" spans="5:6" ht="18" customHeight="1">
      <c r="E47" s="34"/>
      <c r="F47" s="34"/>
    </row>
    <row r="48" spans="5:6" ht="18" customHeight="1">
      <c r="E48" s="34"/>
      <c r="F48" s="34"/>
    </row>
    <row r="49" spans="5:6" ht="18" customHeight="1">
      <c r="E49" s="34"/>
      <c r="F49" s="34"/>
    </row>
    <row r="50" spans="5:6" ht="18" customHeight="1">
      <c r="E50" s="34"/>
      <c r="F50" s="34"/>
    </row>
    <row r="51" spans="5:6" ht="18" customHeight="1">
      <c r="E51" s="34"/>
      <c r="F51" s="34"/>
    </row>
    <row r="52" spans="5:6" ht="18" customHeight="1">
      <c r="E52" s="34"/>
      <c r="F52" s="34"/>
    </row>
    <row r="53" spans="5:6" ht="18" customHeight="1">
      <c r="E53" s="34"/>
      <c r="F53" s="34"/>
    </row>
    <row r="54" spans="5:6" ht="18" customHeight="1">
      <c r="E54" s="34"/>
      <c r="F54" s="34"/>
    </row>
    <row r="55" spans="5:6" ht="18" customHeight="1">
      <c r="E55" s="34"/>
      <c r="F55" s="34"/>
    </row>
    <row r="56" spans="5:6" ht="18" customHeight="1">
      <c r="E56" s="34"/>
      <c r="F56" s="34"/>
    </row>
    <row r="57" spans="5:6" ht="18" customHeight="1">
      <c r="E57" s="34"/>
      <c r="F57" s="34"/>
    </row>
    <row r="58" spans="5:6" ht="18" customHeight="1">
      <c r="E58" s="34"/>
      <c r="F58" s="34"/>
    </row>
    <row r="59" spans="5:6" ht="18" customHeight="1">
      <c r="E59" s="34"/>
      <c r="F59" s="34"/>
    </row>
    <row r="60" spans="5:6" ht="18" customHeight="1">
      <c r="E60" s="34"/>
      <c r="F60" s="34"/>
    </row>
    <row r="61" spans="5:6" ht="18" customHeight="1">
      <c r="E61" s="34"/>
      <c r="F61" s="34"/>
    </row>
    <row r="62" spans="5:6" ht="18" customHeight="1">
      <c r="E62" s="34"/>
      <c r="F62" s="34"/>
    </row>
    <row r="63" spans="5:6" ht="18" customHeight="1">
      <c r="E63" s="34"/>
      <c r="F63" s="34"/>
    </row>
    <row r="64" spans="5:6" ht="18" customHeight="1">
      <c r="E64" s="34"/>
      <c r="F64" s="34"/>
    </row>
    <row r="65" spans="5:6" ht="18" customHeight="1">
      <c r="E65" s="34"/>
      <c r="F65" s="34"/>
    </row>
    <row r="66" spans="5:6" ht="18" customHeight="1">
      <c r="E66" s="34"/>
      <c r="F66" s="34"/>
    </row>
    <row r="67" spans="5:6" ht="18" customHeight="1">
      <c r="E67" s="34"/>
      <c r="F67" s="34"/>
    </row>
    <row r="68" spans="5:6" ht="18" customHeight="1">
      <c r="E68" s="34"/>
      <c r="F68" s="34"/>
    </row>
    <row r="69" spans="5:6" ht="18" customHeight="1">
      <c r="E69" s="34"/>
      <c r="F69" s="34"/>
    </row>
    <row r="70" spans="5:6" ht="18" customHeight="1">
      <c r="E70" s="34"/>
      <c r="F70" s="34"/>
    </row>
    <row r="71" spans="5:6" ht="18" customHeight="1">
      <c r="E71" s="34"/>
      <c r="F71" s="34"/>
    </row>
    <row r="72" spans="5:6" ht="18" customHeight="1">
      <c r="E72" s="34"/>
      <c r="F72" s="34"/>
    </row>
    <row r="73" spans="5:6" ht="18" customHeight="1">
      <c r="E73" s="34"/>
      <c r="F73" s="34"/>
    </row>
    <row r="74" spans="5:6" ht="18" customHeight="1">
      <c r="E74" s="34"/>
      <c r="F74" s="34"/>
    </row>
    <row r="75" spans="5:6" ht="18" customHeight="1">
      <c r="E75" s="34"/>
      <c r="F75" s="34"/>
    </row>
    <row r="76" spans="5:6" ht="18" customHeight="1">
      <c r="E76" s="34"/>
      <c r="F76" s="34"/>
    </row>
    <row r="77" spans="5:6" ht="18" customHeight="1">
      <c r="E77" s="34"/>
      <c r="F77" s="34"/>
    </row>
    <row r="78" spans="5:6" ht="18" customHeight="1">
      <c r="E78" s="34"/>
      <c r="F78" s="34"/>
    </row>
    <row r="79" spans="5:6" ht="18" customHeight="1">
      <c r="E79" s="34"/>
      <c r="F79" s="34"/>
    </row>
    <row r="80" spans="5:6" ht="18" customHeight="1">
      <c r="E80" s="34"/>
      <c r="F80" s="34"/>
    </row>
    <row r="81" spans="5:6" ht="18" customHeight="1">
      <c r="E81" s="34"/>
      <c r="F81" s="34"/>
    </row>
    <row r="82" spans="5:6" ht="18" customHeight="1">
      <c r="E82" s="34"/>
      <c r="F82" s="34"/>
    </row>
    <row r="83" spans="5:6" ht="18" customHeight="1">
      <c r="E83" s="34"/>
      <c r="F83" s="34"/>
    </row>
    <row r="84" spans="5:6" ht="18" customHeight="1">
      <c r="E84" s="34"/>
      <c r="F84" s="34"/>
    </row>
    <row r="85" spans="5:6" ht="18" customHeight="1">
      <c r="E85" s="34"/>
      <c r="F85" s="34"/>
    </row>
    <row r="86" spans="5:6" ht="18" customHeight="1">
      <c r="E86" s="34"/>
      <c r="F86" s="34"/>
    </row>
    <row r="87" spans="5:6" ht="18" customHeight="1">
      <c r="E87" s="34"/>
      <c r="F87" s="34"/>
    </row>
    <row r="88" spans="5:6" ht="18" customHeight="1">
      <c r="E88" s="34"/>
      <c r="F88" s="34"/>
    </row>
    <row r="89" spans="5:6" ht="18" customHeight="1">
      <c r="E89" s="34"/>
      <c r="F89" s="34"/>
    </row>
    <row r="90" spans="5:6" ht="18" customHeight="1">
      <c r="E90" s="34"/>
      <c r="F90" s="34"/>
    </row>
    <row r="91" spans="5:6" ht="18" customHeight="1">
      <c r="E91" s="34"/>
      <c r="F91" s="34"/>
    </row>
    <row r="92" spans="5:6" ht="18" customHeight="1">
      <c r="E92" s="34"/>
      <c r="F92" s="34"/>
    </row>
    <row r="93" spans="5:6" ht="18" customHeight="1">
      <c r="E93" s="34"/>
      <c r="F93" s="34"/>
    </row>
    <row r="94" spans="5:6" ht="18" customHeight="1">
      <c r="E94" s="34"/>
      <c r="F94" s="34"/>
    </row>
    <row r="95" spans="5:6" ht="18" customHeight="1">
      <c r="E95" s="34"/>
      <c r="F95" s="34"/>
    </row>
    <row r="96" spans="5:6" ht="18" customHeight="1">
      <c r="E96" s="34"/>
      <c r="F96" s="34"/>
    </row>
    <row r="97" spans="5:6" ht="18" customHeight="1">
      <c r="E97" s="34"/>
      <c r="F97" s="34"/>
    </row>
    <row r="98" spans="5:6" ht="18" customHeight="1">
      <c r="E98" s="34"/>
      <c r="F98" s="34"/>
    </row>
    <row r="99" spans="5:6" ht="18" customHeight="1">
      <c r="E99" s="34"/>
      <c r="F99" s="34"/>
    </row>
    <row r="100" spans="5:6" ht="18" customHeight="1">
      <c r="E100" s="34"/>
      <c r="F100" s="34"/>
    </row>
    <row r="101" spans="5:6" ht="18" customHeight="1">
      <c r="E101" s="34"/>
      <c r="F101" s="34"/>
    </row>
    <row r="102" spans="5:6" ht="18" customHeight="1">
      <c r="E102" s="34"/>
      <c r="F102" s="34"/>
    </row>
    <row r="103" spans="5:6" ht="18" customHeight="1">
      <c r="E103" s="34"/>
      <c r="F103" s="34"/>
    </row>
    <row r="104" spans="5:6" ht="18" customHeight="1">
      <c r="E104" s="34"/>
      <c r="F104" s="34"/>
    </row>
    <row r="105" spans="5:6" ht="18" customHeight="1">
      <c r="E105" s="34"/>
      <c r="F105" s="34"/>
    </row>
    <row r="106" spans="5:6" ht="18" customHeight="1">
      <c r="E106" s="34"/>
      <c r="F106" s="34"/>
    </row>
    <row r="107" spans="5:6" ht="18" customHeight="1">
      <c r="E107" s="34"/>
      <c r="F107" s="34"/>
    </row>
    <row r="108" spans="5:6" ht="18" customHeight="1">
      <c r="E108" s="34"/>
      <c r="F108" s="34"/>
    </row>
    <row r="109" spans="5:6" ht="18" customHeight="1">
      <c r="E109" s="34"/>
      <c r="F109" s="34"/>
    </row>
    <row r="110" spans="5:6" ht="18" customHeight="1">
      <c r="E110" s="34"/>
      <c r="F110" s="34"/>
    </row>
    <row r="111" spans="5:6" ht="18" customHeight="1">
      <c r="E111" s="34"/>
      <c r="F111" s="34"/>
    </row>
    <row r="112" spans="5:6" ht="18" customHeight="1">
      <c r="E112" s="34"/>
      <c r="F112" s="34"/>
    </row>
    <row r="113" spans="5:6" ht="18" customHeight="1">
      <c r="E113" s="34"/>
      <c r="F113" s="34"/>
    </row>
    <row r="114" spans="5:6" ht="18" customHeight="1">
      <c r="E114" s="34"/>
      <c r="F114" s="34"/>
    </row>
    <row r="115" spans="5:6" ht="18" customHeight="1">
      <c r="E115" s="34"/>
      <c r="F115" s="34"/>
    </row>
    <row r="116" spans="5:6" ht="18" customHeight="1">
      <c r="E116" s="34"/>
      <c r="F116" s="34"/>
    </row>
    <row r="117" spans="5:6" ht="18" customHeight="1">
      <c r="E117" s="34"/>
      <c r="F117" s="34"/>
    </row>
    <row r="118" spans="5:6" ht="18" customHeight="1">
      <c r="E118" s="34"/>
      <c r="F118" s="34"/>
    </row>
    <row r="119" spans="5:6" ht="18" customHeight="1">
      <c r="E119" s="34"/>
      <c r="F119" s="34"/>
    </row>
    <row r="120" spans="5:6" ht="18" customHeight="1">
      <c r="E120" s="34"/>
      <c r="F120" s="34"/>
    </row>
    <row r="121" spans="5:6" ht="18" customHeight="1">
      <c r="E121" s="34"/>
      <c r="F121" s="34"/>
    </row>
    <row r="122" spans="5:6" ht="18" customHeight="1">
      <c r="E122" s="34"/>
      <c r="F122" s="34"/>
    </row>
    <row r="123" spans="5:6" ht="18" customHeight="1">
      <c r="E123" s="34"/>
      <c r="F123" s="34"/>
    </row>
    <row r="124" spans="5:6" ht="18" customHeight="1">
      <c r="E124" s="34"/>
      <c r="F124" s="34"/>
    </row>
    <row r="125" spans="5:6" ht="18" customHeight="1">
      <c r="E125" s="34"/>
      <c r="F125" s="34"/>
    </row>
    <row r="126" spans="5:6" ht="18" customHeight="1">
      <c r="E126" s="34"/>
      <c r="F126" s="34"/>
    </row>
    <row r="127" spans="5:6" ht="18" customHeight="1">
      <c r="E127" s="34"/>
      <c r="F127" s="34"/>
    </row>
    <row r="128" spans="5:6" ht="18" customHeight="1">
      <c r="E128" s="34"/>
      <c r="F128" s="34"/>
    </row>
    <row r="129" spans="5:6" ht="18" customHeight="1">
      <c r="E129" s="34"/>
      <c r="F129" s="34"/>
    </row>
    <row r="130" spans="5:6" ht="18" customHeight="1">
      <c r="E130" s="34"/>
      <c r="F130" s="34"/>
    </row>
    <row r="131" spans="5:6" ht="18" customHeight="1">
      <c r="E131" s="34"/>
      <c r="F131" s="34"/>
    </row>
    <row r="132" spans="5:6" ht="18" customHeight="1">
      <c r="E132" s="34"/>
      <c r="F132" s="34"/>
    </row>
    <row r="133" spans="5:6" ht="18" customHeight="1">
      <c r="E133" s="34"/>
      <c r="F133" s="34"/>
    </row>
    <row r="134" spans="5:6" ht="18" customHeight="1">
      <c r="E134" s="34"/>
      <c r="F134" s="34"/>
    </row>
    <row r="135" spans="5:6" ht="18" customHeight="1">
      <c r="E135" s="34"/>
      <c r="F135" s="34"/>
    </row>
    <row r="136" spans="5:6" ht="18" customHeight="1">
      <c r="E136" s="34"/>
      <c r="F136" s="34"/>
    </row>
    <row r="137" spans="5:6" ht="18" customHeight="1">
      <c r="E137" s="34"/>
      <c r="F137" s="34"/>
    </row>
    <row r="138" spans="5:6" ht="18" customHeight="1">
      <c r="E138" s="34"/>
      <c r="F138" s="34"/>
    </row>
    <row r="139" spans="5:6" ht="18" customHeight="1">
      <c r="E139" s="34"/>
      <c r="F139" s="34"/>
    </row>
    <row r="140" spans="5:6" ht="18" customHeight="1">
      <c r="E140" s="34"/>
      <c r="F140" s="34"/>
    </row>
    <row r="141" spans="5:6" ht="18" customHeight="1">
      <c r="E141" s="34"/>
      <c r="F141" s="34"/>
    </row>
    <row r="142" spans="5:6" ht="18" customHeight="1">
      <c r="E142" s="34"/>
      <c r="F142" s="34"/>
    </row>
    <row r="143" spans="5:6" ht="18" customHeight="1">
      <c r="E143" s="34"/>
      <c r="F143" s="34"/>
    </row>
    <row r="144" spans="5:6" ht="18" customHeight="1">
      <c r="E144" s="34"/>
      <c r="F144" s="34"/>
    </row>
    <row r="145" spans="5:6" ht="18" customHeight="1">
      <c r="E145" s="34"/>
      <c r="F145" s="34"/>
    </row>
    <row r="146" spans="5:6" ht="18" customHeight="1">
      <c r="E146" s="34"/>
      <c r="F146" s="34"/>
    </row>
    <row r="147" spans="5:6" ht="18" customHeight="1">
      <c r="E147" s="34"/>
      <c r="F147" s="34"/>
    </row>
    <row r="148" spans="5:6" ht="18" customHeight="1">
      <c r="E148" s="34"/>
      <c r="F148" s="34"/>
    </row>
    <row r="149" spans="5:6" ht="18" customHeight="1">
      <c r="E149" s="34"/>
      <c r="F149" s="34"/>
    </row>
    <row r="150" spans="5:6" ht="18" customHeight="1">
      <c r="E150" s="34"/>
      <c r="F150" s="34"/>
    </row>
    <row r="151" spans="5:6" ht="18" customHeight="1">
      <c r="E151" s="34"/>
      <c r="F151" s="34"/>
    </row>
    <row r="152" spans="5:6" ht="18" customHeight="1">
      <c r="E152" s="34"/>
      <c r="F152" s="34"/>
    </row>
    <row r="153" spans="5:6" ht="18" customHeight="1">
      <c r="E153" s="34"/>
      <c r="F153" s="34"/>
    </row>
    <row r="154" spans="5:6" ht="18" customHeight="1">
      <c r="E154" s="34"/>
      <c r="F154" s="34"/>
    </row>
    <row r="155" spans="5:6" ht="18" customHeight="1">
      <c r="E155" s="34"/>
      <c r="F155" s="34"/>
    </row>
    <row r="156" spans="5:6" ht="18" customHeight="1">
      <c r="E156" s="34"/>
      <c r="F156" s="34"/>
    </row>
    <row r="157" spans="5:6" ht="18" customHeight="1">
      <c r="E157" s="34"/>
      <c r="F157" s="34"/>
    </row>
    <row r="158" spans="5:6" ht="18" customHeight="1">
      <c r="E158" s="34"/>
      <c r="F158" s="34"/>
    </row>
    <row r="159" spans="5:6" ht="18" customHeight="1">
      <c r="E159" s="34"/>
      <c r="F159" s="34"/>
    </row>
    <row r="160" spans="5:6" ht="18" customHeight="1">
      <c r="E160" s="34"/>
      <c r="F160" s="34"/>
    </row>
    <row r="161" spans="5:6" ht="18" customHeight="1">
      <c r="E161" s="34"/>
      <c r="F161" s="34"/>
    </row>
    <row r="162" spans="5:6" ht="18" customHeight="1">
      <c r="E162" s="34"/>
      <c r="F162" s="34"/>
    </row>
    <row r="163" spans="5:6" ht="18" customHeight="1">
      <c r="E163" s="34"/>
      <c r="F163" s="34"/>
    </row>
    <row r="164" spans="5:6" ht="18" customHeight="1">
      <c r="E164" s="34"/>
      <c r="F164" s="34"/>
    </row>
    <row r="165" spans="5:6" ht="18" customHeight="1">
      <c r="E165" s="34"/>
      <c r="F165" s="34"/>
    </row>
    <row r="166" spans="5:6" ht="18" customHeight="1">
      <c r="E166" s="34"/>
      <c r="F166" s="34"/>
    </row>
    <row r="167" spans="5:6" ht="18" customHeight="1">
      <c r="E167" s="34"/>
      <c r="F167" s="34"/>
    </row>
    <row r="168" spans="5:6" ht="18" customHeight="1">
      <c r="E168" s="34"/>
      <c r="F168" s="34"/>
    </row>
    <row r="169" spans="5:6" ht="18" customHeight="1">
      <c r="E169" s="34"/>
      <c r="F169" s="34"/>
    </row>
    <row r="170" spans="5:6" ht="18" customHeight="1">
      <c r="E170" s="34"/>
      <c r="F170" s="34"/>
    </row>
    <row r="171" spans="5:6" ht="18" customHeight="1">
      <c r="E171" s="34"/>
      <c r="F171" s="34"/>
    </row>
    <row r="172" spans="5:6" ht="18" customHeight="1">
      <c r="E172" s="34"/>
      <c r="F172" s="34"/>
    </row>
    <row r="173" spans="5:6" ht="18" customHeight="1">
      <c r="E173" s="34"/>
      <c r="F173" s="34"/>
    </row>
    <row r="174" spans="5:6" ht="18" customHeight="1">
      <c r="E174" s="34"/>
      <c r="F174" s="34"/>
    </row>
    <row r="175" spans="5:6" ht="18" customHeight="1">
      <c r="E175" s="34"/>
      <c r="F175" s="34"/>
    </row>
    <row r="176" spans="5:6" ht="18" customHeight="1">
      <c r="E176" s="34"/>
      <c r="F176" s="34"/>
    </row>
    <row r="177" spans="5:6" ht="18" customHeight="1">
      <c r="E177" s="34"/>
      <c r="F177" s="34"/>
    </row>
    <row r="178" spans="5:6" ht="18" customHeight="1">
      <c r="E178" s="34"/>
      <c r="F178" s="34"/>
    </row>
    <row r="179" spans="5:6" ht="18" customHeight="1">
      <c r="E179" s="34"/>
      <c r="F179" s="34"/>
    </row>
    <row r="180" spans="5:6" ht="18" customHeight="1">
      <c r="E180" s="34"/>
      <c r="F180" s="34"/>
    </row>
    <row r="181" spans="5:6" ht="18" customHeight="1">
      <c r="E181" s="34"/>
      <c r="F181" s="34"/>
    </row>
    <row r="182" spans="5:6" ht="18" customHeight="1">
      <c r="E182" s="34"/>
      <c r="F182" s="34"/>
    </row>
    <row r="183" spans="5:6" ht="18" customHeight="1">
      <c r="E183" s="34"/>
      <c r="F183" s="34"/>
    </row>
    <row r="184" spans="5:6" ht="18" customHeight="1">
      <c r="E184" s="34"/>
      <c r="F184" s="34"/>
    </row>
    <row r="185" spans="5:6" ht="18" customHeight="1">
      <c r="E185" s="34"/>
      <c r="F185" s="34"/>
    </row>
    <row r="186" spans="5:6" ht="18" customHeight="1">
      <c r="E186" s="34"/>
      <c r="F186" s="34"/>
    </row>
    <row r="187" spans="5:6" ht="18" customHeight="1">
      <c r="E187" s="34"/>
      <c r="F187" s="34"/>
    </row>
    <row r="188" spans="5:6" ht="18" customHeight="1">
      <c r="E188" s="34"/>
      <c r="F188" s="34"/>
    </row>
    <row r="189" spans="5:6" ht="18" customHeight="1">
      <c r="E189" s="34"/>
      <c r="F189" s="34"/>
    </row>
    <row r="190" spans="5:6" ht="18" customHeight="1">
      <c r="E190" s="34"/>
      <c r="F190" s="34"/>
    </row>
    <row r="191" spans="5:6" ht="18" customHeight="1">
      <c r="E191" s="34"/>
      <c r="F191" s="34"/>
    </row>
    <row r="192" spans="5:6" ht="18" customHeight="1">
      <c r="E192" s="34"/>
      <c r="F192" s="34"/>
    </row>
    <row r="193" spans="5:6" ht="18" customHeight="1">
      <c r="E193" s="34"/>
      <c r="F193" s="34"/>
    </row>
    <row r="194" spans="5:6" ht="18" customHeight="1">
      <c r="E194" s="34"/>
      <c r="F194" s="34"/>
    </row>
    <row r="195" spans="5:6" ht="18" customHeight="1">
      <c r="E195" s="34"/>
      <c r="F195" s="34"/>
    </row>
    <row r="196" spans="5:6" ht="18" customHeight="1">
      <c r="E196" s="34"/>
      <c r="F196" s="34"/>
    </row>
    <row r="197" spans="5:6" ht="18" customHeight="1">
      <c r="E197" s="34"/>
      <c r="F197" s="34"/>
    </row>
    <row r="198" spans="5:6" ht="18" customHeight="1">
      <c r="E198" s="34"/>
      <c r="F198" s="34"/>
    </row>
    <row r="199" spans="5:6" ht="18" customHeight="1">
      <c r="E199" s="34"/>
      <c r="F199" s="34"/>
    </row>
    <row r="200" spans="5:6" ht="18" customHeight="1">
      <c r="E200" s="34"/>
      <c r="F200" s="34"/>
    </row>
    <row r="201" spans="5:6" ht="18" customHeight="1">
      <c r="E201" s="34"/>
      <c r="F201" s="34"/>
    </row>
    <row r="202" spans="5:6" ht="18" customHeight="1">
      <c r="E202" s="34"/>
      <c r="F202" s="34"/>
    </row>
    <row r="203" spans="5:6" ht="18" customHeight="1">
      <c r="E203" s="34"/>
      <c r="F203" s="34"/>
    </row>
    <row r="204" spans="5:6" ht="18" customHeight="1">
      <c r="E204" s="34"/>
      <c r="F204" s="34"/>
    </row>
    <row r="205" spans="5:6" ht="18" customHeight="1">
      <c r="E205" s="34"/>
      <c r="F205" s="34"/>
    </row>
    <row r="206" spans="5:6" ht="18" customHeight="1">
      <c r="E206" s="34"/>
      <c r="F206" s="34"/>
    </row>
    <row r="207" spans="5:6" ht="18" customHeight="1">
      <c r="E207" s="34"/>
      <c r="F207" s="34"/>
    </row>
    <row r="208" spans="5:6" ht="18" customHeight="1">
      <c r="E208" s="34"/>
      <c r="F208" s="34"/>
    </row>
    <row r="209" spans="5:6" ht="18" customHeight="1">
      <c r="E209" s="34"/>
      <c r="F209" s="34"/>
    </row>
    <row r="210" spans="5:6" ht="18" customHeight="1">
      <c r="E210" s="34"/>
      <c r="F210" s="34"/>
    </row>
    <row r="211" spans="5:6" ht="18" customHeight="1">
      <c r="E211" s="34"/>
      <c r="F211" s="34"/>
    </row>
    <row r="212" spans="5:6" ht="18" customHeight="1">
      <c r="E212" s="34"/>
      <c r="F212" s="34"/>
    </row>
    <row r="213" spans="5:6" ht="18" customHeight="1">
      <c r="E213" s="34"/>
      <c r="F213" s="34"/>
    </row>
    <row r="214" spans="5:6" ht="18" customHeight="1">
      <c r="E214" s="34"/>
      <c r="F214" s="34"/>
    </row>
    <row r="215" spans="5:6" ht="18" customHeight="1">
      <c r="E215" s="34"/>
      <c r="F215" s="34"/>
    </row>
    <row r="216" spans="5:6" ht="18" customHeight="1">
      <c r="E216" s="34"/>
      <c r="F216" s="34"/>
    </row>
    <row r="217" spans="5:6" ht="18" customHeight="1">
      <c r="E217" s="34"/>
      <c r="F217" s="34"/>
    </row>
    <row r="218" spans="5:6" ht="18" customHeight="1">
      <c r="E218" s="34"/>
      <c r="F218" s="34"/>
    </row>
    <row r="219" spans="5:6" ht="18" customHeight="1">
      <c r="E219" s="34"/>
      <c r="F219" s="34"/>
    </row>
    <row r="220" spans="5:6" ht="18" customHeight="1">
      <c r="E220" s="34"/>
      <c r="F220" s="34"/>
    </row>
    <row r="221" spans="5:6" ht="18" customHeight="1">
      <c r="E221" s="34"/>
      <c r="F221" s="34"/>
    </row>
    <row r="222" spans="5:6" ht="18" customHeight="1">
      <c r="E222" s="34"/>
      <c r="F222" s="34"/>
    </row>
    <row r="223" spans="5:6" ht="18" customHeight="1">
      <c r="E223" s="34"/>
      <c r="F223" s="34"/>
    </row>
    <row r="224" spans="5:6" ht="18" customHeight="1">
      <c r="E224" s="34"/>
      <c r="F224" s="34"/>
    </row>
    <row r="225" spans="5:6" ht="18" customHeight="1">
      <c r="E225" s="34"/>
      <c r="F225" s="34"/>
    </row>
    <row r="226" spans="5:6" ht="18" customHeight="1">
      <c r="E226" s="34"/>
      <c r="F226" s="34"/>
    </row>
    <row r="227" spans="5:6" ht="18" customHeight="1">
      <c r="E227" s="34"/>
      <c r="F227" s="34"/>
    </row>
    <row r="228" spans="5:6" ht="18" customHeight="1">
      <c r="E228" s="34"/>
      <c r="F228" s="34"/>
    </row>
    <row r="229" spans="5:6" ht="18" customHeight="1">
      <c r="E229" s="34"/>
      <c r="F229" s="34"/>
    </row>
    <row r="230" spans="5:6" ht="18" customHeight="1">
      <c r="E230" s="34"/>
      <c r="F230" s="34"/>
    </row>
    <row r="231" spans="5:6" ht="18" customHeight="1">
      <c r="E231" s="34"/>
      <c r="F231" s="34"/>
    </row>
    <row r="232" spans="5:6" ht="18" customHeight="1">
      <c r="E232" s="34"/>
      <c r="F232" s="34"/>
    </row>
    <row r="233" spans="5:6" ht="18" customHeight="1">
      <c r="E233" s="34"/>
      <c r="F233" s="34"/>
    </row>
    <row r="234" spans="5:6" ht="18" customHeight="1">
      <c r="E234" s="34"/>
      <c r="F234" s="34"/>
    </row>
    <row r="235" spans="5:6" ht="18" customHeight="1">
      <c r="E235" s="34"/>
      <c r="F235" s="34"/>
    </row>
    <row r="236" spans="5:6" ht="18" customHeight="1">
      <c r="E236" s="34"/>
      <c r="F236" s="34"/>
    </row>
    <row r="237" spans="5:6" ht="18" customHeight="1">
      <c r="E237" s="34"/>
      <c r="F237" s="34"/>
    </row>
    <row r="238" spans="5:6" ht="18" customHeight="1">
      <c r="E238" s="34"/>
      <c r="F238" s="34"/>
    </row>
    <row r="239" spans="5:6" ht="18" customHeight="1">
      <c r="E239" s="34"/>
      <c r="F239" s="34"/>
    </row>
    <row r="240" spans="5:6" ht="18" customHeight="1">
      <c r="E240" s="34"/>
      <c r="F240" s="34"/>
    </row>
    <row r="241" spans="5:6" ht="18" customHeight="1">
      <c r="E241" s="34"/>
      <c r="F241" s="34"/>
    </row>
    <row r="242" spans="5:6" ht="18" customHeight="1">
      <c r="E242" s="34"/>
      <c r="F242" s="34"/>
    </row>
    <row r="243" spans="5:6" ht="18" customHeight="1">
      <c r="E243" s="34"/>
      <c r="F243" s="34"/>
    </row>
    <row r="244" spans="5:6" ht="18" customHeight="1">
      <c r="E244" s="34"/>
      <c r="F244" s="34"/>
    </row>
    <row r="245" spans="5:6" ht="18" customHeight="1">
      <c r="E245" s="34"/>
      <c r="F245" s="34"/>
    </row>
    <row r="246" spans="5:6" ht="18" customHeight="1">
      <c r="E246" s="34"/>
      <c r="F246" s="34"/>
    </row>
    <row r="247" spans="5:6" ht="18" customHeight="1">
      <c r="E247" s="34"/>
      <c r="F247" s="34"/>
    </row>
    <row r="248" spans="5:6" ht="18" customHeight="1">
      <c r="E248" s="34"/>
      <c r="F248" s="34"/>
    </row>
    <row r="249" spans="5:6" ht="18" customHeight="1">
      <c r="E249" s="34"/>
      <c r="F249" s="34"/>
    </row>
    <row r="250" spans="5:6" ht="18" customHeight="1">
      <c r="E250" s="34"/>
      <c r="F250" s="34"/>
    </row>
    <row r="251" spans="5:6" ht="18" customHeight="1">
      <c r="E251" s="34"/>
      <c r="F251" s="34"/>
    </row>
    <row r="252" spans="5:6" ht="18" customHeight="1">
      <c r="E252" s="34"/>
      <c r="F252" s="34"/>
    </row>
    <row r="253" spans="5:6" ht="18" customHeight="1">
      <c r="E253" s="34"/>
      <c r="F253" s="34"/>
    </row>
    <row r="254" spans="5:6" ht="18" customHeight="1">
      <c r="E254" s="34"/>
      <c r="F254" s="34"/>
    </row>
    <row r="255" spans="5:6" ht="18" customHeight="1">
      <c r="E255" s="34"/>
      <c r="F255" s="34"/>
    </row>
    <row r="256" spans="5:6" ht="18" customHeight="1">
      <c r="E256" s="34"/>
      <c r="F256" s="34"/>
    </row>
    <row r="257" spans="5:6" ht="18" customHeight="1">
      <c r="E257" s="34"/>
      <c r="F257" s="34"/>
    </row>
    <row r="258" spans="5:6" ht="18" customHeight="1">
      <c r="E258" s="34"/>
      <c r="F258" s="34"/>
    </row>
    <row r="259" spans="5:6" ht="18" customHeight="1">
      <c r="E259" s="34"/>
      <c r="F259" s="34"/>
    </row>
    <row r="260" spans="5:6" ht="18" customHeight="1">
      <c r="E260" s="34"/>
      <c r="F260" s="34"/>
    </row>
    <row r="261" spans="5:6" ht="18" customHeight="1">
      <c r="E261" s="34"/>
      <c r="F261" s="34"/>
    </row>
    <row r="262" spans="5:6" ht="18" customHeight="1">
      <c r="E262" s="34"/>
      <c r="F262" s="34"/>
    </row>
    <row r="263" spans="5:6" ht="18" customHeight="1">
      <c r="E263" s="34"/>
      <c r="F263" s="34"/>
    </row>
    <row r="264" spans="5:6" ht="18" customHeight="1">
      <c r="E264" s="34"/>
      <c r="F264" s="34"/>
    </row>
    <row r="265" spans="5:6" ht="18" customHeight="1">
      <c r="E265" s="34"/>
      <c r="F265" s="34"/>
    </row>
    <row r="266" spans="5:6" ht="18" customHeight="1">
      <c r="E266" s="34"/>
      <c r="F266" s="34"/>
    </row>
    <row r="267" spans="5:6" ht="18" customHeight="1">
      <c r="E267" s="34"/>
      <c r="F267" s="34"/>
    </row>
    <row r="268" spans="5:6" ht="18" customHeight="1">
      <c r="E268" s="34"/>
      <c r="F268" s="34"/>
    </row>
    <row r="269" spans="5:6" ht="18" customHeight="1">
      <c r="E269" s="34"/>
      <c r="F269" s="34"/>
    </row>
    <row r="270" spans="5:6" ht="18" customHeight="1">
      <c r="E270" s="34"/>
      <c r="F270" s="34"/>
    </row>
    <row r="271" spans="5:6" ht="18" customHeight="1">
      <c r="E271" s="34"/>
      <c r="F271" s="34"/>
    </row>
    <row r="272" spans="5:6" ht="18" customHeight="1">
      <c r="E272" s="34"/>
      <c r="F272" s="34"/>
    </row>
    <row r="273" spans="5:6" ht="18" customHeight="1">
      <c r="E273" s="34"/>
      <c r="F273" s="34"/>
    </row>
    <row r="274" spans="5:6" ht="18" customHeight="1">
      <c r="E274" s="34"/>
      <c r="F274" s="34"/>
    </row>
    <row r="275" spans="5:6" ht="18" customHeight="1">
      <c r="E275" s="34"/>
      <c r="F275" s="34"/>
    </row>
    <row r="276" spans="5:6" ht="18" customHeight="1">
      <c r="E276" s="34"/>
      <c r="F276" s="34"/>
    </row>
    <row r="277" spans="5:6" ht="18" customHeight="1">
      <c r="E277" s="34"/>
      <c r="F277" s="34"/>
    </row>
    <row r="278" spans="5:6" ht="18" customHeight="1">
      <c r="E278" s="34"/>
      <c r="F278" s="34"/>
    </row>
    <row r="279" spans="5:6" ht="18" customHeight="1">
      <c r="E279" s="34"/>
      <c r="F279" s="34"/>
    </row>
    <row r="280" spans="5:6" ht="18" customHeight="1">
      <c r="E280" s="34"/>
      <c r="F280" s="34"/>
    </row>
    <row r="281" spans="5:6" ht="18" customHeight="1">
      <c r="E281" s="34"/>
      <c r="F281" s="34"/>
    </row>
    <row r="282" spans="5:6" ht="18" customHeight="1">
      <c r="E282" s="34"/>
      <c r="F282" s="34"/>
    </row>
    <row r="283" spans="5:6" ht="18" customHeight="1">
      <c r="E283" s="34"/>
      <c r="F283" s="34"/>
    </row>
    <row r="284" spans="5:6" ht="18" customHeight="1">
      <c r="E284" s="34"/>
      <c r="F284" s="34"/>
    </row>
    <row r="285" spans="5:6" ht="18" customHeight="1">
      <c r="E285" s="34"/>
      <c r="F285" s="34"/>
    </row>
    <row r="286" spans="5:6" ht="18" customHeight="1">
      <c r="E286" s="34"/>
      <c r="F286" s="34"/>
    </row>
    <row r="287" spans="5:6" ht="18" customHeight="1">
      <c r="E287" s="34"/>
      <c r="F287" s="34"/>
    </row>
    <row r="288" spans="5:6" ht="18" customHeight="1">
      <c r="E288" s="34"/>
      <c r="F288" s="34"/>
    </row>
    <row r="289" spans="5:6" ht="18" customHeight="1">
      <c r="E289" s="34"/>
      <c r="F289" s="34"/>
    </row>
    <row r="290" spans="5:6" ht="18" customHeight="1">
      <c r="E290" s="34"/>
      <c r="F290" s="34"/>
    </row>
    <row r="291" spans="5:6" ht="18" customHeight="1">
      <c r="E291" s="34"/>
      <c r="F291" s="34"/>
    </row>
    <row r="292" spans="5:6" ht="18" customHeight="1">
      <c r="E292" s="34"/>
      <c r="F292" s="34"/>
    </row>
    <row r="293" spans="5:6" ht="18" customHeight="1">
      <c r="E293" s="34"/>
      <c r="F293" s="34"/>
    </row>
    <row r="294" spans="5:6" ht="18" customHeight="1">
      <c r="E294" s="34"/>
      <c r="F294" s="34"/>
    </row>
    <row r="295" spans="5:6" ht="18" customHeight="1">
      <c r="E295" s="34"/>
      <c r="F295" s="34"/>
    </row>
    <row r="296" spans="5:6" ht="18" customHeight="1">
      <c r="E296" s="34"/>
      <c r="F296" s="34"/>
    </row>
    <row r="297" spans="5:6" ht="18" customHeight="1">
      <c r="E297" s="34"/>
      <c r="F297" s="34"/>
    </row>
    <row r="298" spans="5:6" ht="18" customHeight="1">
      <c r="E298" s="34"/>
      <c r="F298" s="34"/>
    </row>
    <row r="299" spans="5:6" ht="18" customHeight="1">
      <c r="E299" s="34"/>
      <c r="F299" s="34"/>
    </row>
    <row r="300" spans="5:6" ht="18" customHeight="1">
      <c r="E300" s="34"/>
      <c r="F300" s="34"/>
    </row>
    <row r="301" spans="5:6" ht="18" customHeight="1">
      <c r="E301" s="34"/>
      <c r="F301" s="34"/>
    </row>
    <row r="302" spans="5:6" ht="18" customHeight="1">
      <c r="E302" s="34"/>
      <c r="F302" s="34"/>
    </row>
    <row r="303" spans="5:6" ht="18" customHeight="1">
      <c r="E303" s="34"/>
      <c r="F303" s="34"/>
    </row>
    <row r="304" spans="5:6" ht="18" customHeight="1">
      <c r="E304" s="34"/>
      <c r="F304" s="34"/>
    </row>
    <row r="305" spans="5:6" ht="18" customHeight="1">
      <c r="E305" s="34"/>
      <c r="F305" s="34"/>
    </row>
    <row r="306" spans="5:6" ht="18" customHeight="1">
      <c r="E306" s="34"/>
      <c r="F306" s="34"/>
    </row>
    <row r="307" spans="5:6" ht="18" customHeight="1">
      <c r="E307" s="34"/>
      <c r="F307" s="34"/>
    </row>
    <row r="308" spans="5:6" ht="18" customHeight="1">
      <c r="E308" s="34"/>
      <c r="F308" s="34"/>
    </row>
    <row r="309" spans="5:6" ht="18" customHeight="1">
      <c r="E309" s="34"/>
      <c r="F309" s="34"/>
    </row>
    <row r="310" spans="5:6" ht="18" customHeight="1">
      <c r="E310" s="34"/>
      <c r="F310" s="34"/>
    </row>
    <row r="311" spans="5:6" ht="18" customHeight="1">
      <c r="E311" s="34"/>
      <c r="F311" s="34"/>
    </row>
    <row r="312" spans="5:6" ht="18" customHeight="1">
      <c r="E312" s="34"/>
      <c r="F312" s="34"/>
    </row>
    <row r="313" spans="5:6" ht="18" customHeight="1">
      <c r="E313" s="34"/>
      <c r="F313" s="34"/>
    </row>
    <row r="314" spans="5:6" ht="18" customHeight="1">
      <c r="E314" s="34"/>
      <c r="F314" s="34"/>
    </row>
    <row r="315" spans="5:6" ht="18" customHeight="1">
      <c r="E315" s="34"/>
      <c r="F315" s="34"/>
    </row>
    <row r="316" spans="5:6" ht="18" customHeight="1">
      <c r="E316" s="34"/>
      <c r="F316" s="34"/>
    </row>
    <row r="317" spans="5:6" ht="18" customHeight="1">
      <c r="E317" s="34"/>
      <c r="F317" s="34"/>
    </row>
    <row r="318" spans="5:6" ht="18" customHeight="1">
      <c r="E318" s="34"/>
      <c r="F318" s="34"/>
    </row>
    <row r="319" spans="5:6" ht="18" customHeight="1">
      <c r="E319" s="34"/>
      <c r="F319" s="34"/>
    </row>
    <row r="320" spans="5:6" ht="18" customHeight="1">
      <c r="E320" s="34"/>
      <c r="F320" s="34"/>
    </row>
    <row r="321" spans="5:6" ht="18" customHeight="1">
      <c r="E321" s="34"/>
      <c r="F321" s="34"/>
    </row>
    <row r="322" spans="5:6" ht="18" customHeight="1">
      <c r="E322" s="34"/>
      <c r="F322" s="34"/>
    </row>
    <row r="323" spans="5:6" ht="18" customHeight="1">
      <c r="E323" s="34"/>
      <c r="F323" s="34"/>
    </row>
    <row r="324" spans="5:6" ht="18" customHeight="1">
      <c r="E324" s="34"/>
      <c r="F324" s="34"/>
    </row>
    <row r="325" spans="5:6" ht="18" customHeight="1">
      <c r="E325" s="34"/>
      <c r="F325" s="34"/>
    </row>
    <row r="326" spans="5:6" ht="18" customHeight="1">
      <c r="E326" s="34"/>
      <c r="F326" s="34"/>
    </row>
    <row r="327" spans="5:6" ht="18" customHeight="1">
      <c r="E327" s="34"/>
      <c r="F327" s="34"/>
    </row>
    <row r="328" spans="5:6" ht="18" customHeight="1">
      <c r="E328" s="34"/>
      <c r="F328" s="34"/>
    </row>
    <row r="329" spans="5:6" ht="18" customHeight="1">
      <c r="E329" s="34"/>
      <c r="F329" s="34"/>
    </row>
    <row r="330" spans="5:6" ht="18" customHeight="1">
      <c r="E330" s="34"/>
      <c r="F330" s="34"/>
    </row>
    <row r="331" spans="5:6" ht="18" customHeight="1">
      <c r="E331" s="34"/>
      <c r="F331" s="34"/>
    </row>
    <row r="332" spans="5:6" ht="18" customHeight="1">
      <c r="E332" s="34"/>
      <c r="F332" s="34"/>
    </row>
    <row r="333" spans="5:6" ht="18" customHeight="1">
      <c r="E333" s="34"/>
      <c r="F333" s="34"/>
    </row>
    <row r="334" spans="5:6" ht="18" customHeight="1">
      <c r="E334" s="34"/>
      <c r="F334" s="34"/>
    </row>
    <row r="335" spans="5:6" ht="18" customHeight="1">
      <c r="E335" s="34"/>
      <c r="F335" s="34"/>
    </row>
    <row r="336" spans="5:6" ht="18" customHeight="1">
      <c r="E336" s="34"/>
      <c r="F336" s="34"/>
    </row>
    <row r="337" spans="5:6" ht="18" customHeight="1">
      <c r="E337" s="34"/>
      <c r="F337" s="34"/>
    </row>
    <row r="338" spans="5:6" ht="18" customHeight="1">
      <c r="E338" s="34"/>
      <c r="F338" s="34"/>
    </row>
    <row r="339" spans="5:6" ht="18" customHeight="1">
      <c r="E339" s="34"/>
      <c r="F339" s="34"/>
    </row>
    <row r="340" spans="5:6" ht="18" customHeight="1">
      <c r="E340" s="34"/>
      <c r="F340" s="34"/>
    </row>
    <row r="341" spans="5:6" ht="18" customHeight="1">
      <c r="E341" s="34"/>
      <c r="F341" s="34"/>
    </row>
    <row r="342" spans="5:6" ht="18" customHeight="1">
      <c r="E342" s="34"/>
      <c r="F342" s="34"/>
    </row>
    <row r="343" spans="5:6" ht="18" customHeight="1">
      <c r="E343" s="34"/>
      <c r="F343" s="34"/>
    </row>
    <row r="344" spans="5:6" ht="18" customHeight="1">
      <c r="E344" s="34"/>
      <c r="F344" s="34"/>
    </row>
    <row r="345" spans="5:6" ht="18" customHeight="1">
      <c r="E345" s="34"/>
      <c r="F345" s="34"/>
    </row>
    <row r="346" spans="5:6" ht="18" customHeight="1">
      <c r="E346" s="34"/>
      <c r="F346" s="34"/>
    </row>
    <row r="347" spans="5:6" ht="18" customHeight="1">
      <c r="E347" s="34"/>
      <c r="F347" s="34"/>
    </row>
    <row r="348" spans="5:6" ht="18" customHeight="1">
      <c r="E348" s="34"/>
      <c r="F348" s="34"/>
    </row>
    <row r="349" spans="5:6" ht="18" customHeight="1">
      <c r="E349" s="34"/>
      <c r="F349" s="34"/>
    </row>
    <row r="350" spans="5:6" ht="18" customHeight="1">
      <c r="E350" s="34"/>
      <c r="F350" s="34"/>
    </row>
    <row r="351" spans="5:6" ht="18" customHeight="1">
      <c r="E351" s="34"/>
      <c r="F351" s="34"/>
    </row>
    <row r="352" spans="5:6" ht="18" customHeight="1">
      <c r="E352" s="34"/>
      <c r="F352" s="34"/>
    </row>
    <row r="353" spans="5:6" ht="18" customHeight="1">
      <c r="E353" s="34"/>
      <c r="F353" s="34"/>
    </row>
    <row r="354" spans="5:6" ht="18" customHeight="1">
      <c r="E354" s="34"/>
      <c r="F354" s="34"/>
    </row>
    <row r="355" spans="5:6" ht="18" customHeight="1">
      <c r="E355" s="34"/>
      <c r="F355" s="34"/>
    </row>
    <row r="356" spans="5:6" ht="18" customHeight="1">
      <c r="E356" s="34"/>
      <c r="F356" s="34"/>
    </row>
    <row r="357" spans="5:6" ht="18" customHeight="1">
      <c r="E357" s="34"/>
      <c r="F357" s="34"/>
    </row>
    <row r="358" spans="5:6" ht="18" customHeight="1">
      <c r="E358" s="34"/>
      <c r="F358" s="34"/>
    </row>
    <row r="359" spans="5:6" ht="18" customHeight="1">
      <c r="E359" s="34"/>
      <c r="F359" s="34"/>
    </row>
    <row r="360" spans="5:6" ht="18" customHeight="1">
      <c r="E360" s="34"/>
      <c r="F360" s="34"/>
    </row>
    <row r="361" spans="5:6" ht="18" customHeight="1">
      <c r="E361" s="34"/>
      <c r="F361" s="34"/>
    </row>
    <row r="362" spans="5:6" ht="18" customHeight="1">
      <c r="E362" s="34"/>
      <c r="F362" s="34"/>
    </row>
    <row r="363" spans="5:6" ht="18" customHeight="1">
      <c r="E363" s="34"/>
      <c r="F363" s="34"/>
    </row>
    <row r="364" spans="5:6" ht="18" customHeight="1">
      <c r="E364" s="34"/>
      <c r="F364" s="34"/>
    </row>
    <row r="365" spans="5:6" ht="18" customHeight="1">
      <c r="E365" s="34"/>
      <c r="F365" s="34"/>
    </row>
    <row r="366" spans="5:6" ht="18" customHeight="1">
      <c r="E366" s="34"/>
      <c r="F366" s="34"/>
    </row>
    <row r="367" spans="5:6" ht="18" customHeight="1">
      <c r="E367" s="34"/>
      <c r="F367" s="34"/>
    </row>
    <row r="368" spans="5:6" ht="18" customHeight="1">
      <c r="E368" s="34"/>
      <c r="F368" s="34"/>
    </row>
    <row r="369" spans="5:6" ht="18" customHeight="1">
      <c r="E369" s="34"/>
      <c r="F369" s="34"/>
    </row>
    <row r="370" spans="5:6" ht="18" customHeight="1">
      <c r="F370" s="34"/>
    </row>
    <row r="371" spans="5:6" ht="18" customHeight="1">
      <c r="F371" s="34"/>
    </row>
    <row r="372" spans="5:6" ht="18" customHeight="1">
      <c r="F372" s="34"/>
    </row>
    <row r="373" spans="5:6" ht="18" customHeight="1">
      <c r="F373" s="34"/>
    </row>
    <row r="374" spans="5:6" ht="18" customHeight="1">
      <c r="F374" s="34"/>
    </row>
    <row r="375" spans="5:6" ht="18" customHeight="1">
      <c r="F375" s="34"/>
    </row>
    <row r="376" spans="5:6" ht="18" customHeight="1">
      <c r="F376" s="34"/>
    </row>
    <row r="377" spans="5:6" ht="18" customHeight="1">
      <c r="F377" s="34"/>
    </row>
    <row r="378" spans="5:6" ht="18" customHeight="1">
      <c r="F378" s="34"/>
    </row>
    <row r="379" spans="5:6" ht="18" customHeight="1">
      <c r="F379" s="34"/>
    </row>
    <row r="380" spans="5:6" ht="18" customHeight="1">
      <c r="F380" s="34"/>
    </row>
    <row r="381" spans="5:6" ht="18" customHeight="1">
      <c r="F381" s="34"/>
    </row>
    <row r="382" spans="5:6" ht="18" customHeight="1">
      <c r="F382" s="34"/>
    </row>
    <row r="383" spans="5:6" ht="18" customHeight="1">
      <c r="F383" s="34"/>
    </row>
    <row r="384" spans="5:6" ht="18" customHeight="1">
      <c r="F384" s="34"/>
    </row>
    <row r="385" spans="6:6" ht="18" customHeight="1">
      <c r="F385" s="34"/>
    </row>
    <row r="386" spans="6:6" ht="18" customHeight="1">
      <c r="F386" s="34"/>
    </row>
  </sheetData>
  <dataConsolidate topLabels="1">
    <dataRefs count="3">
      <dataRef ref="A1:XFD1048576" sheet="ISP"/>
      <dataRef ref="A2:O276" sheet="Wireless"/>
      <dataRef ref="A1:M525" sheet="Wireline"/>
    </dataRefs>
  </dataConsolidate>
  <phoneticPr fontId="5" type="noConversion"/>
  <conditionalFormatting sqref="A1:C1 G1:I1 N1:XFD1">
    <cfRule type="cellIs" dxfId="132" priority="5" operator="equal">
      <formula>0</formula>
    </cfRule>
  </conditionalFormatting>
  <conditionalFormatting sqref="D1">
    <cfRule type="cellIs" dxfId="131" priority="2" operator="equal">
      <formula>0</formula>
    </cfRule>
  </conditionalFormatting>
  <conditionalFormatting sqref="F1">
    <cfRule type="cellIs" dxfId="130" priority="1" operator="equal">
      <formula>0</formula>
    </cfRule>
  </conditionalFormatting>
  <conditionalFormatting sqref="J1:K1">
    <cfRule type="cellIs" dxfId="129" priority="4" operator="equal">
      <formula>0</formula>
    </cfRule>
  </conditionalFormatting>
  <conditionalFormatting sqref="M1">
    <cfRule type="cellIs" dxfId="128" priority="3" operator="equal">
      <formula>0</formula>
    </cfRule>
  </conditionalFormatting>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5"/>
  <sheetViews>
    <sheetView zoomScaleNormal="100" workbookViewId="0">
      <pane ySplit="1" topLeftCell="A2" activePane="bottomLeft" state="frozen"/>
      <selection pane="bottomLeft"/>
    </sheetView>
  </sheetViews>
  <sheetFormatPr baseColWidth="10" defaultColWidth="10.83203125" defaultRowHeight="18" customHeight="1"/>
  <cols>
    <col min="1" max="1" width="12" style="9" bestFit="1" customWidth="1"/>
    <col min="2" max="2" width="9" style="9" bestFit="1" customWidth="1"/>
    <col min="3" max="3" width="10.1640625" style="9" bestFit="1" customWidth="1"/>
    <col min="4" max="4" width="26.83203125" style="11" bestFit="1" customWidth="1"/>
    <col min="5" max="5" width="49.6640625" style="11" bestFit="1" customWidth="1"/>
    <col min="6" max="6" width="24.33203125" style="11" bestFit="1" customWidth="1"/>
    <col min="7" max="7" width="28" style="91" bestFit="1" customWidth="1"/>
    <col min="8" max="8" width="25.1640625" style="91" customWidth="1"/>
    <col min="9" max="9" width="28" style="103" bestFit="1" customWidth="1"/>
    <col min="10" max="10" width="34.83203125" style="128" bestFit="1" customWidth="1"/>
    <col min="11" max="11" width="34.1640625" style="128" bestFit="1" customWidth="1"/>
    <col min="12" max="12" width="20.6640625" style="9" bestFit="1" customWidth="1"/>
    <col min="13" max="13" width="34.1640625" style="9" bestFit="1" customWidth="1"/>
    <col min="14" max="14" width="34.1640625" style="245" customWidth="1"/>
    <col min="15" max="15" width="34.1640625" style="9" customWidth="1"/>
    <col min="16" max="16" width="38.83203125" style="11" customWidth="1"/>
    <col min="17" max="16384" width="10.83203125" style="9"/>
  </cols>
  <sheetData>
    <row r="1" spans="1:16" s="35" customFormat="1" ht="18" customHeight="1">
      <c r="A1" s="74" t="s">
        <v>76</v>
      </c>
      <c r="B1" s="74" t="s">
        <v>77</v>
      </c>
      <c r="C1" s="74" t="s">
        <v>0</v>
      </c>
      <c r="D1" s="35" t="s">
        <v>111</v>
      </c>
      <c r="E1" s="77" t="s">
        <v>112</v>
      </c>
      <c r="F1" s="35" t="s">
        <v>113</v>
      </c>
      <c r="G1" s="101" t="s">
        <v>78</v>
      </c>
      <c r="H1" s="145" t="s">
        <v>79</v>
      </c>
      <c r="I1" s="102" t="s">
        <v>114</v>
      </c>
      <c r="J1" s="127" t="s">
        <v>81</v>
      </c>
      <c r="K1" s="127" t="s">
        <v>82</v>
      </c>
      <c r="L1" s="35" t="s">
        <v>115</v>
      </c>
      <c r="M1" s="35" t="s">
        <v>116</v>
      </c>
      <c r="N1" s="243" t="s">
        <v>117</v>
      </c>
      <c r="O1" s="188" t="s">
        <v>149</v>
      </c>
      <c r="P1" s="189" t="s">
        <v>74</v>
      </c>
    </row>
    <row r="2" spans="1:16" ht="18" customHeight="1">
      <c r="A2" s="147" t="s">
        <v>93</v>
      </c>
      <c r="B2" s="148">
        <v>2019</v>
      </c>
      <c r="C2" s="135" t="s">
        <v>8</v>
      </c>
      <c r="D2" s="135" t="s">
        <v>129</v>
      </c>
      <c r="E2" s="149" t="s">
        <v>143</v>
      </c>
      <c r="F2" s="148" t="s">
        <v>130</v>
      </c>
      <c r="G2" s="151">
        <v>3761.6</v>
      </c>
      <c r="H2" s="150"/>
      <c r="I2" s="16">
        <v>32.200000000000003</v>
      </c>
      <c r="J2" s="128">
        <v>1117</v>
      </c>
      <c r="K2" s="128">
        <v>1276</v>
      </c>
      <c r="L2" s="134">
        <v>30900</v>
      </c>
      <c r="M2" s="134">
        <v>29.8</v>
      </c>
      <c r="N2" s="297">
        <v>121.73</v>
      </c>
      <c r="O2" s="196" t="s">
        <v>150</v>
      </c>
      <c r="P2" s="135" t="s">
        <v>1193</v>
      </c>
    </row>
    <row r="3" spans="1:16" ht="18" customHeight="1">
      <c r="A3" s="147" t="s">
        <v>93</v>
      </c>
      <c r="B3" s="148">
        <v>2019</v>
      </c>
      <c r="C3" s="135" t="s">
        <v>8</v>
      </c>
      <c r="D3" s="135" t="s">
        <v>1127</v>
      </c>
      <c r="E3" s="149" t="s">
        <v>144</v>
      </c>
      <c r="F3" s="148" t="s">
        <v>131</v>
      </c>
      <c r="G3" s="151">
        <v>3598.06</v>
      </c>
      <c r="H3" s="150"/>
      <c r="I3" s="99">
        <v>30.8</v>
      </c>
      <c r="J3" s="128">
        <v>901</v>
      </c>
      <c r="K3" s="128">
        <v>1470</v>
      </c>
      <c r="L3" s="134">
        <v>28620</v>
      </c>
      <c r="M3" s="134">
        <v>27.6</v>
      </c>
      <c r="N3" s="297">
        <v>125.7</v>
      </c>
      <c r="O3" s="196" t="s">
        <v>150</v>
      </c>
      <c r="P3" s="135" t="s">
        <v>1194</v>
      </c>
    </row>
    <row r="4" spans="1:16" ht="18" customHeight="1">
      <c r="A4" s="147" t="s">
        <v>93</v>
      </c>
      <c r="B4" s="148">
        <v>2019</v>
      </c>
      <c r="C4" s="135" t="s">
        <v>8</v>
      </c>
      <c r="D4" s="135" t="s">
        <v>140</v>
      </c>
      <c r="E4" s="149" t="s">
        <v>141</v>
      </c>
      <c r="F4" s="148" t="s">
        <v>133</v>
      </c>
      <c r="G4" s="151">
        <v>3411.14</v>
      </c>
      <c r="H4" s="150"/>
      <c r="I4" s="224">
        <v>29.2</v>
      </c>
      <c r="J4" s="128">
        <v>1676</v>
      </c>
      <c r="K4" s="128">
        <v>1245</v>
      </c>
      <c r="L4" s="212">
        <v>29870</v>
      </c>
      <c r="M4" s="134">
        <v>28.8</v>
      </c>
      <c r="N4" s="297">
        <v>114.19</v>
      </c>
      <c r="O4" s="196" t="s">
        <v>150</v>
      </c>
      <c r="P4" s="135" t="s">
        <v>1193</v>
      </c>
    </row>
    <row r="5" spans="1:16" ht="18" customHeight="1">
      <c r="A5" s="147" t="s">
        <v>93</v>
      </c>
      <c r="B5" s="148">
        <v>2019</v>
      </c>
      <c r="C5" s="135" t="s">
        <v>8</v>
      </c>
      <c r="D5" s="135" t="s">
        <v>158</v>
      </c>
      <c r="E5" s="149" t="s">
        <v>161</v>
      </c>
      <c r="F5" s="148" t="s">
        <v>159</v>
      </c>
      <c r="G5" s="151">
        <v>327.10000000000002</v>
      </c>
      <c r="H5" s="150"/>
      <c r="I5" s="99">
        <v>2.8</v>
      </c>
      <c r="J5" s="128">
        <v>94</v>
      </c>
      <c r="K5" s="128">
        <v>220</v>
      </c>
      <c r="L5" s="134">
        <v>5290</v>
      </c>
      <c r="M5" s="134">
        <v>5</v>
      </c>
      <c r="N5" s="297">
        <v>61.8</v>
      </c>
      <c r="O5" s="196" t="s">
        <v>150</v>
      </c>
      <c r="P5" s="135" t="s">
        <v>1193</v>
      </c>
    </row>
    <row r="6" spans="1:16" ht="18" customHeight="1">
      <c r="A6" s="147" t="s">
        <v>93</v>
      </c>
      <c r="B6" s="148">
        <v>2019</v>
      </c>
      <c r="C6" s="135" t="s">
        <v>8</v>
      </c>
      <c r="D6" s="135" t="s">
        <v>154</v>
      </c>
      <c r="E6" s="149" t="s">
        <v>155</v>
      </c>
      <c r="F6" s="148" t="s">
        <v>156</v>
      </c>
      <c r="G6" s="151">
        <v>231.25</v>
      </c>
      <c r="H6" s="150"/>
      <c r="I6" s="99">
        <v>1.9</v>
      </c>
      <c r="L6" s="134">
        <v>4250</v>
      </c>
      <c r="M6" s="134">
        <v>4</v>
      </c>
      <c r="N6" s="297">
        <v>54.41</v>
      </c>
      <c r="O6" s="196" t="s">
        <v>157</v>
      </c>
      <c r="P6" s="135" t="s">
        <v>1194</v>
      </c>
    </row>
    <row r="7" spans="1:16" ht="18" customHeight="1">
      <c r="A7" s="147" t="s">
        <v>93</v>
      </c>
      <c r="B7" s="148">
        <v>2019</v>
      </c>
      <c r="C7" s="135" t="s">
        <v>8</v>
      </c>
      <c r="D7" s="135" t="s">
        <v>126</v>
      </c>
      <c r="E7" s="149" t="s">
        <v>120</v>
      </c>
      <c r="F7" s="148" t="s">
        <v>160</v>
      </c>
      <c r="G7" s="151">
        <v>175.22</v>
      </c>
      <c r="H7" s="150"/>
      <c r="I7" s="99">
        <v>1.4</v>
      </c>
      <c r="L7" s="134">
        <v>1806</v>
      </c>
      <c r="M7" s="134">
        <v>1.7</v>
      </c>
      <c r="N7" s="297">
        <v>97</v>
      </c>
      <c r="O7" s="196" t="s">
        <v>150</v>
      </c>
      <c r="P7" s="135" t="s">
        <v>1812</v>
      </c>
    </row>
    <row r="8" spans="1:16" ht="18" customHeight="1">
      <c r="A8" s="147" t="s">
        <v>93</v>
      </c>
      <c r="B8" s="148">
        <v>2019</v>
      </c>
      <c r="C8" s="135" t="s">
        <v>8</v>
      </c>
      <c r="D8" s="135" t="s">
        <v>119</v>
      </c>
      <c r="E8" s="149" t="s">
        <v>119</v>
      </c>
      <c r="F8" s="148" t="s">
        <v>119</v>
      </c>
      <c r="G8" s="151">
        <v>177.63</v>
      </c>
      <c r="H8" s="150"/>
      <c r="I8" s="99">
        <v>1.7</v>
      </c>
      <c r="L8" s="134">
        <v>2964</v>
      </c>
      <c r="M8" s="134">
        <v>3.1</v>
      </c>
      <c r="N8" s="297"/>
      <c r="O8" s="196" t="s">
        <v>157</v>
      </c>
      <c r="P8" s="135" t="s">
        <v>1195</v>
      </c>
    </row>
    <row r="9" spans="1:16" ht="18" customHeight="1">
      <c r="A9" s="147" t="s">
        <v>93</v>
      </c>
      <c r="B9" s="148">
        <v>2020</v>
      </c>
      <c r="C9" s="135" t="s">
        <v>8</v>
      </c>
      <c r="D9" s="135" t="s">
        <v>129</v>
      </c>
      <c r="E9" s="149" t="s">
        <v>143</v>
      </c>
      <c r="F9" s="148" t="s">
        <v>130</v>
      </c>
      <c r="G9" s="151">
        <v>3213.97</v>
      </c>
      <c r="H9" s="150"/>
      <c r="I9" s="99">
        <v>29.6</v>
      </c>
      <c r="J9" s="128">
        <v>1028</v>
      </c>
      <c r="K9" s="128">
        <v>1165</v>
      </c>
      <c r="L9" s="134">
        <v>30130</v>
      </c>
      <c r="M9" s="134">
        <v>29</v>
      </c>
      <c r="N9" s="297">
        <v>106.6</v>
      </c>
      <c r="O9" s="196" t="s">
        <v>150</v>
      </c>
      <c r="P9" s="135" t="s">
        <v>1196</v>
      </c>
    </row>
    <row r="10" spans="1:16" ht="18" customHeight="1">
      <c r="A10" s="147" t="s">
        <v>93</v>
      </c>
      <c r="B10" s="148">
        <v>2020</v>
      </c>
      <c r="C10" s="135" t="s">
        <v>8</v>
      </c>
      <c r="D10" s="135" t="s">
        <v>1127</v>
      </c>
      <c r="E10" s="149" t="s">
        <v>144</v>
      </c>
      <c r="F10" s="148" t="s">
        <v>131</v>
      </c>
      <c r="G10" s="151">
        <v>3333.41</v>
      </c>
      <c r="H10" s="150"/>
      <c r="I10" s="99">
        <v>30.7</v>
      </c>
      <c r="J10" s="128">
        <v>888</v>
      </c>
      <c r="K10" s="128">
        <v>1287</v>
      </c>
      <c r="L10" s="134">
        <v>26700</v>
      </c>
      <c r="M10" s="134">
        <v>25.7</v>
      </c>
      <c r="N10" s="297">
        <v>124.8</v>
      </c>
      <c r="O10" s="196" t="s">
        <v>150</v>
      </c>
      <c r="P10" s="135" t="s">
        <v>1196</v>
      </c>
    </row>
    <row r="11" spans="1:16" ht="18" customHeight="1">
      <c r="A11" s="147" t="s">
        <v>93</v>
      </c>
      <c r="B11" s="148">
        <v>2020</v>
      </c>
      <c r="C11" s="135" t="s">
        <v>8</v>
      </c>
      <c r="D11" s="135" t="s">
        <v>140</v>
      </c>
      <c r="E11" s="149" t="s">
        <v>141</v>
      </c>
      <c r="F11" s="148" t="s">
        <v>133</v>
      </c>
      <c r="G11" s="151">
        <v>3083.67</v>
      </c>
      <c r="H11" s="150"/>
      <c r="I11" s="99">
        <v>28.4</v>
      </c>
      <c r="J11" s="128">
        <v>1588</v>
      </c>
      <c r="K11" s="128">
        <v>914</v>
      </c>
      <c r="L11" s="212">
        <v>30030</v>
      </c>
      <c r="M11" s="134">
        <v>28.9</v>
      </c>
      <c r="N11" s="297">
        <v>102.6</v>
      </c>
      <c r="O11" s="196" t="s">
        <v>150</v>
      </c>
      <c r="P11" s="135" t="s">
        <v>1197</v>
      </c>
    </row>
    <row r="12" spans="1:16" ht="18" customHeight="1">
      <c r="A12" s="147" t="s">
        <v>93</v>
      </c>
      <c r="B12" s="148">
        <v>2020</v>
      </c>
      <c r="C12" s="135" t="s">
        <v>8</v>
      </c>
      <c r="D12" s="135" t="s">
        <v>158</v>
      </c>
      <c r="E12" s="149" t="s">
        <v>161</v>
      </c>
      <c r="F12" s="148" t="s">
        <v>159</v>
      </c>
      <c r="G12" s="151">
        <v>521.17999999999995</v>
      </c>
      <c r="H12" s="150"/>
      <c r="I12" s="99">
        <v>4.8</v>
      </c>
      <c r="J12" s="128">
        <v>168</v>
      </c>
      <c r="K12" s="128">
        <v>339</v>
      </c>
      <c r="L12" s="134">
        <v>7270</v>
      </c>
      <c r="M12" s="134">
        <v>7</v>
      </c>
      <c r="N12" s="297">
        <v>71.599999999999994</v>
      </c>
      <c r="O12" s="196" t="s">
        <v>150</v>
      </c>
      <c r="P12" s="135" t="s">
        <v>1198</v>
      </c>
    </row>
    <row r="13" spans="1:16" ht="18" customHeight="1">
      <c r="A13" s="147" t="s">
        <v>93</v>
      </c>
      <c r="B13" s="148">
        <v>2020</v>
      </c>
      <c r="C13" s="135" t="s">
        <v>8</v>
      </c>
      <c r="D13" s="135" t="s">
        <v>154</v>
      </c>
      <c r="E13" s="149" t="s">
        <v>155</v>
      </c>
      <c r="F13" s="148" t="s">
        <v>156</v>
      </c>
      <c r="G13" s="151">
        <v>266.92</v>
      </c>
      <c r="H13" s="150"/>
      <c r="I13" s="99">
        <v>2.4</v>
      </c>
      <c r="L13" s="134">
        <v>4360</v>
      </c>
      <c r="M13" s="134">
        <v>4.2</v>
      </c>
      <c r="N13" s="297">
        <v>61.2</v>
      </c>
      <c r="O13" s="196" t="s">
        <v>157</v>
      </c>
      <c r="P13" s="135" t="s">
        <v>1196</v>
      </c>
    </row>
    <row r="14" spans="1:16" ht="18" customHeight="1">
      <c r="A14" s="147" t="s">
        <v>93</v>
      </c>
      <c r="B14" s="148">
        <v>2020</v>
      </c>
      <c r="C14" s="135" t="s">
        <v>8</v>
      </c>
      <c r="D14" s="135" t="s">
        <v>126</v>
      </c>
      <c r="E14" s="149" t="s">
        <v>120</v>
      </c>
      <c r="F14" s="148" t="s">
        <v>160</v>
      </c>
      <c r="G14" s="151">
        <v>214.52</v>
      </c>
      <c r="H14" s="150"/>
      <c r="I14" s="99">
        <v>1.9</v>
      </c>
      <c r="L14" s="134">
        <v>1961</v>
      </c>
      <c r="M14" s="134">
        <v>1.8</v>
      </c>
      <c r="N14" s="297">
        <v>109.3</v>
      </c>
      <c r="O14" s="196" t="s">
        <v>150</v>
      </c>
      <c r="P14" s="135" t="s">
        <v>1199</v>
      </c>
    </row>
    <row r="15" spans="1:16" ht="18" customHeight="1">
      <c r="A15" s="147" t="s">
        <v>93</v>
      </c>
      <c r="B15" s="148">
        <v>2020</v>
      </c>
      <c r="C15" s="135" t="s">
        <v>8</v>
      </c>
      <c r="D15" s="135" t="s">
        <v>162</v>
      </c>
      <c r="E15" s="149" t="s">
        <v>162</v>
      </c>
      <c r="F15" s="148" t="s">
        <v>163</v>
      </c>
      <c r="G15" s="151">
        <v>111.86</v>
      </c>
      <c r="H15" s="150"/>
      <c r="I15" s="99">
        <v>1</v>
      </c>
      <c r="L15" s="134" t="s">
        <v>164</v>
      </c>
      <c r="M15" s="134" t="s">
        <v>164</v>
      </c>
      <c r="N15" s="244"/>
      <c r="O15" s="196" t="s">
        <v>157</v>
      </c>
      <c r="P15" s="135" t="s">
        <v>1200</v>
      </c>
    </row>
    <row r="16" spans="1:16" ht="18" customHeight="1">
      <c r="A16" s="147" t="s">
        <v>93</v>
      </c>
      <c r="B16" s="148">
        <v>2020</v>
      </c>
      <c r="C16" s="135" t="s">
        <v>8</v>
      </c>
      <c r="D16" s="135" t="s">
        <v>119</v>
      </c>
      <c r="E16" s="149" t="s">
        <v>119</v>
      </c>
      <c r="F16" s="148" t="s">
        <v>119</v>
      </c>
      <c r="G16" s="151">
        <v>112.47</v>
      </c>
      <c r="H16" s="150"/>
      <c r="I16" s="99">
        <v>1.2</v>
      </c>
      <c r="L16" s="134">
        <v>3449</v>
      </c>
      <c r="M16" s="134">
        <v>3.4</v>
      </c>
      <c r="N16" s="244"/>
      <c r="O16" s="196" t="s">
        <v>157</v>
      </c>
      <c r="P16" s="135" t="s">
        <v>1201</v>
      </c>
    </row>
    <row r="17" spans="1:16" ht="18" customHeight="1">
      <c r="A17" s="147" t="s">
        <v>93</v>
      </c>
      <c r="B17" s="148">
        <v>2021</v>
      </c>
      <c r="C17" s="135" t="s">
        <v>8</v>
      </c>
      <c r="D17" s="135" t="s">
        <v>129</v>
      </c>
      <c r="E17" s="149" t="s">
        <v>143</v>
      </c>
      <c r="F17" s="148" t="s">
        <v>130</v>
      </c>
      <c r="G17" s="151">
        <v>3084.91</v>
      </c>
      <c r="H17" s="150"/>
      <c r="I17" s="99">
        <v>29.6</v>
      </c>
      <c r="J17" s="128">
        <v>972</v>
      </c>
      <c r="K17" s="128">
        <v>1161</v>
      </c>
      <c r="L17" s="134">
        <v>30480</v>
      </c>
      <c r="M17" s="134">
        <v>28.7</v>
      </c>
      <c r="N17" s="297">
        <v>101.2</v>
      </c>
      <c r="O17" s="196" t="s">
        <v>150</v>
      </c>
      <c r="P17" s="135" t="s">
        <v>1202</v>
      </c>
    </row>
    <row r="18" spans="1:16" ht="18" customHeight="1">
      <c r="A18" s="147" t="s">
        <v>93</v>
      </c>
      <c r="B18" s="148">
        <v>2021</v>
      </c>
      <c r="C18" s="135" t="s">
        <v>8</v>
      </c>
      <c r="D18" s="135" t="s">
        <v>1127</v>
      </c>
      <c r="E18" s="149" t="s">
        <v>144</v>
      </c>
      <c r="F18" s="148" t="s">
        <v>131</v>
      </c>
      <c r="G18" s="151">
        <v>3011.96</v>
      </c>
      <c r="H18" s="150"/>
      <c r="I18" s="99">
        <v>28.9</v>
      </c>
      <c r="J18" s="128">
        <v>943</v>
      </c>
      <c r="K18" s="128">
        <v>1095</v>
      </c>
      <c r="L18" s="134">
        <v>26020</v>
      </c>
      <c r="M18" s="134">
        <v>24.5</v>
      </c>
      <c r="N18" s="297">
        <v>115.7</v>
      </c>
      <c r="O18" s="196" t="s">
        <v>150</v>
      </c>
      <c r="P18" s="135" t="s">
        <v>1202</v>
      </c>
    </row>
    <row r="19" spans="1:16" ht="18" customHeight="1">
      <c r="A19" s="147" t="s">
        <v>93</v>
      </c>
      <c r="B19" s="148">
        <v>2021</v>
      </c>
      <c r="C19" s="135" t="s">
        <v>8</v>
      </c>
      <c r="D19" s="135" t="s">
        <v>140</v>
      </c>
      <c r="E19" s="149" t="s">
        <v>141</v>
      </c>
      <c r="F19" s="148" t="s">
        <v>153</v>
      </c>
      <c r="G19" s="151">
        <v>2886.89</v>
      </c>
      <c r="H19" s="150"/>
      <c r="I19" s="99">
        <v>27.7</v>
      </c>
      <c r="J19" s="128">
        <v>1545</v>
      </c>
      <c r="K19" s="128">
        <v>766</v>
      </c>
      <c r="L19" s="134">
        <v>30160</v>
      </c>
      <c r="M19" s="134">
        <v>28.4</v>
      </c>
      <c r="N19" s="297">
        <v>95.7</v>
      </c>
      <c r="O19" s="196" t="s">
        <v>150</v>
      </c>
      <c r="P19" s="135" t="s">
        <v>1202</v>
      </c>
    </row>
    <row r="20" spans="1:16" ht="18" customHeight="1">
      <c r="A20" s="147" t="s">
        <v>93</v>
      </c>
      <c r="B20" s="148">
        <v>2021</v>
      </c>
      <c r="C20" s="135" t="s">
        <v>8</v>
      </c>
      <c r="D20" s="135" t="s">
        <v>159</v>
      </c>
      <c r="E20" s="149" t="s">
        <v>161</v>
      </c>
      <c r="F20" s="148" t="s">
        <v>159</v>
      </c>
      <c r="G20" s="151">
        <v>625.32000000000005</v>
      </c>
      <c r="H20" s="150"/>
      <c r="I20" s="99">
        <v>6</v>
      </c>
      <c r="J20" s="128">
        <v>274</v>
      </c>
      <c r="K20" s="128">
        <v>0</v>
      </c>
      <c r="L20" s="134">
        <v>8500</v>
      </c>
      <c r="M20" s="134">
        <v>8</v>
      </c>
      <c r="N20" s="297">
        <v>73.5</v>
      </c>
      <c r="O20" s="196" t="s">
        <v>150</v>
      </c>
      <c r="P20" s="135" t="s">
        <v>1202</v>
      </c>
    </row>
    <row r="21" spans="1:16" ht="18" customHeight="1">
      <c r="A21" s="147" t="s">
        <v>93</v>
      </c>
      <c r="B21" s="148">
        <v>2021</v>
      </c>
      <c r="C21" s="135" t="s">
        <v>8</v>
      </c>
      <c r="D21" s="135" t="s">
        <v>154</v>
      </c>
      <c r="E21" s="149" t="s">
        <v>155</v>
      </c>
      <c r="F21" s="148" t="s">
        <v>156</v>
      </c>
      <c r="G21" s="151">
        <v>279.67</v>
      </c>
      <c r="H21" s="150"/>
      <c r="I21" s="99">
        <v>2.6</v>
      </c>
      <c r="L21" s="134">
        <v>4460</v>
      </c>
      <c r="M21" s="134">
        <v>4.2</v>
      </c>
      <c r="N21" s="297">
        <v>62.7</v>
      </c>
      <c r="O21" s="196" t="s">
        <v>157</v>
      </c>
      <c r="P21" s="135" t="s">
        <v>1202</v>
      </c>
    </row>
    <row r="22" spans="1:16" ht="18" customHeight="1">
      <c r="A22" s="147" t="s">
        <v>93</v>
      </c>
      <c r="B22" s="148">
        <v>2021</v>
      </c>
      <c r="C22" s="135" t="s">
        <v>8</v>
      </c>
      <c r="D22" s="135" t="s">
        <v>126</v>
      </c>
      <c r="E22" s="149" t="s">
        <v>120</v>
      </c>
      <c r="F22" s="148" t="s">
        <v>160</v>
      </c>
      <c r="G22" s="151">
        <v>242.27</v>
      </c>
      <c r="H22" s="150"/>
      <c r="I22" s="99">
        <v>2.2999999999999998</v>
      </c>
      <c r="L22" s="134">
        <v>2472</v>
      </c>
      <c r="M22" s="134">
        <v>2.2999999999999998</v>
      </c>
      <c r="N22" s="297">
        <v>98</v>
      </c>
      <c r="O22" s="196" t="s">
        <v>150</v>
      </c>
      <c r="P22" s="135" t="s">
        <v>1203</v>
      </c>
    </row>
    <row r="23" spans="1:16" ht="18" customHeight="1">
      <c r="A23" s="147" t="s">
        <v>93</v>
      </c>
      <c r="B23" s="148">
        <v>2021</v>
      </c>
      <c r="C23" s="135" t="s">
        <v>8</v>
      </c>
      <c r="D23" s="135" t="s">
        <v>162</v>
      </c>
      <c r="E23" s="149" t="s">
        <v>162</v>
      </c>
      <c r="F23" s="148" t="s">
        <v>163</v>
      </c>
      <c r="G23" s="151">
        <v>139.02000000000001</v>
      </c>
      <c r="H23" s="150"/>
      <c r="I23" s="99">
        <v>1.3</v>
      </c>
      <c r="L23" s="134" t="s">
        <v>164</v>
      </c>
      <c r="M23" s="134" t="s">
        <v>164</v>
      </c>
      <c r="N23" s="244"/>
      <c r="O23" s="196" t="s">
        <v>157</v>
      </c>
      <c r="P23" s="135" t="s">
        <v>1204</v>
      </c>
    </row>
    <row r="24" spans="1:16" ht="18" customHeight="1">
      <c r="A24" s="147" t="s">
        <v>93</v>
      </c>
      <c r="B24" s="148">
        <v>2021</v>
      </c>
      <c r="C24" s="135" t="s">
        <v>8</v>
      </c>
      <c r="D24" s="135" t="s">
        <v>119</v>
      </c>
      <c r="E24" s="149" t="s">
        <v>119</v>
      </c>
      <c r="F24" s="148" t="s">
        <v>119</v>
      </c>
      <c r="G24" s="151">
        <v>151.96</v>
      </c>
      <c r="H24" s="150"/>
      <c r="I24" s="99">
        <v>1.6</v>
      </c>
      <c r="L24" s="134">
        <v>4108</v>
      </c>
      <c r="M24" s="134">
        <v>3.9</v>
      </c>
      <c r="N24" s="244"/>
      <c r="O24" s="196" t="s">
        <v>157</v>
      </c>
      <c r="P24" s="135" t="s">
        <v>1204</v>
      </c>
    </row>
    <row r="25" spans="1:16" ht="18" customHeight="1">
      <c r="A25" s="147"/>
      <c r="B25" s="148"/>
      <c r="C25" s="135"/>
      <c r="D25" s="135"/>
      <c r="E25" s="149"/>
      <c r="F25" s="148"/>
      <c r="G25" s="218"/>
      <c r="H25" s="150"/>
      <c r="I25" s="99"/>
      <c r="L25" s="134"/>
      <c r="M25" s="134"/>
      <c r="N25" s="244"/>
      <c r="O25" s="134"/>
      <c r="P25" s="135"/>
    </row>
  </sheetData>
  <phoneticPr fontId="5" type="noConversion"/>
  <pageMargins left="0.7" right="0.7" top="0.75" bottom="0.75" header="0.3" footer="0.3"/>
  <pageSetup paperSize="9"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395"/>
  <sheetViews>
    <sheetView zoomScaleNormal="100" workbookViewId="0">
      <pane ySplit="1" topLeftCell="A2" activePane="bottomLeft" state="frozen"/>
      <selection activeCell="XEK27" sqref="XEK27:XEL27"/>
      <selection pane="bottomLeft"/>
    </sheetView>
  </sheetViews>
  <sheetFormatPr baseColWidth="10" defaultColWidth="10.83203125" defaultRowHeight="16"/>
  <cols>
    <col min="1" max="1" width="12" style="9" bestFit="1" customWidth="1"/>
    <col min="2" max="2" width="9" style="9" bestFit="1" customWidth="1"/>
    <col min="3" max="3" width="10.1640625" style="9" bestFit="1" customWidth="1"/>
    <col min="4" max="4" width="26.83203125" style="11" bestFit="1" customWidth="1"/>
    <col min="5" max="5" width="28.1640625" style="11" bestFit="1" customWidth="1"/>
    <col min="6" max="6" width="24.33203125" style="11" bestFit="1" customWidth="1"/>
    <col min="7" max="7" width="32.1640625" style="94" bestFit="1" customWidth="1"/>
    <col min="8" max="8" width="21.6640625" style="11" customWidth="1"/>
    <col min="9" max="9" width="32.1640625" style="107" bestFit="1" customWidth="1"/>
    <col min="10" max="10" width="20.6640625" style="11" bestFit="1" customWidth="1"/>
    <col min="11" max="11" width="33.83203125" style="11" customWidth="1"/>
    <col min="12" max="12" width="14.83203125" style="9" customWidth="1"/>
    <col min="13" max="13" width="11.1640625" style="9" hidden="1" customWidth="1"/>
    <col min="14" max="14" width="255.6640625" style="14" bestFit="1" customWidth="1"/>
    <col min="15" max="31" width="10.83203125" style="11"/>
    <col min="32" max="32" width="17" style="11" customWidth="1"/>
    <col min="33" max="35" width="10.83203125" style="11"/>
    <col min="36" max="36" width="20.5" style="21" customWidth="1"/>
    <col min="37" max="38" width="10.83203125" style="11"/>
    <col min="39" max="39" width="81.1640625" style="11" customWidth="1"/>
    <col min="40" max="16384" width="10.83203125" style="11"/>
  </cols>
  <sheetData>
    <row r="1" spans="1:36" s="35" customFormat="1" ht="18" customHeight="1">
      <c r="A1" s="74" t="s">
        <v>76</v>
      </c>
      <c r="B1" s="74" t="s">
        <v>77</v>
      </c>
      <c r="C1" s="74" t="s">
        <v>0</v>
      </c>
      <c r="D1" s="35" t="s">
        <v>111</v>
      </c>
      <c r="E1" s="74" t="s">
        <v>112</v>
      </c>
      <c r="F1" s="35" t="s">
        <v>113</v>
      </c>
      <c r="G1" s="95" t="s">
        <v>78</v>
      </c>
      <c r="H1" s="35" t="s">
        <v>79</v>
      </c>
      <c r="I1" s="100" t="s">
        <v>114</v>
      </c>
      <c r="J1" s="35" t="s">
        <v>115</v>
      </c>
      <c r="K1" s="36" t="s">
        <v>116</v>
      </c>
      <c r="L1" s="35" t="s">
        <v>165</v>
      </c>
      <c r="M1" s="195" t="s">
        <v>117</v>
      </c>
      <c r="N1" s="113" t="s">
        <v>74</v>
      </c>
      <c r="AJ1" s="132"/>
    </row>
    <row r="2" spans="1:36" ht="15.75" customHeight="1">
      <c r="A2" s="7" t="s">
        <v>93</v>
      </c>
      <c r="B2" s="23">
        <v>2019</v>
      </c>
      <c r="C2" s="9" t="s">
        <v>10</v>
      </c>
      <c r="D2" s="11" t="s">
        <v>129</v>
      </c>
      <c r="E2" s="39" t="s">
        <v>130</v>
      </c>
      <c r="F2" s="13" t="s">
        <v>130</v>
      </c>
      <c r="G2" s="15">
        <v>2146.1999999999998</v>
      </c>
      <c r="H2" s="13"/>
      <c r="I2" s="104">
        <v>36.5</v>
      </c>
      <c r="J2" s="165">
        <v>7599.45</v>
      </c>
      <c r="K2" s="18">
        <v>43.5</v>
      </c>
      <c r="L2" s="38" t="s">
        <v>124</v>
      </c>
      <c r="M2" s="38"/>
      <c r="N2" s="215" t="s">
        <v>1145</v>
      </c>
    </row>
    <row r="3" spans="1:36" ht="17">
      <c r="A3" s="7" t="s">
        <v>93</v>
      </c>
      <c r="B3" s="23">
        <v>2019</v>
      </c>
      <c r="C3" s="9" t="s">
        <v>10</v>
      </c>
      <c r="D3" s="11" t="s">
        <v>1127</v>
      </c>
      <c r="E3" s="39" t="s">
        <v>131</v>
      </c>
      <c r="F3" s="13" t="s">
        <v>131</v>
      </c>
      <c r="G3" s="15">
        <v>629.16</v>
      </c>
      <c r="H3" s="13"/>
      <c r="I3" s="104">
        <v>10.7</v>
      </c>
      <c r="J3" s="165">
        <v>2428.33</v>
      </c>
      <c r="K3" s="18">
        <v>13.8</v>
      </c>
      <c r="L3" s="38" t="s">
        <v>124</v>
      </c>
      <c r="M3" s="38"/>
      <c r="N3" s="21" t="s">
        <v>1146</v>
      </c>
    </row>
    <row r="4" spans="1:36" ht="17">
      <c r="A4" s="7" t="s">
        <v>93</v>
      </c>
      <c r="B4" s="23">
        <v>2019</v>
      </c>
      <c r="C4" s="9" t="s">
        <v>10</v>
      </c>
      <c r="D4" s="11" t="s">
        <v>126</v>
      </c>
      <c r="E4" s="39" t="s">
        <v>120</v>
      </c>
      <c r="F4" s="13" t="s">
        <v>120</v>
      </c>
      <c r="G4" s="15">
        <v>1599.36</v>
      </c>
      <c r="H4" s="13"/>
      <c r="I4" s="104">
        <v>27.2</v>
      </c>
      <c r="J4" s="165">
        <v>2637.97</v>
      </c>
      <c r="K4" s="18">
        <v>15.1</v>
      </c>
      <c r="L4" s="38" t="s">
        <v>124</v>
      </c>
      <c r="M4" s="38"/>
      <c r="N4" s="21" t="s">
        <v>1146</v>
      </c>
    </row>
    <row r="5" spans="1:36" ht="17">
      <c r="A5" s="7" t="s">
        <v>93</v>
      </c>
      <c r="B5" s="23">
        <v>2019</v>
      </c>
      <c r="C5" s="9" t="s">
        <v>10</v>
      </c>
      <c r="D5" s="11" t="s">
        <v>127</v>
      </c>
      <c r="E5" s="39" t="s">
        <v>141</v>
      </c>
      <c r="F5" s="13" t="s">
        <v>133</v>
      </c>
      <c r="G5" s="15">
        <v>793.8</v>
      </c>
      <c r="H5" s="13"/>
      <c r="I5" s="104">
        <v>13.5</v>
      </c>
      <c r="J5" s="165">
        <v>2865.08</v>
      </c>
      <c r="K5" s="18">
        <v>16.399999999999999</v>
      </c>
      <c r="L5" s="38" t="s">
        <v>124</v>
      </c>
      <c r="M5" s="38"/>
      <c r="N5" s="21" t="s">
        <v>1146</v>
      </c>
    </row>
    <row r="6" spans="1:36" ht="17">
      <c r="A6" s="7" t="s">
        <v>93</v>
      </c>
      <c r="B6" s="23">
        <v>2019</v>
      </c>
      <c r="C6" s="9" t="s">
        <v>10</v>
      </c>
      <c r="D6" s="11" t="s">
        <v>167</v>
      </c>
      <c r="E6" s="39" t="s">
        <v>168</v>
      </c>
      <c r="F6" s="13" t="s">
        <v>169</v>
      </c>
      <c r="G6" s="15">
        <v>117.6</v>
      </c>
      <c r="H6" s="13"/>
      <c r="I6" s="104">
        <v>2</v>
      </c>
      <c r="J6" s="251">
        <v>454.22</v>
      </c>
      <c r="K6" s="18">
        <v>2.6</v>
      </c>
      <c r="L6" s="38" t="s">
        <v>170</v>
      </c>
      <c r="M6" s="38"/>
      <c r="N6" s="21" t="s">
        <v>1147</v>
      </c>
    </row>
    <row r="7" spans="1:36" ht="17">
      <c r="A7" s="7" t="s">
        <v>93</v>
      </c>
      <c r="B7" s="23">
        <v>2019</v>
      </c>
      <c r="C7" s="9" t="s">
        <v>10</v>
      </c>
      <c r="D7" s="11" t="s">
        <v>123</v>
      </c>
      <c r="E7" s="39" t="s">
        <v>123</v>
      </c>
      <c r="F7" s="13" t="s">
        <v>123</v>
      </c>
      <c r="G7" s="15">
        <v>141.12</v>
      </c>
      <c r="H7" s="13"/>
      <c r="I7" s="104">
        <v>2.4</v>
      </c>
      <c r="J7" s="251">
        <v>454.22</v>
      </c>
      <c r="K7" s="18">
        <v>2.6</v>
      </c>
      <c r="L7" s="38" t="s">
        <v>124</v>
      </c>
      <c r="M7" s="286"/>
      <c r="N7" s="21" t="s">
        <v>1147</v>
      </c>
    </row>
    <row r="8" spans="1:36" ht="17">
      <c r="A8" s="7" t="s">
        <v>93</v>
      </c>
      <c r="B8" s="23">
        <v>2019</v>
      </c>
      <c r="C8" s="9" t="s">
        <v>10</v>
      </c>
      <c r="D8" s="11" t="s">
        <v>119</v>
      </c>
      <c r="E8" s="39" t="s">
        <v>119</v>
      </c>
      <c r="F8" s="13" t="s">
        <v>119</v>
      </c>
      <c r="G8" s="15">
        <v>452.76</v>
      </c>
      <c r="H8" s="13"/>
      <c r="I8" s="104">
        <v>7.7</v>
      </c>
      <c r="J8" s="251">
        <v>1048.2</v>
      </c>
      <c r="K8" s="18">
        <v>6</v>
      </c>
      <c r="L8" s="38" t="s">
        <v>119</v>
      </c>
      <c r="M8" s="286">
        <f>SUM(K2:K8)</f>
        <v>99.999999999999972</v>
      </c>
      <c r="N8" s="21" t="s">
        <v>1146</v>
      </c>
    </row>
    <row r="9" spans="1:36" ht="17">
      <c r="A9" s="7" t="s">
        <v>93</v>
      </c>
      <c r="B9" s="23">
        <v>2020</v>
      </c>
      <c r="C9" s="9" t="s">
        <v>10</v>
      </c>
      <c r="D9" s="11" t="s">
        <v>129</v>
      </c>
      <c r="E9" s="39" t="s">
        <v>130</v>
      </c>
      <c r="F9" s="13" t="s">
        <v>130</v>
      </c>
      <c r="G9" s="15">
        <v>2115.54</v>
      </c>
      <c r="H9" s="13"/>
      <c r="I9" s="104">
        <v>34.5</v>
      </c>
      <c r="J9" s="165">
        <v>7632.37</v>
      </c>
      <c r="K9" s="18">
        <v>42.1</v>
      </c>
      <c r="L9" s="38" t="s">
        <v>124</v>
      </c>
      <c r="M9" s="38"/>
      <c r="N9" s="21" t="s">
        <v>1148</v>
      </c>
    </row>
    <row r="10" spans="1:36" ht="17">
      <c r="A10" s="7" t="s">
        <v>93</v>
      </c>
      <c r="B10" s="23">
        <v>2020</v>
      </c>
      <c r="C10" s="9" t="s">
        <v>10</v>
      </c>
      <c r="D10" s="11" t="s">
        <v>1127</v>
      </c>
      <c r="E10" s="39" t="s">
        <v>131</v>
      </c>
      <c r="F10" s="13" t="s">
        <v>131</v>
      </c>
      <c r="G10" s="15">
        <v>600.94000000000005</v>
      </c>
      <c r="H10" s="13"/>
      <c r="I10" s="104">
        <v>9.8000000000000007</v>
      </c>
      <c r="J10" s="165">
        <v>2538.1999999999998</v>
      </c>
      <c r="K10" s="18">
        <v>14</v>
      </c>
      <c r="L10" s="38" t="s">
        <v>124</v>
      </c>
      <c r="M10" s="38"/>
      <c r="N10" s="21" t="s">
        <v>1148</v>
      </c>
    </row>
    <row r="11" spans="1:36" ht="17">
      <c r="A11" s="7" t="s">
        <v>93</v>
      </c>
      <c r="B11" s="23">
        <v>2020</v>
      </c>
      <c r="C11" s="9" t="s">
        <v>10</v>
      </c>
      <c r="D11" s="11" t="s">
        <v>126</v>
      </c>
      <c r="E11" s="39" t="s">
        <v>120</v>
      </c>
      <c r="F11" s="13" t="s">
        <v>120</v>
      </c>
      <c r="G11" s="15">
        <v>1680.17</v>
      </c>
      <c r="H11" s="13"/>
      <c r="I11" s="104">
        <v>27.4</v>
      </c>
      <c r="J11" s="165">
        <v>2755.76</v>
      </c>
      <c r="K11" s="18">
        <v>15.2</v>
      </c>
      <c r="L11" s="38" t="s">
        <v>124</v>
      </c>
      <c r="M11" s="38"/>
      <c r="N11" s="21" t="s">
        <v>1148</v>
      </c>
    </row>
    <row r="12" spans="1:36" ht="17">
      <c r="A12" s="7" t="s">
        <v>93</v>
      </c>
      <c r="B12" s="23">
        <v>2020</v>
      </c>
      <c r="C12" s="9" t="s">
        <v>10</v>
      </c>
      <c r="D12" s="11" t="s">
        <v>127</v>
      </c>
      <c r="E12" s="39" t="s">
        <v>128</v>
      </c>
      <c r="F12" s="13" t="s">
        <v>133</v>
      </c>
      <c r="G12" s="15">
        <v>974.99</v>
      </c>
      <c r="H12" s="13"/>
      <c r="I12" s="104">
        <v>15.9</v>
      </c>
      <c r="J12" s="165">
        <v>2973.32</v>
      </c>
      <c r="K12" s="18">
        <v>16.399999999999999</v>
      </c>
      <c r="L12" s="38" t="s">
        <v>124</v>
      </c>
      <c r="M12" s="38"/>
      <c r="N12" s="21" t="s">
        <v>1148</v>
      </c>
    </row>
    <row r="13" spans="1:36" ht="17">
      <c r="A13" s="7" t="s">
        <v>93</v>
      </c>
      <c r="B13" s="23">
        <v>2020</v>
      </c>
      <c r="C13" s="9" t="s">
        <v>10</v>
      </c>
      <c r="D13" s="11" t="s">
        <v>167</v>
      </c>
      <c r="E13" s="39" t="s">
        <v>169</v>
      </c>
      <c r="F13" s="13" t="s">
        <v>169</v>
      </c>
      <c r="G13" s="15">
        <v>159.43</v>
      </c>
      <c r="H13" s="13"/>
      <c r="I13" s="104">
        <v>2.6</v>
      </c>
      <c r="J13" s="18">
        <v>543.9</v>
      </c>
      <c r="K13" s="18">
        <v>3</v>
      </c>
      <c r="L13" s="38" t="s">
        <v>170</v>
      </c>
      <c r="M13" s="38"/>
      <c r="N13" s="21" t="s">
        <v>1149</v>
      </c>
    </row>
    <row r="14" spans="1:36" ht="17">
      <c r="A14" s="7" t="s">
        <v>93</v>
      </c>
      <c r="B14" s="23">
        <v>2020</v>
      </c>
      <c r="C14" s="9" t="s">
        <v>10</v>
      </c>
      <c r="D14" s="11" t="s">
        <v>166</v>
      </c>
      <c r="E14" s="39" t="s">
        <v>166</v>
      </c>
      <c r="F14" s="13" t="s">
        <v>166</v>
      </c>
      <c r="G14" s="15">
        <v>141</v>
      </c>
      <c r="H14" s="13"/>
      <c r="I14" s="104">
        <v>2.2999999999999998</v>
      </c>
      <c r="J14" s="18">
        <v>688.94</v>
      </c>
      <c r="K14" s="18">
        <v>3.8</v>
      </c>
      <c r="L14" s="38" t="s">
        <v>170</v>
      </c>
      <c r="M14" s="38"/>
      <c r="N14" s="21" t="s">
        <v>1150</v>
      </c>
    </row>
    <row r="15" spans="1:36" ht="17">
      <c r="A15" s="7" t="s">
        <v>93</v>
      </c>
      <c r="B15" s="23">
        <v>2020</v>
      </c>
      <c r="C15" s="9" t="s">
        <v>10</v>
      </c>
      <c r="D15" s="11" t="s">
        <v>123</v>
      </c>
      <c r="E15" s="39" t="s">
        <v>123</v>
      </c>
      <c r="F15" s="13" t="s">
        <v>123</v>
      </c>
      <c r="G15" s="15">
        <v>119.3</v>
      </c>
      <c r="H15" s="13"/>
      <c r="I15" s="252">
        <v>1.9</v>
      </c>
      <c r="J15" s="103">
        <v>435.12</v>
      </c>
      <c r="K15" s="18">
        <v>2.4</v>
      </c>
      <c r="L15" s="38" t="s">
        <v>124</v>
      </c>
      <c r="M15" s="38"/>
      <c r="N15" s="21" t="s">
        <v>1151</v>
      </c>
    </row>
    <row r="16" spans="1:36" ht="17">
      <c r="A16" s="7" t="s">
        <v>93</v>
      </c>
      <c r="B16" s="23">
        <v>2020</v>
      </c>
      <c r="C16" s="9" t="s">
        <v>10</v>
      </c>
      <c r="D16" s="11" t="s">
        <v>119</v>
      </c>
      <c r="E16" s="39" t="s">
        <v>119</v>
      </c>
      <c r="F16" s="13" t="s">
        <v>119</v>
      </c>
      <c r="G16" s="15">
        <v>340.6</v>
      </c>
      <c r="H16" s="13"/>
      <c r="I16" s="104">
        <v>5.6</v>
      </c>
      <c r="J16" s="251">
        <v>562.03</v>
      </c>
      <c r="K16" s="18">
        <v>3.1</v>
      </c>
      <c r="L16" s="38" t="s">
        <v>119</v>
      </c>
      <c r="M16" s="286"/>
      <c r="N16" s="21" t="s">
        <v>1148</v>
      </c>
    </row>
    <row r="17" spans="1:14" ht="17">
      <c r="A17" s="7" t="s">
        <v>93</v>
      </c>
      <c r="B17" s="23">
        <v>2021</v>
      </c>
      <c r="C17" s="9" t="s">
        <v>10</v>
      </c>
      <c r="D17" s="11" t="s">
        <v>129</v>
      </c>
      <c r="E17" s="39" t="s">
        <v>130</v>
      </c>
      <c r="F17" s="13" t="s">
        <v>130</v>
      </c>
      <c r="G17" s="15">
        <v>2041</v>
      </c>
      <c r="H17" s="13"/>
      <c r="I17" s="104">
        <v>33</v>
      </c>
      <c r="J17" s="165">
        <v>7737.66</v>
      </c>
      <c r="K17" s="18">
        <v>41.4</v>
      </c>
      <c r="L17" s="38" t="s">
        <v>124</v>
      </c>
      <c r="M17" s="286"/>
      <c r="N17" s="21" t="s">
        <v>1152</v>
      </c>
    </row>
    <row r="18" spans="1:14" ht="17">
      <c r="A18" s="7" t="s">
        <v>93</v>
      </c>
      <c r="B18" s="23">
        <v>2021</v>
      </c>
      <c r="C18" s="9" t="s">
        <v>10</v>
      </c>
      <c r="D18" s="11" t="s">
        <v>1127</v>
      </c>
      <c r="E18" s="39" t="s">
        <v>131</v>
      </c>
      <c r="F18" s="13" t="s">
        <v>131</v>
      </c>
      <c r="G18" s="15">
        <v>575.21</v>
      </c>
      <c r="H18" s="13"/>
      <c r="I18" s="104">
        <v>9.3000000000000007</v>
      </c>
      <c r="J18" s="165">
        <v>2635.29</v>
      </c>
      <c r="K18" s="18">
        <v>14.1</v>
      </c>
      <c r="L18" s="38" t="s">
        <v>124</v>
      </c>
      <c r="M18" s="38"/>
      <c r="N18" s="21" t="s">
        <v>1153</v>
      </c>
    </row>
    <row r="19" spans="1:14" ht="17">
      <c r="A19" s="7" t="s">
        <v>93</v>
      </c>
      <c r="B19" s="23">
        <v>2021</v>
      </c>
      <c r="C19" s="9" t="s">
        <v>10</v>
      </c>
      <c r="D19" s="11" t="s">
        <v>126</v>
      </c>
      <c r="E19" s="39" t="s">
        <v>120</v>
      </c>
      <c r="F19" s="13" t="s">
        <v>120</v>
      </c>
      <c r="G19" s="15">
        <v>1725.6</v>
      </c>
      <c r="H19" s="13"/>
      <c r="I19" s="104">
        <v>27.9</v>
      </c>
      <c r="J19" s="165">
        <v>2747.43</v>
      </c>
      <c r="K19" s="18">
        <v>14.7</v>
      </c>
      <c r="L19" s="38" t="s">
        <v>124</v>
      </c>
      <c r="M19" s="38"/>
      <c r="N19" s="21" t="s">
        <v>1153</v>
      </c>
    </row>
    <row r="20" spans="1:14" ht="17">
      <c r="A20" s="7" t="s">
        <v>93</v>
      </c>
      <c r="B20" s="23">
        <v>2021</v>
      </c>
      <c r="C20" s="9" t="s">
        <v>10</v>
      </c>
      <c r="D20" s="11" t="s">
        <v>127</v>
      </c>
      <c r="E20" s="39" t="s">
        <v>141</v>
      </c>
      <c r="F20" s="13" t="s">
        <v>133</v>
      </c>
      <c r="G20" s="15">
        <v>1020.5</v>
      </c>
      <c r="H20" s="13"/>
      <c r="I20" s="104">
        <v>16.5</v>
      </c>
      <c r="J20" s="165">
        <v>3121.23</v>
      </c>
      <c r="K20" s="18">
        <v>16.7</v>
      </c>
      <c r="L20" s="38" t="s">
        <v>124</v>
      </c>
      <c r="M20" s="38"/>
      <c r="N20" s="21" t="s">
        <v>1153</v>
      </c>
    </row>
    <row r="21" spans="1:14" ht="17">
      <c r="A21" s="7" t="s">
        <v>93</v>
      </c>
      <c r="B21" s="23">
        <v>2021</v>
      </c>
      <c r="C21" s="9" t="s">
        <v>10</v>
      </c>
      <c r="D21" s="11" t="s">
        <v>171</v>
      </c>
      <c r="E21" s="39" t="s">
        <v>168</v>
      </c>
      <c r="F21" s="13" t="s">
        <v>169</v>
      </c>
      <c r="G21" s="15">
        <v>179.3</v>
      </c>
      <c r="H21" s="13"/>
      <c r="I21" s="104">
        <v>2.9</v>
      </c>
      <c r="J21" s="18">
        <v>579.39</v>
      </c>
      <c r="K21" s="18">
        <v>3.1</v>
      </c>
      <c r="L21" s="38" t="s">
        <v>170</v>
      </c>
      <c r="M21" s="38"/>
      <c r="N21" s="21" t="s">
        <v>1152</v>
      </c>
    </row>
    <row r="22" spans="1:14" ht="17">
      <c r="A22" s="7" t="s">
        <v>93</v>
      </c>
      <c r="B22" s="23">
        <v>2021</v>
      </c>
      <c r="C22" s="9" t="s">
        <v>10</v>
      </c>
      <c r="D22" s="11" t="s">
        <v>166</v>
      </c>
      <c r="E22" s="39" t="s">
        <v>166</v>
      </c>
      <c r="F22" s="13" t="s">
        <v>166</v>
      </c>
      <c r="G22" s="15">
        <v>148.4</v>
      </c>
      <c r="H22" s="13"/>
      <c r="I22" s="104">
        <v>2.4</v>
      </c>
      <c r="J22" s="18">
        <v>616.77</v>
      </c>
      <c r="K22" s="18">
        <v>3.3</v>
      </c>
      <c r="L22" s="38" t="s">
        <v>170</v>
      </c>
      <c r="M22" s="38"/>
      <c r="N22" s="21" t="s">
        <v>1153</v>
      </c>
    </row>
    <row r="23" spans="1:14" ht="17">
      <c r="A23" s="7" t="s">
        <v>93</v>
      </c>
      <c r="B23" s="23">
        <v>2021</v>
      </c>
      <c r="C23" s="9" t="s">
        <v>10</v>
      </c>
      <c r="D23" s="11" t="s">
        <v>123</v>
      </c>
      <c r="E23" s="39" t="s">
        <v>123</v>
      </c>
      <c r="F23" s="13" t="s">
        <v>123</v>
      </c>
      <c r="G23" s="15">
        <v>150</v>
      </c>
      <c r="H23" s="13"/>
      <c r="I23" s="104">
        <v>2.4</v>
      </c>
      <c r="J23" s="103">
        <v>411.18</v>
      </c>
      <c r="K23" s="18">
        <v>2.2000000000000002</v>
      </c>
      <c r="L23" s="38" t="s">
        <v>124</v>
      </c>
      <c r="M23" s="38"/>
      <c r="N23" s="21" t="s">
        <v>172</v>
      </c>
    </row>
    <row r="24" spans="1:14" ht="17">
      <c r="A24" s="7" t="s">
        <v>93</v>
      </c>
      <c r="B24" s="23">
        <v>2021</v>
      </c>
      <c r="C24" s="9" t="s">
        <v>10</v>
      </c>
      <c r="D24" s="11" t="s">
        <v>173</v>
      </c>
      <c r="E24" s="39" t="s">
        <v>174</v>
      </c>
      <c r="F24" s="13" t="s">
        <v>175</v>
      </c>
      <c r="G24" s="15">
        <v>32</v>
      </c>
      <c r="H24" s="13"/>
      <c r="I24" s="104">
        <v>0.5</v>
      </c>
      <c r="J24" s="103" t="s">
        <v>164</v>
      </c>
      <c r="K24" s="18" t="s">
        <v>164</v>
      </c>
      <c r="L24" s="38" t="s">
        <v>170</v>
      </c>
      <c r="M24" s="38"/>
      <c r="N24" s="21" t="s">
        <v>176</v>
      </c>
    </row>
    <row r="25" spans="1:14" ht="17">
      <c r="A25" s="7" t="s">
        <v>93</v>
      </c>
      <c r="B25" s="23">
        <v>2021</v>
      </c>
      <c r="C25" s="9" t="s">
        <v>10</v>
      </c>
      <c r="D25" s="11" t="s">
        <v>119</v>
      </c>
      <c r="E25" s="39" t="s">
        <v>119</v>
      </c>
      <c r="F25" s="13" t="s">
        <v>119</v>
      </c>
      <c r="G25" s="15">
        <v>313</v>
      </c>
      <c r="H25" s="13"/>
      <c r="I25" s="104">
        <v>5.0999999999999996</v>
      </c>
      <c r="J25" s="251">
        <v>841.05</v>
      </c>
      <c r="K25" s="18">
        <v>4.5</v>
      </c>
      <c r="L25" s="38" t="s">
        <v>119</v>
      </c>
      <c r="M25" s="286"/>
      <c r="N25" s="21" t="s">
        <v>1153</v>
      </c>
    </row>
    <row r="26" spans="1:14">
      <c r="A26" s="7"/>
      <c r="B26" s="23"/>
      <c r="E26" s="39"/>
      <c r="F26" s="13"/>
      <c r="G26" s="15"/>
      <c r="H26" s="13"/>
      <c r="I26" s="104"/>
      <c r="L26" s="38"/>
      <c r="M26" s="38"/>
      <c r="N26" s="21"/>
    </row>
    <row r="27" spans="1:14">
      <c r="E27" s="33"/>
      <c r="F27" s="34"/>
      <c r="H27" s="34"/>
      <c r="I27" s="106"/>
    </row>
    <row r="28" spans="1:14">
      <c r="E28" s="33"/>
      <c r="F28" s="34"/>
      <c r="H28" s="34"/>
      <c r="I28" s="106"/>
    </row>
    <row r="29" spans="1:14">
      <c r="E29" s="33"/>
      <c r="F29" s="34"/>
      <c r="H29" s="34"/>
      <c r="I29" s="106"/>
    </row>
    <row r="30" spans="1:14">
      <c r="E30" s="33"/>
      <c r="F30" s="34"/>
      <c r="H30" s="34"/>
      <c r="I30" s="106"/>
    </row>
    <row r="31" spans="1:14">
      <c r="E31" s="33"/>
      <c r="F31" s="34"/>
      <c r="H31" s="34"/>
      <c r="I31" s="106"/>
    </row>
    <row r="32" spans="1:14">
      <c r="E32" s="33"/>
      <c r="F32" s="34"/>
      <c r="H32" s="34"/>
      <c r="I32" s="106"/>
    </row>
    <row r="33" spans="5:9">
      <c r="E33" s="33"/>
      <c r="F33" s="34"/>
      <c r="H33" s="34"/>
      <c r="I33" s="106"/>
    </row>
    <row r="34" spans="5:9">
      <c r="E34" s="33"/>
      <c r="F34" s="34"/>
      <c r="H34" s="34"/>
      <c r="I34" s="106"/>
    </row>
    <row r="35" spans="5:9">
      <c r="E35" s="33"/>
      <c r="F35" s="34"/>
      <c r="H35" s="34"/>
      <c r="I35" s="106"/>
    </row>
    <row r="36" spans="5:9">
      <c r="E36" s="33"/>
      <c r="F36" s="34"/>
      <c r="H36" s="34"/>
      <c r="I36" s="106"/>
    </row>
    <row r="37" spans="5:9">
      <c r="E37" s="33"/>
      <c r="F37" s="34"/>
      <c r="H37" s="34"/>
      <c r="I37" s="106"/>
    </row>
    <row r="38" spans="5:9">
      <c r="E38" s="33"/>
      <c r="F38" s="34"/>
      <c r="H38" s="34"/>
      <c r="I38" s="106"/>
    </row>
    <row r="39" spans="5:9">
      <c r="E39" s="33"/>
      <c r="F39" s="34"/>
      <c r="H39" s="34"/>
      <c r="I39" s="106"/>
    </row>
    <row r="40" spans="5:9">
      <c r="E40" s="33"/>
      <c r="F40" s="34"/>
      <c r="H40" s="34"/>
      <c r="I40" s="106"/>
    </row>
    <row r="41" spans="5:9">
      <c r="E41" s="33"/>
      <c r="F41" s="34"/>
      <c r="H41" s="34"/>
      <c r="I41" s="106"/>
    </row>
    <row r="42" spans="5:9">
      <c r="E42" s="33"/>
      <c r="F42" s="34"/>
      <c r="H42" s="34"/>
      <c r="I42" s="106"/>
    </row>
    <row r="43" spans="5:9">
      <c r="E43" s="33"/>
      <c r="F43" s="34"/>
      <c r="H43" s="34"/>
      <c r="I43" s="106"/>
    </row>
    <row r="44" spans="5:9">
      <c r="E44" s="33"/>
      <c r="F44" s="34"/>
      <c r="H44" s="34"/>
      <c r="I44" s="106"/>
    </row>
    <row r="45" spans="5:9">
      <c r="E45" s="33"/>
      <c r="F45" s="34"/>
      <c r="H45" s="34"/>
      <c r="I45" s="106"/>
    </row>
    <row r="46" spans="5:9">
      <c r="E46" s="33"/>
      <c r="F46" s="34"/>
      <c r="H46" s="34"/>
      <c r="I46" s="106"/>
    </row>
    <row r="47" spans="5:9">
      <c r="E47" s="33"/>
      <c r="F47" s="34"/>
      <c r="H47" s="34"/>
      <c r="I47" s="106"/>
    </row>
    <row r="48" spans="5:9">
      <c r="E48" s="33"/>
      <c r="F48" s="34"/>
      <c r="H48" s="34"/>
      <c r="I48" s="106"/>
    </row>
    <row r="49" spans="5:9">
      <c r="E49" s="33"/>
      <c r="F49" s="34"/>
      <c r="H49" s="34"/>
      <c r="I49" s="106"/>
    </row>
    <row r="50" spans="5:9">
      <c r="E50" s="33"/>
      <c r="F50" s="34"/>
      <c r="H50" s="34"/>
      <c r="I50" s="106"/>
    </row>
    <row r="51" spans="5:9">
      <c r="E51" s="33"/>
      <c r="F51" s="34"/>
      <c r="H51" s="34"/>
      <c r="I51" s="106"/>
    </row>
    <row r="52" spans="5:9">
      <c r="E52" s="33"/>
      <c r="F52" s="34"/>
      <c r="H52" s="34"/>
      <c r="I52" s="106"/>
    </row>
    <row r="53" spans="5:9">
      <c r="E53" s="33"/>
      <c r="F53" s="34"/>
      <c r="H53" s="34"/>
      <c r="I53" s="106"/>
    </row>
    <row r="54" spans="5:9">
      <c r="E54" s="33"/>
      <c r="F54" s="34"/>
      <c r="H54" s="34"/>
      <c r="I54" s="106"/>
    </row>
    <row r="55" spans="5:9">
      <c r="E55" s="33"/>
      <c r="F55" s="34"/>
      <c r="H55" s="34"/>
      <c r="I55" s="106"/>
    </row>
    <row r="56" spans="5:9">
      <c r="E56" s="33"/>
      <c r="F56" s="34"/>
      <c r="H56" s="34"/>
      <c r="I56" s="106"/>
    </row>
    <row r="57" spans="5:9">
      <c r="E57" s="33"/>
      <c r="F57" s="34"/>
      <c r="H57" s="34"/>
      <c r="I57" s="106"/>
    </row>
    <row r="58" spans="5:9">
      <c r="E58" s="33"/>
      <c r="F58" s="34"/>
      <c r="H58" s="34"/>
      <c r="I58" s="106"/>
    </row>
    <row r="59" spans="5:9">
      <c r="E59" s="33"/>
      <c r="F59" s="34"/>
      <c r="H59" s="34"/>
      <c r="I59" s="106"/>
    </row>
    <row r="60" spans="5:9">
      <c r="E60" s="33"/>
      <c r="F60" s="34"/>
      <c r="H60" s="34"/>
      <c r="I60" s="106"/>
    </row>
    <row r="61" spans="5:9">
      <c r="E61" s="33"/>
      <c r="F61" s="34"/>
      <c r="H61" s="34"/>
      <c r="I61" s="106"/>
    </row>
    <row r="62" spans="5:9">
      <c r="E62" s="33"/>
      <c r="F62" s="34"/>
      <c r="H62" s="34"/>
      <c r="I62" s="106"/>
    </row>
    <row r="63" spans="5:9">
      <c r="E63" s="33"/>
      <c r="F63" s="34"/>
      <c r="H63" s="34"/>
      <c r="I63" s="106"/>
    </row>
    <row r="64" spans="5:9">
      <c r="E64" s="33"/>
      <c r="F64" s="34"/>
      <c r="H64" s="34"/>
      <c r="I64" s="106"/>
    </row>
    <row r="65" spans="5:9">
      <c r="E65" s="33"/>
      <c r="F65" s="34"/>
      <c r="H65" s="34"/>
      <c r="I65" s="106"/>
    </row>
    <row r="66" spans="5:9">
      <c r="E66" s="33"/>
      <c r="F66" s="34"/>
      <c r="H66" s="34"/>
      <c r="I66" s="106"/>
    </row>
    <row r="67" spans="5:9">
      <c r="E67" s="33"/>
      <c r="F67" s="34"/>
      <c r="H67" s="34"/>
      <c r="I67" s="106"/>
    </row>
    <row r="68" spans="5:9">
      <c r="E68" s="33"/>
      <c r="F68" s="34"/>
      <c r="H68" s="34"/>
      <c r="I68" s="106"/>
    </row>
    <row r="69" spans="5:9">
      <c r="E69" s="33"/>
      <c r="F69" s="34"/>
      <c r="H69" s="34"/>
      <c r="I69" s="106"/>
    </row>
    <row r="70" spans="5:9">
      <c r="E70" s="33"/>
      <c r="F70" s="34"/>
      <c r="H70" s="34"/>
      <c r="I70" s="106"/>
    </row>
    <row r="71" spans="5:9">
      <c r="E71" s="33"/>
      <c r="F71" s="34"/>
      <c r="H71" s="34"/>
      <c r="I71" s="106"/>
    </row>
    <row r="72" spans="5:9">
      <c r="E72" s="33"/>
      <c r="F72" s="34"/>
      <c r="H72" s="34"/>
      <c r="I72" s="106"/>
    </row>
    <row r="73" spans="5:9">
      <c r="E73" s="33"/>
      <c r="F73" s="34"/>
      <c r="H73" s="34"/>
      <c r="I73" s="106"/>
    </row>
    <row r="74" spans="5:9">
      <c r="E74" s="33"/>
      <c r="F74" s="34"/>
      <c r="H74" s="34"/>
      <c r="I74" s="106"/>
    </row>
    <row r="75" spans="5:9">
      <c r="E75" s="33"/>
      <c r="F75" s="34"/>
      <c r="H75" s="34"/>
      <c r="I75" s="106"/>
    </row>
    <row r="76" spans="5:9">
      <c r="E76" s="33"/>
      <c r="F76" s="34"/>
      <c r="H76" s="34"/>
      <c r="I76" s="106"/>
    </row>
    <row r="77" spans="5:9">
      <c r="E77" s="33"/>
      <c r="F77" s="34"/>
      <c r="H77" s="34"/>
      <c r="I77" s="106"/>
    </row>
    <row r="78" spans="5:9">
      <c r="E78" s="33"/>
      <c r="F78" s="34"/>
      <c r="H78" s="34"/>
      <c r="I78" s="106"/>
    </row>
    <row r="79" spans="5:9">
      <c r="E79" s="33"/>
      <c r="F79" s="34"/>
      <c r="H79" s="34"/>
      <c r="I79" s="106"/>
    </row>
    <row r="80" spans="5:9">
      <c r="E80" s="33"/>
      <c r="F80" s="34"/>
      <c r="H80" s="34"/>
      <c r="I80" s="106"/>
    </row>
    <row r="81" spans="5:9">
      <c r="E81" s="33"/>
      <c r="F81" s="34"/>
      <c r="H81" s="34"/>
      <c r="I81" s="106"/>
    </row>
    <row r="82" spans="5:9">
      <c r="E82" s="33"/>
      <c r="F82" s="34"/>
      <c r="H82" s="34"/>
      <c r="I82" s="106"/>
    </row>
    <row r="83" spans="5:9">
      <c r="E83" s="33"/>
      <c r="F83" s="34"/>
      <c r="H83" s="34"/>
      <c r="I83" s="106"/>
    </row>
    <row r="84" spans="5:9">
      <c r="E84" s="33"/>
      <c r="F84" s="34"/>
      <c r="H84" s="34"/>
      <c r="I84" s="106"/>
    </row>
    <row r="85" spans="5:9">
      <c r="E85" s="33"/>
      <c r="F85" s="34"/>
      <c r="H85" s="34"/>
      <c r="I85" s="106"/>
    </row>
    <row r="86" spans="5:9">
      <c r="E86" s="33"/>
      <c r="F86" s="34"/>
      <c r="H86" s="34"/>
      <c r="I86" s="106"/>
    </row>
    <row r="87" spans="5:9">
      <c r="E87" s="33"/>
      <c r="F87" s="34"/>
      <c r="H87" s="34"/>
      <c r="I87" s="106"/>
    </row>
    <row r="88" spans="5:9">
      <c r="E88" s="33"/>
      <c r="F88" s="34"/>
      <c r="H88" s="34"/>
      <c r="I88" s="106"/>
    </row>
    <row r="89" spans="5:9">
      <c r="E89" s="33"/>
      <c r="F89" s="34"/>
      <c r="H89" s="34"/>
      <c r="I89" s="106"/>
    </row>
    <row r="90" spans="5:9">
      <c r="E90" s="33"/>
      <c r="F90" s="34"/>
      <c r="H90" s="34"/>
      <c r="I90" s="106"/>
    </row>
    <row r="91" spans="5:9">
      <c r="E91" s="33"/>
      <c r="F91" s="34"/>
      <c r="H91" s="34"/>
      <c r="I91" s="106"/>
    </row>
    <row r="92" spans="5:9">
      <c r="E92" s="33"/>
      <c r="F92" s="34"/>
      <c r="H92" s="34"/>
      <c r="I92" s="106"/>
    </row>
    <row r="93" spans="5:9">
      <c r="E93" s="33"/>
      <c r="F93" s="34"/>
      <c r="H93" s="34"/>
      <c r="I93" s="106"/>
    </row>
    <row r="94" spans="5:9">
      <c r="E94" s="33"/>
      <c r="F94" s="34"/>
      <c r="H94" s="34"/>
      <c r="I94" s="106"/>
    </row>
    <row r="95" spans="5:9">
      <c r="E95" s="33"/>
      <c r="F95" s="34"/>
      <c r="H95" s="34"/>
      <c r="I95" s="106"/>
    </row>
    <row r="96" spans="5:9">
      <c r="E96" s="33"/>
      <c r="F96" s="34"/>
      <c r="H96" s="34"/>
      <c r="I96" s="106"/>
    </row>
    <row r="97" spans="5:9">
      <c r="E97" s="33"/>
      <c r="F97" s="34"/>
      <c r="H97" s="34"/>
      <c r="I97" s="106"/>
    </row>
    <row r="98" spans="5:9">
      <c r="E98" s="33"/>
      <c r="F98" s="34"/>
      <c r="H98" s="34"/>
      <c r="I98" s="106"/>
    </row>
    <row r="99" spans="5:9">
      <c r="E99" s="33"/>
      <c r="F99" s="34"/>
      <c r="H99" s="34"/>
      <c r="I99" s="106"/>
    </row>
    <row r="100" spans="5:9">
      <c r="E100" s="33"/>
      <c r="F100" s="34"/>
      <c r="H100" s="34"/>
      <c r="I100" s="106"/>
    </row>
    <row r="101" spans="5:9">
      <c r="E101" s="33"/>
      <c r="F101" s="34"/>
      <c r="H101" s="34"/>
      <c r="I101" s="106"/>
    </row>
    <row r="102" spans="5:9">
      <c r="E102" s="33"/>
      <c r="F102" s="34"/>
      <c r="H102" s="34"/>
      <c r="I102" s="106"/>
    </row>
    <row r="103" spans="5:9">
      <c r="E103" s="33"/>
      <c r="F103" s="34"/>
      <c r="H103" s="34"/>
      <c r="I103" s="106"/>
    </row>
    <row r="104" spans="5:9">
      <c r="E104" s="33"/>
      <c r="F104" s="34"/>
      <c r="H104" s="34"/>
      <c r="I104" s="106"/>
    </row>
    <row r="105" spans="5:9">
      <c r="E105" s="33"/>
      <c r="F105" s="34"/>
      <c r="H105" s="34"/>
      <c r="I105" s="106"/>
    </row>
    <row r="106" spans="5:9">
      <c r="E106" s="33"/>
      <c r="F106" s="34"/>
      <c r="H106" s="34"/>
      <c r="I106" s="106"/>
    </row>
    <row r="107" spans="5:9">
      <c r="E107" s="33"/>
      <c r="F107" s="34"/>
      <c r="H107" s="34"/>
      <c r="I107" s="106"/>
    </row>
    <row r="108" spans="5:9">
      <c r="E108" s="33"/>
      <c r="F108" s="34"/>
      <c r="H108" s="34"/>
      <c r="I108" s="106"/>
    </row>
    <row r="109" spans="5:9">
      <c r="E109" s="33"/>
      <c r="F109" s="34"/>
      <c r="H109" s="34"/>
      <c r="I109" s="106"/>
    </row>
    <row r="110" spans="5:9">
      <c r="E110" s="33"/>
      <c r="F110" s="34"/>
      <c r="H110" s="34"/>
      <c r="I110" s="106"/>
    </row>
    <row r="111" spans="5:9">
      <c r="E111" s="33"/>
      <c r="F111" s="34"/>
      <c r="H111" s="34"/>
      <c r="I111" s="106"/>
    </row>
    <row r="112" spans="5:9">
      <c r="E112" s="33"/>
      <c r="F112" s="34"/>
      <c r="H112" s="34"/>
      <c r="I112" s="106"/>
    </row>
    <row r="113" spans="5:9">
      <c r="E113" s="33"/>
      <c r="F113" s="34"/>
      <c r="H113" s="34"/>
      <c r="I113" s="106"/>
    </row>
    <row r="114" spans="5:9">
      <c r="E114" s="33"/>
      <c r="F114" s="34"/>
      <c r="H114" s="34"/>
      <c r="I114" s="106"/>
    </row>
    <row r="115" spans="5:9">
      <c r="E115" s="33"/>
      <c r="F115" s="34"/>
      <c r="H115" s="34"/>
      <c r="I115" s="106"/>
    </row>
    <row r="116" spans="5:9">
      <c r="E116" s="33"/>
      <c r="F116" s="34"/>
      <c r="H116" s="34"/>
      <c r="I116" s="106"/>
    </row>
    <row r="117" spans="5:9">
      <c r="E117" s="33"/>
      <c r="F117" s="34"/>
      <c r="H117" s="34"/>
      <c r="I117" s="106"/>
    </row>
    <row r="118" spans="5:9">
      <c r="E118" s="33"/>
      <c r="F118" s="34"/>
      <c r="H118" s="34"/>
      <c r="I118" s="106"/>
    </row>
    <row r="119" spans="5:9">
      <c r="E119" s="33"/>
      <c r="F119" s="34"/>
      <c r="H119" s="34"/>
      <c r="I119" s="106"/>
    </row>
    <row r="120" spans="5:9">
      <c r="E120" s="33"/>
      <c r="F120" s="34"/>
      <c r="H120" s="34"/>
      <c r="I120" s="106"/>
    </row>
    <row r="121" spans="5:9">
      <c r="E121" s="33"/>
      <c r="F121" s="34"/>
      <c r="H121" s="34"/>
      <c r="I121" s="106"/>
    </row>
    <row r="122" spans="5:9">
      <c r="E122" s="33"/>
      <c r="F122" s="34"/>
      <c r="H122" s="34"/>
      <c r="I122" s="106"/>
    </row>
    <row r="123" spans="5:9">
      <c r="E123" s="33"/>
      <c r="F123" s="34"/>
      <c r="H123" s="34"/>
      <c r="I123" s="106"/>
    </row>
    <row r="124" spans="5:9">
      <c r="E124" s="33"/>
      <c r="F124" s="34"/>
      <c r="H124" s="34"/>
      <c r="I124" s="106"/>
    </row>
    <row r="125" spans="5:9">
      <c r="E125" s="33"/>
      <c r="F125" s="34"/>
      <c r="H125" s="34"/>
      <c r="I125" s="106"/>
    </row>
    <row r="126" spans="5:9">
      <c r="E126" s="33"/>
      <c r="F126" s="34"/>
      <c r="H126" s="34"/>
      <c r="I126" s="106"/>
    </row>
    <row r="127" spans="5:9">
      <c r="E127" s="33"/>
      <c r="F127" s="34"/>
      <c r="H127" s="34"/>
      <c r="I127" s="106"/>
    </row>
    <row r="128" spans="5:9">
      <c r="E128" s="33"/>
      <c r="F128" s="34"/>
      <c r="H128" s="34"/>
      <c r="I128" s="106"/>
    </row>
    <row r="129" spans="5:9">
      <c r="E129" s="33"/>
      <c r="F129" s="34"/>
      <c r="H129" s="34"/>
      <c r="I129" s="106"/>
    </row>
    <row r="130" spans="5:9">
      <c r="E130" s="33"/>
      <c r="F130" s="34"/>
      <c r="H130" s="34"/>
      <c r="I130" s="106"/>
    </row>
    <row r="131" spans="5:9">
      <c r="E131" s="33"/>
      <c r="F131" s="34"/>
      <c r="H131" s="34"/>
      <c r="I131" s="106"/>
    </row>
    <row r="132" spans="5:9">
      <c r="E132" s="33"/>
      <c r="F132" s="34"/>
      <c r="H132" s="34"/>
      <c r="I132" s="106"/>
    </row>
    <row r="133" spans="5:9">
      <c r="E133" s="33"/>
      <c r="F133" s="34"/>
      <c r="H133" s="34"/>
      <c r="I133" s="106"/>
    </row>
    <row r="134" spans="5:9">
      <c r="E134" s="33"/>
      <c r="F134" s="34"/>
      <c r="H134" s="34"/>
      <c r="I134" s="106"/>
    </row>
    <row r="135" spans="5:9">
      <c r="E135" s="33"/>
      <c r="F135" s="34"/>
      <c r="H135" s="34"/>
      <c r="I135" s="106"/>
    </row>
    <row r="136" spans="5:9">
      <c r="E136" s="33"/>
      <c r="F136" s="34"/>
      <c r="H136" s="34"/>
      <c r="I136" s="106"/>
    </row>
    <row r="137" spans="5:9">
      <c r="E137" s="33"/>
      <c r="F137" s="34"/>
      <c r="H137" s="34"/>
      <c r="I137" s="106"/>
    </row>
    <row r="138" spans="5:9">
      <c r="E138" s="33"/>
      <c r="F138" s="34"/>
      <c r="H138" s="34"/>
      <c r="I138" s="106"/>
    </row>
    <row r="139" spans="5:9">
      <c r="E139" s="33"/>
      <c r="F139" s="34"/>
      <c r="H139" s="34"/>
      <c r="I139" s="106"/>
    </row>
    <row r="140" spans="5:9">
      <c r="E140" s="33"/>
      <c r="F140" s="34"/>
      <c r="H140" s="34"/>
      <c r="I140" s="106"/>
    </row>
    <row r="141" spans="5:9">
      <c r="E141" s="33"/>
      <c r="F141" s="34"/>
      <c r="H141" s="34"/>
      <c r="I141" s="106"/>
    </row>
    <row r="142" spans="5:9">
      <c r="E142" s="33"/>
      <c r="F142" s="34"/>
      <c r="H142" s="34"/>
      <c r="I142" s="106"/>
    </row>
    <row r="143" spans="5:9">
      <c r="E143" s="33"/>
      <c r="F143" s="34"/>
      <c r="H143" s="34"/>
      <c r="I143" s="106"/>
    </row>
    <row r="144" spans="5:9">
      <c r="E144" s="33"/>
      <c r="F144" s="34"/>
      <c r="H144" s="34"/>
      <c r="I144" s="106"/>
    </row>
    <row r="145" spans="5:9">
      <c r="E145" s="33"/>
      <c r="F145" s="34"/>
      <c r="H145" s="34"/>
      <c r="I145" s="106"/>
    </row>
    <row r="146" spans="5:9">
      <c r="E146" s="33"/>
      <c r="F146" s="34"/>
      <c r="H146" s="34"/>
      <c r="I146" s="106"/>
    </row>
    <row r="147" spans="5:9">
      <c r="E147" s="33"/>
      <c r="F147" s="34"/>
      <c r="H147" s="34"/>
      <c r="I147" s="106"/>
    </row>
    <row r="148" spans="5:9">
      <c r="E148" s="33"/>
      <c r="F148" s="34"/>
      <c r="H148" s="34"/>
      <c r="I148" s="106"/>
    </row>
    <row r="149" spans="5:9">
      <c r="E149" s="33"/>
      <c r="F149" s="34"/>
      <c r="H149" s="34"/>
      <c r="I149" s="106"/>
    </row>
    <row r="150" spans="5:9">
      <c r="E150" s="33"/>
      <c r="F150" s="34"/>
      <c r="H150" s="34"/>
      <c r="I150" s="106"/>
    </row>
    <row r="151" spans="5:9">
      <c r="E151" s="33"/>
      <c r="F151" s="34"/>
      <c r="H151" s="34"/>
      <c r="I151" s="106"/>
    </row>
    <row r="152" spans="5:9">
      <c r="E152" s="33"/>
      <c r="F152" s="34"/>
      <c r="H152" s="34"/>
      <c r="I152" s="106"/>
    </row>
    <row r="153" spans="5:9">
      <c r="E153" s="33"/>
      <c r="F153" s="34"/>
      <c r="H153" s="34"/>
      <c r="I153" s="106"/>
    </row>
    <row r="154" spans="5:9">
      <c r="E154" s="33"/>
      <c r="F154" s="34"/>
      <c r="H154" s="34"/>
      <c r="I154" s="106"/>
    </row>
    <row r="155" spans="5:9">
      <c r="E155" s="33"/>
      <c r="F155" s="34"/>
      <c r="H155" s="34"/>
      <c r="I155" s="106"/>
    </row>
    <row r="156" spans="5:9">
      <c r="E156" s="33"/>
      <c r="F156" s="34"/>
      <c r="H156" s="34"/>
      <c r="I156" s="106"/>
    </row>
    <row r="157" spans="5:9">
      <c r="E157" s="33"/>
      <c r="F157" s="34"/>
      <c r="H157" s="34"/>
      <c r="I157" s="106"/>
    </row>
    <row r="158" spans="5:9">
      <c r="E158" s="33"/>
      <c r="F158" s="34"/>
      <c r="H158" s="34"/>
      <c r="I158" s="106"/>
    </row>
    <row r="159" spans="5:9">
      <c r="E159" s="33"/>
      <c r="F159" s="34"/>
      <c r="H159" s="34"/>
      <c r="I159" s="106"/>
    </row>
    <row r="160" spans="5:9">
      <c r="E160" s="33"/>
      <c r="F160" s="34"/>
      <c r="H160" s="34"/>
      <c r="I160" s="106"/>
    </row>
    <row r="161" spans="5:9">
      <c r="E161" s="33"/>
      <c r="F161" s="34"/>
      <c r="H161" s="34"/>
      <c r="I161" s="106"/>
    </row>
    <row r="162" spans="5:9">
      <c r="E162" s="33"/>
      <c r="F162" s="34"/>
      <c r="H162" s="34"/>
      <c r="I162" s="106"/>
    </row>
    <row r="163" spans="5:9">
      <c r="E163" s="33"/>
      <c r="F163" s="34"/>
      <c r="H163" s="34"/>
      <c r="I163" s="106"/>
    </row>
    <row r="164" spans="5:9">
      <c r="E164" s="33"/>
      <c r="F164" s="34"/>
      <c r="H164" s="34"/>
      <c r="I164" s="106"/>
    </row>
    <row r="165" spans="5:9">
      <c r="E165" s="33"/>
      <c r="F165" s="34"/>
      <c r="H165" s="34"/>
      <c r="I165" s="106"/>
    </row>
    <row r="166" spans="5:9">
      <c r="E166" s="33"/>
      <c r="F166" s="34"/>
      <c r="H166" s="34"/>
      <c r="I166" s="106"/>
    </row>
    <row r="167" spans="5:9">
      <c r="E167" s="33"/>
      <c r="F167" s="34"/>
      <c r="H167" s="34"/>
      <c r="I167" s="106"/>
    </row>
    <row r="168" spans="5:9">
      <c r="E168" s="33"/>
      <c r="F168" s="34"/>
      <c r="H168" s="34"/>
      <c r="I168" s="106"/>
    </row>
    <row r="169" spans="5:9">
      <c r="E169" s="33"/>
      <c r="F169" s="34"/>
      <c r="H169" s="34"/>
      <c r="I169" s="106"/>
    </row>
    <row r="170" spans="5:9">
      <c r="E170" s="33"/>
      <c r="F170" s="34"/>
      <c r="H170" s="34"/>
      <c r="I170" s="106"/>
    </row>
    <row r="171" spans="5:9">
      <c r="E171" s="33"/>
      <c r="F171" s="34"/>
      <c r="H171" s="34"/>
      <c r="I171" s="106"/>
    </row>
    <row r="172" spans="5:9">
      <c r="E172" s="33"/>
      <c r="F172" s="34"/>
      <c r="H172" s="34"/>
      <c r="I172" s="106"/>
    </row>
    <row r="173" spans="5:9">
      <c r="E173" s="33"/>
      <c r="F173" s="34"/>
      <c r="H173" s="34"/>
      <c r="I173" s="106"/>
    </row>
    <row r="174" spans="5:9">
      <c r="E174" s="33"/>
      <c r="F174" s="34"/>
      <c r="H174" s="34"/>
      <c r="I174" s="106"/>
    </row>
    <row r="175" spans="5:9">
      <c r="E175" s="33"/>
      <c r="F175" s="34"/>
      <c r="H175" s="34"/>
      <c r="I175" s="106"/>
    </row>
    <row r="176" spans="5:9">
      <c r="E176" s="33"/>
      <c r="F176" s="34"/>
      <c r="H176" s="34"/>
      <c r="I176" s="106"/>
    </row>
    <row r="177" spans="5:9">
      <c r="E177" s="33"/>
      <c r="F177" s="34"/>
      <c r="H177" s="34"/>
      <c r="I177" s="106"/>
    </row>
    <row r="178" spans="5:9">
      <c r="E178" s="33"/>
      <c r="F178" s="34"/>
      <c r="H178" s="34"/>
      <c r="I178" s="106"/>
    </row>
    <row r="179" spans="5:9">
      <c r="E179" s="33"/>
      <c r="F179" s="34"/>
      <c r="H179" s="34"/>
      <c r="I179" s="106"/>
    </row>
    <row r="180" spans="5:9">
      <c r="E180" s="33"/>
      <c r="F180" s="34"/>
      <c r="H180" s="34"/>
      <c r="I180" s="106"/>
    </row>
    <row r="181" spans="5:9">
      <c r="E181" s="33"/>
      <c r="F181" s="34"/>
      <c r="H181" s="34"/>
      <c r="I181" s="106"/>
    </row>
    <row r="182" spans="5:9">
      <c r="E182" s="33"/>
      <c r="F182" s="34"/>
      <c r="H182" s="34"/>
      <c r="I182" s="106"/>
    </row>
    <row r="183" spans="5:9">
      <c r="E183" s="33"/>
      <c r="F183" s="34"/>
      <c r="H183" s="34"/>
      <c r="I183" s="106"/>
    </row>
    <row r="184" spans="5:9">
      <c r="E184" s="33"/>
      <c r="F184" s="34"/>
      <c r="H184" s="34"/>
      <c r="I184" s="106"/>
    </row>
    <row r="185" spans="5:9">
      <c r="E185" s="33"/>
      <c r="F185" s="34"/>
      <c r="H185" s="34"/>
      <c r="I185" s="106"/>
    </row>
    <row r="186" spans="5:9">
      <c r="E186" s="33"/>
      <c r="F186" s="34"/>
      <c r="H186" s="34"/>
      <c r="I186" s="106"/>
    </row>
    <row r="187" spans="5:9">
      <c r="E187" s="33"/>
      <c r="F187" s="34"/>
      <c r="H187" s="34"/>
      <c r="I187" s="106"/>
    </row>
    <row r="188" spans="5:9">
      <c r="E188" s="33"/>
      <c r="F188" s="34"/>
      <c r="H188" s="34"/>
      <c r="I188" s="106"/>
    </row>
    <row r="189" spans="5:9">
      <c r="E189" s="33"/>
      <c r="F189" s="34"/>
      <c r="H189" s="34"/>
      <c r="I189" s="106"/>
    </row>
    <row r="190" spans="5:9">
      <c r="E190" s="33"/>
      <c r="F190" s="34"/>
      <c r="H190" s="34"/>
      <c r="I190" s="106"/>
    </row>
    <row r="191" spans="5:9">
      <c r="E191" s="33"/>
      <c r="F191" s="34"/>
      <c r="H191" s="34"/>
      <c r="I191" s="106"/>
    </row>
    <row r="192" spans="5:9">
      <c r="E192" s="33"/>
      <c r="F192" s="34"/>
      <c r="H192" s="34"/>
      <c r="I192" s="106"/>
    </row>
    <row r="193" spans="5:9">
      <c r="E193" s="33"/>
      <c r="F193" s="34"/>
      <c r="H193" s="34"/>
      <c r="I193" s="106"/>
    </row>
    <row r="194" spans="5:9">
      <c r="E194" s="33"/>
      <c r="F194" s="34"/>
      <c r="H194" s="34"/>
      <c r="I194" s="106"/>
    </row>
    <row r="195" spans="5:9">
      <c r="E195" s="33"/>
      <c r="F195" s="34"/>
      <c r="H195" s="34"/>
      <c r="I195" s="106"/>
    </row>
    <row r="196" spans="5:9">
      <c r="E196" s="33"/>
      <c r="F196" s="34"/>
      <c r="H196" s="34"/>
      <c r="I196" s="106"/>
    </row>
    <row r="197" spans="5:9">
      <c r="E197" s="33"/>
      <c r="F197" s="34"/>
      <c r="H197" s="34"/>
      <c r="I197" s="106"/>
    </row>
    <row r="198" spans="5:9">
      <c r="E198" s="33"/>
      <c r="F198" s="34"/>
      <c r="H198" s="34"/>
      <c r="I198" s="106"/>
    </row>
    <row r="199" spans="5:9">
      <c r="E199" s="33"/>
      <c r="F199" s="34"/>
      <c r="H199" s="34"/>
      <c r="I199" s="106"/>
    </row>
    <row r="200" spans="5:9">
      <c r="E200" s="33"/>
      <c r="F200" s="34"/>
      <c r="H200" s="34"/>
      <c r="I200" s="106"/>
    </row>
    <row r="201" spans="5:9">
      <c r="E201" s="33"/>
      <c r="F201" s="34"/>
      <c r="H201" s="34"/>
      <c r="I201" s="106"/>
    </row>
    <row r="202" spans="5:9">
      <c r="E202" s="33"/>
      <c r="F202" s="34"/>
      <c r="H202" s="34"/>
      <c r="I202" s="106"/>
    </row>
    <row r="203" spans="5:9">
      <c r="E203" s="33"/>
      <c r="F203" s="34"/>
      <c r="H203" s="34"/>
      <c r="I203" s="106"/>
    </row>
    <row r="204" spans="5:9">
      <c r="E204" s="33"/>
      <c r="F204" s="34"/>
      <c r="H204" s="34"/>
      <c r="I204" s="106"/>
    </row>
    <row r="205" spans="5:9">
      <c r="E205" s="33"/>
      <c r="F205" s="34"/>
      <c r="H205" s="34"/>
      <c r="I205" s="106"/>
    </row>
    <row r="206" spans="5:9">
      <c r="E206" s="33"/>
      <c r="F206" s="34"/>
      <c r="H206" s="34"/>
      <c r="I206" s="106"/>
    </row>
    <row r="207" spans="5:9">
      <c r="E207" s="33"/>
      <c r="F207" s="34"/>
      <c r="H207" s="34"/>
      <c r="I207" s="106"/>
    </row>
    <row r="208" spans="5:9">
      <c r="E208" s="33"/>
      <c r="F208" s="34"/>
      <c r="H208" s="34"/>
      <c r="I208" s="106"/>
    </row>
    <row r="209" spans="5:9">
      <c r="E209" s="33"/>
      <c r="F209" s="34"/>
      <c r="H209" s="34"/>
      <c r="I209" s="106"/>
    </row>
    <row r="210" spans="5:9">
      <c r="E210" s="33"/>
      <c r="F210" s="34"/>
      <c r="H210" s="34"/>
      <c r="I210" s="106"/>
    </row>
    <row r="211" spans="5:9">
      <c r="E211" s="33"/>
      <c r="F211" s="34"/>
      <c r="H211" s="34"/>
      <c r="I211" s="106"/>
    </row>
    <row r="212" spans="5:9">
      <c r="E212" s="33"/>
      <c r="F212" s="34"/>
      <c r="H212" s="34"/>
      <c r="I212" s="106"/>
    </row>
    <row r="213" spans="5:9">
      <c r="E213" s="33"/>
      <c r="F213" s="34"/>
      <c r="H213" s="34"/>
      <c r="I213" s="106"/>
    </row>
    <row r="214" spans="5:9">
      <c r="E214" s="33"/>
      <c r="F214" s="34"/>
      <c r="H214" s="34"/>
      <c r="I214" s="106"/>
    </row>
    <row r="215" spans="5:9">
      <c r="E215" s="33"/>
      <c r="F215" s="34"/>
      <c r="H215" s="34"/>
      <c r="I215" s="106"/>
    </row>
    <row r="216" spans="5:9">
      <c r="E216" s="33"/>
      <c r="F216" s="34"/>
      <c r="H216" s="34"/>
      <c r="I216" s="106"/>
    </row>
    <row r="217" spans="5:9">
      <c r="E217" s="33"/>
      <c r="F217" s="34"/>
      <c r="H217" s="34"/>
      <c r="I217" s="106"/>
    </row>
    <row r="218" spans="5:9">
      <c r="E218" s="33"/>
      <c r="F218" s="34"/>
      <c r="H218" s="34"/>
      <c r="I218" s="106"/>
    </row>
    <row r="219" spans="5:9">
      <c r="E219" s="33"/>
      <c r="F219" s="34"/>
      <c r="H219" s="34"/>
      <c r="I219" s="106"/>
    </row>
    <row r="220" spans="5:9">
      <c r="E220" s="33"/>
      <c r="F220" s="34"/>
      <c r="H220" s="34"/>
      <c r="I220" s="106"/>
    </row>
    <row r="221" spans="5:9">
      <c r="E221" s="33"/>
      <c r="F221" s="34"/>
      <c r="H221" s="34"/>
      <c r="I221" s="106"/>
    </row>
    <row r="222" spans="5:9">
      <c r="E222" s="33"/>
      <c r="F222" s="34"/>
      <c r="H222" s="34"/>
      <c r="I222" s="106"/>
    </row>
    <row r="223" spans="5:9">
      <c r="E223" s="33"/>
      <c r="F223" s="34"/>
      <c r="H223" s="34"/>
      <c r="I223" s="106"/>
    </row>
    <row r="224" spans="5:9">
      <c r="E224" s="33"/>
      <c r="F224" s="34"/>
      <c r="H224" s="34"/>
      <c r="I224" s="106"/>
    </row>
    <row r="225" spans="5:9">
      <c r="E225" s="33"/>
      <c r="F225" s="34"/>
      <c r="H225" s="34"/>
      <c r="I225" s="106"/>
    </row>
    <row r="226" spans="5:9">
      <c r="E226" s="33"/>
      <c r="F226" s="34"/>
      <c r="H226" s="34"/>
      <c r="I226" s="106"/>
    </row>
    <row r="227" spans="5:9">
      <c r="E227" s="33"/>
      <c r="F227" s="34"/>
      <c r="H227" s="34"/>
      <c r="I227" s="106"/>
    </row>
    <row r="228" spans="5:9">
      <c r="E228" s="33"/>
      <c r="F228" s="34"/>
      <c r="H228" s="34"/>
      <c r="I228" s="106"/>
    </row>
    <row r="229" spans="5:9">
      <c r="E229" s="33"/>
      <c r="F229" s="34"/>
      <c r="H229" s="34"/>
      <c r="I229" s="106"/>
    </row>
    <row r="230" spans="5:9">
      <c r="E230" s="33"/>
      <c r="F230" s="34"/>
      <c r="H230" s="34"/>
      <c r="I230" s="106"/>
    </row>
    <row r="231" spans="5:9">
      <c r="E231" s="33"/>
      <c r="F231" s="34"/>
      <c r="H231" s="34"/>
      <c r="I231" s="106"/>
    </row>
    <row r="232" spans="5:9">
      <c r="E232" s="33"/>
      <c r="F232" s="34"/>
      <c r="H232" s="34"/>
      <c r="I232" s="106"/>
    </row>
    <row r="233" spans="5:9">
      <c r="E233" s="33"/>
      <c r="F233" s="34"/>
      <c r="H233" s="34"/>
      <c r="I233" s="106"/>
    </row>
    <row r="234" spans="5:9">
      <c r="E234" s="33"/>
      <c r="F234" s="34"/>
      <c r="H234" s="34"/>
      <c r="I234" s="106"/>
    </row>
    <row r="235" spans="5:9">
      <c r="E235" s="33"/>
      <c r="F235" s="34"/>
      <c r="H235" s="34"/>
      <c r="I235" s="106"/>
    </row>
    <row r="236" spans="5:9">
      <c r="E236" s="33"/>
      <c r="F236" s="34"/>
      <c r="H236" s="34"/>
      <c r="I236" s="106"/>
    </row>
    <row r="237" spans="5:9">
      <c r="E237" s="33"/>
      <c r="F237" s="34"/>
      <c r="H237" s="34"/>
      <c r="I237" s="106"/>
    </row>
    <row r="238" spans="5:9">
      <c r="E238" s="33"/>
      <c r="F238" s="34"/>
      <c r="H238" s="34"/>
      <c r="I238" s="106"/>
    </row>
    <row r="239" spans="5:9">
      <c r="E239" s="33"/>
      <c r="F239" s="34"/>
      <c r="H239" s="34"/>
      <c r="I239" s="106"/>
    </row>
    <row r="240" spans="5:9">
      <c r="E240" s="33"/>
      <c r="F240" s="34"/>
      <c r="H240" s="34"/>
      <c r="I240" s="106"/>
    </row>
    <row r="241" spans="5:9">
      <c r="E241" s="33"/>
      <c r="F241" s="34"/>
      <c r="H241" s="34"/>
      <c r="I241" s="106"/>
    </row>
    <row r="242" spans="5:9">
      <c r="E242" s="33"/>
      <c r="F242" s="34"/>
      <c r="H242" s="34"/>
      <c r="I242" s="106"/>
    </row>
    <row r="243" spans="5:9">
      <c r="E243" s="33"/>
      <c r="F243" s="34"/>
      <c r="H243" s="34"/>
      <c r="I243" s="106"/>
    </row>
    <row r="244" spans="5:9">
      <c r="E244" s="33"/>
      <c r="F244" s="34"/>
      <c r="H244" s="34"/>
      <c r="I244" s="106"/>
    </row>
    <row r="245" spans="5:9">
      <c r="E245" s="33"/>
      <c r="F245" s="34"/>
      <c r="H245" s="34"/>
      <c r="I245" s="106"/>
    </row>
    <row r="246" spans="5:9">
      <c r="E246" s="33"/>
      <c r="F246" s="34"/>
      <c r="H246" s="34"/>
      <c r="I246" s="106"/>
    </row>
    <row r="247" spans="5:9">
      <c r="E247" s="33"/>
      <c r="F247" s="34"/>
      <c r="H247" s="34"/>
      <c r="I247" s="106"/>
    </row>
    <row r="248" spans="5:9">
      <c r="E248" s="33"/>
      <c r="F248" s="34"/>
      <c r="H248" s="34"/>
      <c r="I248" s="106"/>
    </row>
    <row r="249" spans="5:9">
      <c r="E249" s="33"/>
      <c r="F249" s="34"/>
      <c r="H249" s="34"/>
      <c r="I249" s="106"/>
    </row>
    <row r="250" spans="5:9">
      <c r="E250" s="33"/>
      <c r="F250" s="34"/>
      <c r="H250" s="34"/>
      <c r="I250" s="106"/>
    </row>
    <row r="251" spans="5:9">
      <c r="E251" s="33"/>
      <c r="F251" s="34"/>
      <c r="H251" s="34"/>
      <c r="I251" s="106"/>
    </row>
    <row r="252" spans="5:9">
      <c r="E252" s="33"/>
      <c r="F252" s="34"/>
      <c r="H252" s="34"/>
      <c r="I252" s="106"/>
    </row>
    <row r="253" spans="5:9">
      <c r="E253" s="33"/>
      <c r="F253" s="34"/>
      <c r="H253" s="34"/>
      <c r="I253" s="106"/>
    </row>
    <row r="254" spans="5:9">
      <c r="E254" s="33"/>
      <c r="F254" s="34"/>
      <c r="H254" s="34"/>
      <c r="I254" s="106"/>
    </row>
    <row r="255" spans="5:9">
      <c r="E255" s="33"/>
      <c r="F255" s="34"/>
      <c r="H255" s="34"/>
      <c r="I255" s="106"/>
    </row>
    <row r="256" spans="5:9">
      <c r="E256" s="33"/>
      <c r="F256" s="34"/>
      <c r="H256" s="34"/>
      <c r="I256" s="106"/>
    </row>
    <row r="257" spans="5:9">
      <c r="E257" s="33"/>
      <c r="F257" s="34"/>
      <c r="H257" s="34"/>
      <c r="I257" s="106"/>
    </row>
    <row r="258" spans="5:9">
      <c r="E258" s="33"/>
      <c r="F258" s="34"/>
      <c r="H258" s="34"/>
      <c r="I258" s="106"/>
    </row>
    <row r="259" spans="5:9">
      <c r="E259" s="33"/>
      <c r="F259" s="34"/>
      <c r="H259" s="34"/>
      <c r="I259" s="106"/>
    </row>
    <row r="260" spans="5:9">
      <c r="E260" s="33"/>
      <c r="F260" s="34"/>
      <c r="H260" s="34"/>
      <c r="I260" s="106"/>
    </row>
    <row r="261" spans="5:9">
      <c r="E261" s="33"/>
      <c r="F261" s="34"/>
      <c r="H261" s="34"/>
      <c r="I261" s="106"/>
    </row>
    <row r="262" spans="5:9">
      <c r="E262" s="33"/>
      <c r="F262" s="34"/>
      <c r="H262" s="34"/>
      <c r="I262" s="106"/>
    </row>
    <row r="263" spans="5:9">
      <c r="E263" s="33"/>
      <c r="F263" s="34"/>
      <c r="H263" s="34"/>
      <c r="I263" s="106"/>
    </row>
    <row r="264" spans="5:9">
      <c r="E264" s="33"/>
      <c r="F264" s="34"/>
      <c r="H264" s="34"/>
      <c r="I264" s="106"/>
    </row>
    <row r="265" spans="5:9">
      <c r="E265" s="33"/>
      <c r="F265" s="34"/>
      <c r="H265" s="34"/>
      <c r="I265" s="106"/>
    </row>
    <row r="266" spans="5:9">
      <c r="E266" s="33"/>
      <c r="F266" s="34"/>
      <c r="H266" s="34"/>
      <c r="I266" s="106"/>
    </row>
    <row r="267" spans="5:9">
      <c r="E267" s="33"/>
      <c r="F267" s="34"/>
      <c r="H267" s="34"/>
      <c r="I267" s="106"/>
    </row>
    <row r="268" spans="5:9">
      <c r="E268" s="33"/>
      <c r="F268" s="34"/>
      <c r="H268" s="34"/>
      <c r="I268" s="106"/>
    </row>
    <row r="269" spans="5:9">
      <c r="E269" s="33"/>
      <c r="F269" s="34"/>
      <c r="H269" s="34"/>
      <c r="I269" s="106"/>
    </row>
    <row r="270" spans="5:9">
      <c r="E270" s="33"/>
      <c r="F270" s="34"/>
      <c r="H270" s="34"/>
      <c r="I270" s="106"/>
    </row>
    <row r="271" spans="5:9">
      <c r="E271" s="33"/>
      <c r="F271" s="34"/>
      <c r="H271" s="34"/>
      <c r="I271" s="106"/>
    </row>
    <row r="272" spans="5:9">
      <c r="E272" s="33"/>
      <c r="F272" s="34"/>
      <c r="H272" s="34"/>
      <c r="I272" s="106"/>
    </row>
    <row r="273" spans="5:9">
      <c r="E273" s="33"/>
      <c r="F273" s="34"/>
      <c r="H273" s="34"/>
      <c r="I273" s="106"/>
    </row>
    <row r="274" spans="5:9">
      <c r="E274" s="33"/>
      <c r="F274" s="34"/>
      <c r="H274" s="34"/>
      <c r="I274" s="106"/>
    </row>
    <row r="275" spans="5:9">
      <c r="E275" s="33"/>
      <c r="F275" s="34"/>
      <c r="H275" s="34"/>
      <c r="I275" s="106"/>
    </row>
    <row r="276" spans="5:9">
      <c r="E276" s="33"/>
      <c r="F276" s="34"/>
      <c r="H276" s="34"/>
      <c r="I276" s="106"/>
    </row>
    <row r="277" spans="5:9">
      <c r="E277" s="33"/>
      <c r="F277" s="34"/>
      <c r="H277" s="34"/>
      <c r="I277" s="106"/>
    </row>
    <row r="278" spans="5:9">
      <c r="E278" s="33"/>
      <c r="F278" s="34"/>
      <c r="H278" s="34"/>
      <c r="I278" s="106"/>
    </row>
    <row r="279" spans="5:9">
      <c r="E279" s="33"/>
      <c r="F279" s="34"/>
      <c r="H279" s="34"/>
      <c r="I279" s="106"/>
    </row>
    <row r="280" spans="5:9">
      <c r="E280" s="33"/>
      <c r="F280" s="34"/>
      <c r="H280" s="34"/>
      <c r="I280" s="106"/>
    </row>
    <row r="281" spans="5:9">
      <c r="E281" s="33"/>
      <c r="F281" s="34"/>
      <c r="H281" s="34"/>
      <c r="I281" s="106"/>
    </row>
    <row r="282" spans="5:9">
      <c r="E282" s="33"/>
      <c r="F282" s="34"/>
      <c r="H282" s="34"/>
      <c r="I282" s="106"/>
    </row>
    <row r="283" spans="5:9">
      <c r="E283" s="33"/>
      <c r="F283" s="34"/>
      <c r="H283" s="34"/>
      <c r="I283" s="106"/>
    </row>
    <row r="284" spans="5:9">
      <c r="E284" s="33"/>
      <c r="F284" s="34"/>
      <c r="H284" s="34"/>
      <c r="I284" s="106"/>
    </row>
    <row r="285" spans="5:9">
      <c r="E285" s="33"/>
      <c r="F285" s="34"/>
      <c r="H285" s="34"/>
      <c r="I285" s="106"/>
    </row>
    <row r="286" spans="5:9">
      <c r="E286" s="33"/>
      <c r="F286" s="34"/>
      <c r="H286" s="34"/>
      <c r="I286" s="106"/>
    </row>
    <row r="287" spans="5:9">
      <c r="E287" s="33"/>
      <c r="F287" s="34"/>
      <c r="H287" s="34"/>
      <c r="I287" s="106"/>
    </row>
    <row r="288" spans="5:9">
      <c r="E288" s="33"/>
      <c r="F288" s="34"/>
      <c r="H288" s="34"/>
      <c r="I288" s="106"/>
    </row>
    <row r="289" spans="5:9">
      <c r="E289" s="33"/>
      <c r="F289" s="34"/>
      <c r="H289" s="34"/>
      <c r="I289" s="106"/>
    </row>
    <row r="290" spans="5:9">
      <c r="E290" s="33"/>
      <c r="F290" s="34"/>
      <c r="H290" s="34"/>
      <c r="I290" s="106"/>
    </row>
    <row r="291" spans="5:9">
      <c r="E291" s="33"/>
      <c r="F291" s="34"/>
      <c r="H291" s="34"/>
      <c r="I291" s="106"/>
    </row>
    <row r="292" spans="5:9">
      <c r="E292" s="33"/>
      <c r="F292" s="34"/>
      <c r="H292" s="34"/>
      <c r="I292" s="106"/>
    </row>
    <row r="293" spans="5:9">
      <c r="E293" s="33"/>
      <c r="F293" s="34"/>
      <c r="H293" s="34"/>
      <c r="I293" s="106"/>
    </row>
    <row r="294" spans="5:9">
      <c r="E294" s="33"/>
      <c r="F294" s="34"/>
      <c r="H294" s="34"/>
      <c r="I294" s="106"/>
    </row>
    <row r="295" spans="5:9">
      <c r="E295" s="33"/>
      <c r="F295" s="34"/>
      <c r="H295" s="34"/>
      <c r="I295" s="106"/>
    </row>
    <row r="296" spans="5:9">
      <c r="E296" s="33"/>
      <c r="F296" s="34"/>
      <c r="H296" s="34"/>
      <c r="I296" s="106"/>
    </row>
    <row r="297" spans="5:9">
      <c r="E297" s="33"/>
      <c r="F297" s="34"/>
      <c r="H297" s="34"/>
      <c r="I297" s="106"/>
    </row>
    <row r="298" spans="5:9">
      <c r="E298" s="33"/>
      <c r="F298" s="34"/>
      <c r="H298" s="34"/>
      <c r="I298" s="106"/>
    </row>
    <row r="299" spans="5:9">
      <c r="E299" s="33"/>
      <c r="F299" s="34"/>
      <c r="H299" s="34"/>
      <c r="I299" s="106"/>
    </row>
    <row r="300" spans="5:9">
      <c r="E300" s="33"/>
      <c r="F300" s="34"/>
      <c r="H300" s="34"/>
      <c r="I300" s="106"/>
    </row>
    <row r="301" spans="5:9">
      <c r="E301" s="33"/>
      <c r="F301" s="34"/>
      <c r="H301" s="34"/>
      <c r="I301" s="106"/>
    </row>
    <row r="302" spans="5:9">
      <c r="E302" s="33"/>
      <c r="F302" s="34"/>
      <c r="H302" s="34"/>
      <c r="I302" s="106"/>
    </row>
    <row r="303" spans="5:9">
      <c r="E303" s="33"/>
      <c r="F303" s="34"/>
      <c r="H303" s="34"/>
      <c r="I303" s="106"/>
    </row>
    <row r="304" spans="5:9">
      <c r="E304" s="33"/>
      <c r="F304" s="34"/>
      <c r="H304" s="34"/>
      <c r="I304" s="106"/>
    </row>
    <row r="305" spans="5:9">
      <c r="E305" s="33"/>
      <c r="F305" s="34"/>
      <c r="H305" s="34"/>
      <c r="I305" s="106"/>
    </row>
    <row r="306" spans="5:9">
      <c r="E306" s="33"/>
      <c r="F306" s="34"/>
      <c r="H306" s="34"/>
      <c r="I306" s="106"/>
    </row>
    <row r="307" spans="5:9">
      <c r="E307" s="33"/>
      <c r="F307" s="34"/>
      <c r="H307" s="34"/>
      <c r="I307" s="106"/>
    </row>
    <row r="308" spans="5:9">
      <c r="E308" s="33"/>
      <c r="F308" s="34"/>
      <c r="H308" s="34"/>
      <c r="I308" s="106"/>
    </row>
    <row r="309" spans="5:9">
      <c r="E309" s="33"/>
      <c r="F309" s="34"/>
      <c r="H309" s="34"/>
      <c r="I309" s="106"/>
    </row>
    <row r="310" spans="5:9">
      <c r="E310" s="33"/>
      <c r="F310" s="34"/>
      <c r="H310" s="34"/>
      <c r="I310" s="106"/>
    </row>
    <row r="311" spans="5:9">
      <c r="E311" s="33"/>
      <c r="F311" s="34"/>
      <c r="H311" s="34"/>
      <c r="I311" s="106"/>
    </row>
    <row r="312" spans="5:9">
      <c r="E312" s="33"/>
      <c r="F312" s="34"/>
      <c r="H312" s="34"/>
      <c r="I312" s="106"/>
    </row>
    <row r="313" spans="5:9">
      <c r="E313" s="33"/>
      <c r="F313" s="34"/>
      <c r="H313" s="34"/>
      <c r="I313" s="106"/>
    </row>
    <row r="314" spans="5:9">
      <c r="E314" s="33"/>
      <c r="F314" s="34"/>
      <c r="H314" s="34"/>
      <c r="I314" s="106"/>
    </row>
    <row r="315" spans="5:9">
      <c r="E315" s="33"/>
      <c r="F315" s="34"/>
      <c r="H315" s="34"/>
      <c r="I315" s="106"/>
    </row>
    <row r="316" spans="5:9">
      <c r="E316" s="33"/>
      <c r="F316" s="34"/>
      <c r="H316" s="34"/>
      <c r="I316" s="106"/>
    </row>
    <row r="317" spans="5:9">
      <c r="E317" s="33"/>
      <c r="F317" s="34"/>
      <c r="H317" s="34"/>
      <c r="I317" s="106"/>
    </row>
    <row r="318" spans="5:9">
      <c r="E318" s="33"/>
      <c r="F318" s="34"/>
      <c r="H318" s="34"/>
      <c r="I318" s="106"/>
    </row>
    <row r="319" spans="5:9">
      <c r="E319" s="33"/>
      <c r="F319" s="34"/>
      <c r="H319" s="34"/>
      <c r="I319" s="106"/>
    </row>
    <row r="320" spans="5:9">
      <c r="E320" s="33"/>
      <c r="F320" s="34"/>
      <c r="H320" s="34"/>
      <c r="I320" s="106"/>
    </row>
    <row r="321" spans="5:9">
      <c r="E321" s="33"/>
      <c r="F321" s="34"/>
      <c r="H321" s="34"/>
      <c r="I321" s="106"/>
    </row>
    <row r="322" spans="5:9">
      <c r="E322" s="33"/>
      <c r="F322" s="34"/>
      <c r="H322" s="34"/>
      <c r="I322" s="106"/>
    </row>
    <row r="323" spans="5:9">
      <c r="E323" s="33"/>
      <c r="F323" s="34"/>
      <c r="H323" s="34"/>
      <c r="I323" s="106"/>
    </row>
    <row r="324" spans="5:9">
      <c r="E324" s="33"/>
      <c r="F324" s="34"/>
      <c r="H324" s="34"/>
      <c r="I324" s="106"/>
    </row>
    <row r="325" spans="5:9">
      <c r="E325" s="33"/>
      <c r="F325" s="34"/>
      <c r="H325" s="34"/>
      <c r="I325" s="106"/>
    </row>
    <row r="326" spans="5:9">
      <c r="E326" s="33"/>
      <c r="F326" s="34"/>
      <c r="H326" s="34"/>
      <c r="I326" s="106"/>
    </row>
    <row r="327" spans="5:9">
      <c r="E327" s="33"/>
      <c r="F327" s="34"/>
      <c r="H327" s="34"/>
      <c r="I327" s="106"/>
    </row>
    <row r="328" spans="5:9">
      <c r="E328" s="33"/>
      <c r="F328" s="34"/>
      <c r="H328" s="34"/>
      <c r="I328" s="106"/>
    </row>
    <row r="329" spans="5:9">
      <c r="E329" s="33"/>
      <c r="F329" s="34"/>
      <c r="H329" s="34"/>
      <c r="I329" s="106"/>
    </row>
    <row r="330" spans="5:9">
      <c r="E330" s="33"/>
      <c r="F330" s="34"/>
      <c r="H330" s="34"/>
      <c r="I330" s="106"/>
    </row>
    <row r="331" spans="5:9">
      <c r="E331" s="33"/>
      <c r="F331" s="34"/>
      <c r="H331" s="34"/>
      <c r="I331" s="106"/>
    </row>
    <row r="332" spans="5:9">
      <c r="E332" s="33"/>
      <c r="F332" s="34"/>
      <c r="H332" s="34"/>
      <c r="I332" s="106"/>
    </row>
    <row r="333" spans="5:9">
      <c r="E333" s="33"/>
      <c r="F333" s="34"/>
      <c r="H333" s="34"/>
      <c r="I333" s="106"/>
    </row>
    <row r="334" spans="5:9">
      <c r="E334" s="33"/>
      <c r="F334" s="34"/>
      <c r="H334" s="34"/>
      <c r="I334" s="106"/>
    </row>
    <row r="335" spans="5:9">
      <c r="E335" s="33"/>
      <c r="F335" s="34"/>
      <c r="H335" s="34"/>
      <c r="I335" s="106"/>
    </row>
    <row r="336" spans="5:9">
      <c r="E336" s="33"/>
      <c r="F336" s="34"/>
      <c r="H336" s="34"/>
      <c r="I336" s="106"/>
    </row>
    <row r="337" spans="5:9">
      <c r="E337" s="33"/>
      <c r="F337" s="34"/>
      <c r="H337" s="34"/>
      <c r="I337" s="106"/>
    </row>
    <row r="338" spans="5:9">
      <c r="E338" s="33"/>
      <c r="F338" s="34"/>
      <c r="H338" s="34"/>
      <c r="I338" s="106"/>
    </row>
    <row r="339" spans="5:9">
      <c r="E339" s="33"/>
      <c r="F339" s="34"/>
      <c r="H339" s="34"/>
      <c r="I339" s="106"/>
    </row>
    <row r="340" spans="5:9">
      <c r="E340" s="33"/>
      <c r="F340" s="34"/>
      <c r="H340" s="34"/>
      <c r="I340" s="106"/>
    </row>
    <row r="341" spans="5:9">
      <c r="E341" s="33"/>
      <c r="F341" s="34"/>
      <c r="H341" s="34"/>
      <c r="I341" s="106"/>
    </row>
    <row r="342" spans="5:9">
      <c r="E342" s="33"/>
      <c r="F342" s="34"/>
      <c r="H342" s="34"/>
      <c r="I342" s="106"/>
    </row>
    <row r="343" spans="5:9">
      <c r="E343" s="33"/>
      <c r="F343" s="34"/>
      <c r="H343" s="34"/>
      <c r="I343" s="106"/>
    </row>
    <row r="344" spans="5:9">
      <c r="E344" s="33"/>
      <c r="F344" s="34"/>
      <c r="H344" s="34"/>
      <c r="I344" s="106"/>
    </row>
    <row r="345" spans="5:9">
      <c r="E345" s="33"/>
      <c r="F345" s="34"/>
      <c r="H345" s="34"/>
      <c r="I345" s="106"/>
    </row>
    <row r="346" spans="5:9">
      <c r="E346" s="33"/>
      <c r="F346" s="34"/>
      <c r="H346" s="34"/>
      <c r="I346" s="106"/>
    </row>
    <row r="347" spans="5:9">
      <c r="E347" s="33"/>
      <c r="F347" s="34"/>
      <c r="H347" s="34"/>
      <c r="I347" s="106"/>
    </row>
    <row r="348" spans="5:9">
      <c r="E348" s="33"/>
      <c r="F348" s="34"/>
      <c r="H348" s="34"/>
      <c r="I348" s="106"/>
    </row>
    <row r="349" spans="5:9">
      <c r="E349" s="33"/>
      <c r="F349" s="34"/>
      <c r="H349" s="34"/>
      <c r="I349" s="106"/>
    </row>
    <row r="350" spans="5:9">
      <c r="E350" s="33"/>
      <c r="F350" s="34"/>
      <c r="H350" s="34"/>
      <c r="I350" s="106"/>
    </row>
    <row r="351" spans="5:9">
      <c r="E351" s="33"/>
      <c r="F351" s="34"/>
      <c r="H351" s="34"/>
      <c r="I351" s="106"/>
    </row>
    <row r="352" spans="5:9">
      <c r="E352" s="33"/>
      <c r="F352" s="34"/>
      <c r="H352" s="34"/>
      <c r="I352" s="106"/>
    </row>
    <row r="353" spans="5:9">
      <c r="E353" s="33"/>
      <c r="F353" s="34"/>
      <c r="H353" s="34"/>
      <c r="I353" s="106"/>
    </row>
    <row r="354" spans="5:9">
      <c r="E354" s="33"/>
      <c r="F354" s="34"/>
      <c r="H354" s="34"/>
      <c r="I354" s="106"/>
    </row>
    <row r="355" spans="5:9">
      <c r="E355" s="33"/>
      <c r="F355" s="34"/>
      <c r="H355" s="34"/>
      <c r="I355" s="106"/>
    </row>
    <row r="356" spans="5:9">
      <c r="E356" s="33"/>
      <c r="F356" s="34"/>
      <c r="H356" s="34"/>
      <c r="I356" s="106"/>
    </row>
    <row r="357" spans="5:9">
      <c r="E357" s="33"/>
      <c r="F357" s="34"/>
      <c r="H357" s="34"/>
      <c r="I357" s="106"/>
    </row>
    <row r="358" spans="5:9">
      <c r="E358" s="33"/>
      <c r="F358" s="34"/>
      <c r="H358" s="34"/>
      <c r="I358" s="106"/>
    </row>
    <row r="359" spans="5:9">
      <c r="E359" s="33"/>
      <c r="F359" s="34"/>
      <c r="H359" s="34"/>
      <c r="I359" s="106"/>
    </row>
    <row r="360" spans="5:9">
      <c r="E360" s="33"/>
      <c r="F360" s="34"/>
      <c r="H360" s="34"/>
      <c r="I360" s="106"/>
    </row>
    <row r="361" spans="5:9">
      <c r="E361" s="33"/>
      <c r="F361" s="34"/>
      <c r="H361" s="34"/>
      <c r="I361" s="106"/>
    </row>
    <row r="362" spans="5:9">
      <c r="E362" s="33"/>
      <c r="F362" s="34"/>
      <c r="H362" s="34"/>
      <c r="I362" s="106"/>
    </row>
    <row r="363" spans="5:9">
      <c r="E363" s="33"/>
      <c r="F363" s="34"/>
      <c r="H363" s="34"/>
      <c r="I363" s="106"/>
    </row>
    <row r="364" spans="5:9">
      <c r="E364" s="33"/>
      <c r="F364" s="34"/>
      <c r="H364" s="34"/>
      <c r="I364" s="106"/>
    </row>
    <row r="365" spans="5:9">
      <c r="E365" s="33"/>
      <c r="F365" s="34"/>
      <c r="H365" s="34"/>
      <c r="I365" s="106"/>
    </row>
    <row r="366" spans="5:9">
      <c r="E366" s="33"/>
      <c r="F366" s="34"/>
      <c r="H366" s="34"/>
      <c r="I366" s="106"/>
    </row>
    <row r="367" spans="5:9">
      <c r="E367" s="33"/>
      <c r="F367" s="34"/>
      <c r="H367" s="34"/>
      <c r="I367" s="106"/>
    </row>
    <row r="368" spans="5:9">
      <c r="E368" s="33"/>
      <c r="F368" s="34"/>
      <c r="H368" s="34"/>
      <c r="I368" s="106"/>
    </row>
    <row r="369" spans="5:9">
      <c r="E369" s="33"/>
      <c r="F369" s="34"/>
      <c r="H369" s="34"/>
      <c r="I369" s="106"/>
    </row>
    <row r="370" spans="5:9">
      <c r="E370" s="33"/>
      <c r="F370" s="34"/>
      <c r="H370" s="34"/>
      <c r="I370" s="106"/>
    </row>
    <row r="371" spans="5:9">
      <c r="E371" s="33"/>
      <c r="F371" s="34"/>
      <c r="H371" s="34"/>
      <c r="I371" s="106"/>
    </row>
    <row r="372" spans="5:9">
      <c r="E372" s="33"/>
      <c r="F372" s="34"/>
      <c r="H372" s="34"/>
      <c r="I372" s="106"/>
    </row>
    <row r="373" spans="5:9">
      <c r="E373" s="33"/>
      <c r="F373" s="34"/>
      <c r="H373" s="34"/>
      <c r="I373" s="106"/>
    </row>
    <row r="374" spans="5:9">
      <c r="E374" s="33"/>
      <c r="F374" s="34"/>
      <c r="H374" s="34"/>
      <c r="I374" s="106"/>
    </row>
    <row r="375" spans="5:9">
      <c r="E375" s="33"/>
      <c r="F375" s="34"/>
      <c r="H375" s="34"/>
      <c r="I375" s="106"/>
    </row>
    <row r="376" spans="5:9">
      <c r="E376" s="33"/>
      <c r="F376" s="34"/>
      <c r="H376" s="34"/>
      <c r="I376" s="106"/>
    </row>
    <row r="377" spans="5:9">
      <c r="E377" s="33"/>
      <c r="F377" s="34"/>
      <c r="H377" s="34"/>
      <c r="I377" s="106"/>
    </row>
    <row r="378" spans="5:9">
      <c r="E378" s="33"/>
      <c r="F378" s="34"/>
      <c r="H378" s="34"/>
      <c r="I378" s="106"/>
    </row>
    <row r="379" spans="5:9">
      <c r="E379" s="33"/>
      <c r="F379" s="34"/>
      <c r="H379" s="34"/>
      <c r="I379" s="106"/>
    </row>
    <row r="380" spans="5:9">
      <c r="E380" s="33"/>
      <c r="F380" s="34"/>
      <c r="H380" s="34"/>
      <c r="I380" s="106"/>
    </row>
    <row r="381" spans="5:9">
      <c r="E381" s="33"/>
      <c r="F381" s="34"/>
      <c r="H381" s="34"/>
      <c r="I381" s="106"/>
    </row>
    <row r="382" spans="5:9">
      <c r="E382" s="33"/>
      <c r="F382" s="34"/>
      <c r="H382" s="34"/>
      <c r="I382" s="106"/>
    </row>
    <row r="383" spans="5:9">
      <c r="E383" s="33"/>
      <c r="F383" s="34"/>
      <c r="H383" s="34"/>
      <c r="I383" s="106"/>
    </row>
    <row r="384" spans="5:9">
      <c r="E384" s="33"/>
      <c r="F384" s="34"/>
      <c r="H384" s="34"/>
      <c r="I384" s="106"/>
    </row>
    <row r="385" spans="5:9">
      <c r="E385" s="33"/>
      <c r="F385" s="34"/>
      <c r="H385" s="34"/>
      <c r="I385" s="106"/>
    </row>
    <row r="386" spans="5:9">
      <c r="E386" s="33"/>
      <c r="F386" s="34"/>
      <c r="H386" s="34"/>
      <c r="I386" s="106"/>
    </row>
    <row r="387" spans="5:9">
      <c r="E387" s="33"/>
      <c r="F387" s="34"/>
      <c r="H387" s="34"/>
      <c r="I387" s="106"/>
    </row>
    <row r="388" spans="5:9">
      <c r="E388" s="33"/>
      <c r="F388" s="34"/>
      <c r="H388" s="34"/>
      <c r="I388" s="106"/>
    </row>
    <row r="389" spans="5:9">
      <c r="E389" s="33"/>
      <c r="F389" s="34"/>
      <c r="H389" s="34"/>
      <c r="I389" s="106"/>
    </row>
    <row r="390" spans="5:9">
      <c r="E390" s="33"/>
      <c r="F390" s="34"/>
      <c r="H390" s="34"/>
      <c r="I390" s="106"/>
    </row>
    <row r="391" spans="5:9">
      <c r="E391" s="33"/>
      <c r="F391" s="34"/>
      <c r="H391" s="34"/>
      <c r="I391" s="106"/>
    </row>
    <row r="392" spans="5:9">
      <c r="E392" s="33"/>
      <c r="F392" s="34"/>
      <c r="H392" s="34"/>
      <c r="I392" s="106"/>
    </row>
    <row r="393" spans="5:9">
      <c r="E393" s="33"/>
      <c r="F393" s="34"/>
      <c r="H393" s="34"/>
      <c r="I393" s="106"/>
    </row>
    <row r="394" spans="5:9">
      <c r="E394" s="33"/>
      <c r="F394" s="34"/>
      <c r="H394" s="34"/>
      <c r="I394" s="106"/>
    </row>
    <row r="395" spans="5:9">
      <c r="E395" s="33"/>
      <c r="F395" s="34"/>
      <c r="H395" s="34"/>
      <c r="I395" s="106"/>
    </row>
  </sheetData>
  <phoneticPr fontId="5" type="noConversion"/>
  <conditionalFormatting sqref="D1">
    <cfRule type="cellIs" dxfId="127" priority="2" operator="equal">
      <formula>0</formula>
    </cfRule>
  </conditionalFormatting>
  <conditionalFormatting sqref="F1">
    <cfRule type="cellIs" dxfId="126" priority="1" operator="equal">
      <formula>0</formula>
    </cfRule>
  </conditionalFormatting>
  <conditionalFormatting sqref="G1">
    <cfRule type="cellIs" dxfId="125" priority="8" operator="equal">
      <formula>0</formula>
    </cfRule>
  </conditionalFormatting>
  <conditionalFormatting sqref="H1">
    <cfRule type="cellIs" dxfId="124" priority="7" operator="equal">
      <formula>0</formula>
    </cfRule>
  </conditionalFormatting>
  <conditionalFormatting sqref="I1">
    <cfRule type="cellIs" dxfId="123" priority="3" operator="equal">
      <formula>0</formula>
    </cfRule>
  </conditionalFormatting>
  <conditionalFormatting sqref="J1">
    <cfRule type="cellIs" dxfId="122" priority="5" operator="equal">
      <formula>0</formula>
    </cfRule>
  </conditionalFormatting>
  <conditionalFormatting sqref="K1">
    <cfRule type="cellIs" dxfId="121" priority="4"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7"/>
  <sheetViews>
    <sheetView zoomScaleNormal="100" workbookViewId="0">
      <pane ySplit="1" topLeftCell="A2" activePane="bottomLeft" state="frozen"/>
      <selection activeCell="XEK27" sqref="XEK27:XEL27"/>
      <selection pane="bottomLeft"/>
    </sheetView>
  </sheetViews>
  <sheetFormatPr baseColWidth="10" defaultColWidth="10.83203125" defaultRowHeight="16"/>
  <cols>
    <col min="1" max="1" width="12" style="7" bestFit="1" customWidth="1"/>
    <col min="2" max="2" width="9" style="7" bestFit="1" customWidth="1"/>
    <col min="3" max="3" width="42.83203125" style="34" bestFit="1" customWidth="1"/>
    <col min="4" max="4" width="26.83203125" style="34" bestFit="1" customWidth="1"/>
    <col min="5" max="5" width="32.1640625" style="34" bestFit="1" customWidth="1"/>
    <col min="6" max="6" width="24.33203125" style="34" bestFit="1" customWidth="1"/>
    <col min="7" max="7" width="32.1640625" style="93" bestFit="1" customWidth="1"/>
    <col min="8" max="8" width="21.6640625" style="93" customWidth="1"/>
    <col min="9" max="9" width="32.1640625" style="106" bestFit="1" customWidth="1"/>
    <col min="10" max="10" width="20.6640625" style="34" bestFit="1" customWidth="1"/>
    <col min="11" max="11" width="34.1640625" style="34" bestFit="1" customWidth="1"/>
    <col min="12" max="12" width="34.1640625" style="34" hidden="1" customWidth="1"/>
    <col min="13" max="13" width="14" style="34" bestFit="1" customWidth="1"/>
    <col min="14" max="14" width="9.6640625" style="34" bestFit="1" customWidth="1"/>
    <col min="15" max="16384" width="10.83203125" style="34"/>
  </cols>
  <sheetData>
    <row r="1" spans="1:14" s="35" customFormat="1" ht="18" customHeight="1">
      <c r="A1" s="74" t="s">
        <v>76</v>
      </c>
      <c r="B1" s="74" t="s">
        <v>77</v>
      </c>
      <c r="C1" s="74" t="s">
        <v>0</v>
      </c>
      <c r="D1" s="35" t="s">
        <v>111</v>
      </c>
      <c r="E1" s="74" t="s">
        <v>112</v>
      </c>
      <c r="F1" s="35" t="s">
        <v>113</v>
      </c>
      <c r="G1" s="95" t="s">
        <v>78</v>
      </c>
      <c r="H1" s="140" t="s">
        <v>79</v>
      </c>
      <c r="I1" s="100" t="s">
        <v>114</v>
      </c>
      <c r="J1" s="35" t="s">
        <v>115</v>
      </c>
      <c r="K1" s="35" t="s">
        <v>116</v>
      </c>
      <c r="L1" s="195" t="s">
        <v>117</v>
      </c>
      <c r="M1" s="35" t="s">
        <v>165</v>
      </c>
      <c r="N1" s="74" t="s">
        <v>74</v>
      </c>
    </row>
    <row r="2" spans="1:14">
      <c r="A2" s="7" t="s">
        <v>93</v>
      </c>
      <c r="B2" s="33">
        <v>2019</v>
      </c>
      <c r="C2" s="34" t="s">
        <v>12</v>
      </c>
      <c r="D2" s="11" t="s">
        <v>173</v>
      </c>
      <c r="E2" s="33" t="s">
        <v>184</v>
      </c>
      <c r="F2" s="33" t="s">
        <v>182</v>
      </c>
      <c r="G2" s="151">
        <v>2990.1</v>
      </c>
      <c r="H2" s="91"/>
      <c r="I2" s="99">
        <v>99.6</v>
      </c>
      <c r="J2" s="144">
        <v>5195</v>
      </c>
      <c r="K2" s="34">
        <v>95.6</v>
      </c>
      <c r="L2" s="34">
        <v>575.57000000000005</v>
      </c>
      <c r="M2" s="34" t="s">
        <v>178</v>
      </c>
      <c r="N2" s="34" t="s">
        <v>1285</v>
      </c>
    </row>
    <row r="3" spans="1:14">
      <c r="A3" s="7" t="s">
        <v>93</v>
      </c>
      <c r="B3" s="33">
        <v>2019</v>
      </c>
      <c r="C3" s="34" t="s">
        <v>12</v>
      </c>
      <c r="D3" s="11" t="s">
        <v>140</v>
      </c>
      <c r="E3" s="33" t="s">
        <v>141</v>
      </c>
      <c r="F3" s="33" t="s">
        <v>186</v>
      </c>
      <c r="G3" s="98">
        <v>11.7</v>
      </c>
      <c r="H3" s="91"/>
      <c r="I3" s="99">
        <v>0.4</v>
      </c>
      <c r="J3" s="34">
        <v>235</v>
      </c>
      <c r="K3" s="34">
        <v>4.4000000000000004</v>
      </c>
      <c r="L3" s="34">
        <v>49.7</v>
      </c>
      <c r="M3" s="34" t="s">
        <v>183</v>
      </c>
      <c r="N3" s="34" t="s">
        <v>187</v>
      </c>
    </row>
    <row r="4" spans="1:14">
      <c r="A4" s="7" t="s">
        <v>93</v>
      </c>
      <c r="B4" s="33">
        <v>2020</v>
      </c>
      <c r="C4" s="34" t="s">
        <v>12</v>
      </c>
      <c r="D4" s="11" t="s">
        <v>173</v>
      </c>
      <c r="E4" s="33" t="s">
        <v>184</v>
      </c>
      <c r="F4" s="33" t="s">
        <v>182</v>
      </c>
      <c r="G4" s="98">
        <v>2814.43</v>
      </c>
      <c r="H4" s="91"/>
      <c r="I4" s="224">
        <v>99.3</v>
      </c>
      <c r="J4" s="144">
        <v>4800</v>
      </c>
      <c r="K4" s="34">
        <v>94</v>
      </c>
      <c r="L4" s="34">
        <v>586.33000000000004</v>
      </c>
      <c r="M4" s="34" t="s">
        <v>178</v>
      </c>
      <c r="N4" s="34" t="s">
        <v>1125</v>
      </c>
    </row>
    <row r="5" spans="1:14">
      <c r="A5" s="7" t="s">
        <v>93</v>
      </c>
      <c r="B5" s="33">
        <v>2020</v>
      </c>
      <c r="C5" s="34" t="s">
        <v>12</v>
      </c>
      <c r="D5" s="11" t="s">
        <v>140</v>
      </c>
      <c r="E5" s="33" t="s">
        <v>128</v>
      </c>
      <c r="F5" s="33" t="s">
        <v>186</v>
      </c>
      <c r="G5" s="98">
        <v>21</v>
      </c>
      <c r="H5" s="91"/>
      <c r="I5" s="224">
        <v>0.7</v>
      </c>
      <c r="J5" s="34">
        <v>302</v>
      </c>
      <c r="K5" s="34">
        <v>6</v>
      </c>
      <c r="L5" s="34">
        <v>69.53</v>
      </c>
      <c r="M5" s="34" t="s">
        <v>183</v>
      </c>
      <c r="N5" s="34" t="s">
        <v>188</v>
      </c>
    </row>
    <row r="6" spans="1:14">
      <c r="A6" s="7" t="s">
        <v>93</v>
      </c>
      <c r="B6" s="33">
        <v>2021</v>
      </c>
      <c r="C6" s="34" t="s">
        <v>12</v>
      </c>
      <c r="D6" s="11" t="s">
        <v>173</v>
      </c>
      <c r="E6" s="33" t="s">
        <v>174</v>
      </c>
      <c r="F6" s="33" t="s">
        <v>182</v>
      </c>
      <c r="G6" s="98">
        <v>2504.1999999999998</v>
      </c>
      <c r="H6" s="91"/>
      <c r="I6" s="224">
        <v>98.9</v>
      </c>
      <c r="J6" s="144">
        <v>4350</v>
      </c>
      <c r="K6" s="34">
        <v>93.5</v>
      </c>
      <c r="L6" s="34">
        <v>575.66999999999996</v>
      </c>
      <c r="M6" s="34" t="s">
        <v>178</v>
      </c>
      <c r="N6" s="34" t="s">
        <v>1126</v>
      </c>
    </row>
    <row r="7" spans="1:14">
      <c r="A7" s="7" t="s">
        <v>93</v>
      </c>
      <c r="B7" s="33">
        <v>2021</v>
      </c>
      <c r="C7" s="34" t="s">
        <v>12</v>
      </c>
      <c r="D7" s="11" t="s">
        <v>127</v>
      </c>
      <c r="E7" s="33" t="s">
        <v>128</v>
      </c>
      <c r="F7" s="33" t="s">
        <v>186</v>
      </c>
      <c r="G7" s="98">
        <v>25.3</v>
      </c>
      <c r="H7" s="91"/>
      <c r="I7" s="224">
        <v>1.1000000000000001</v>
      </c>
      <c r="J7" s="34">
        <v>291</v>
      </c>
      <c r="K7" s="34">
        <v>6.5</v>
      </c>
      <c r="L7" s="34">
        <v>86.94</v>
      </c>
      <c r="M7" s="34" t="s">
        <v>183</v>
      </c>
      <c r="N7" s="34" t="s">
        <v>189</v>
      </c>
    </row>
  </sheetData>
  <phoneticPr fontId="5" type="noConversion"/>
  <pageMargins left="0.7" right="0.7" top="0.75" bottom="0.75" header="0.3" footer="0.3"/>
  <pageSetup paperSize="9" orientation="portrait"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168"/>
  <sheetViews>
    <sheetView zoomScaleNormal="100" workbookViewId="0">
      <pane ySplit="1" topLeftCell="A2" activePane="bottomLeft" state="frozen"/>
      <selection activeCell="XEK27" sqref="XEK27:XEL27"/>
      <selection pane="bottomLeft"/>
    </sheetView>
  </sheetViews>
  <sheetFormatPr baseColWidth="10" defaultColWidth="10.83203125" defaultRowHeight="16"/>
  <cols>
    <col min="1" max="1" width="12" style="9" bestFit="1" customWidth="1"/>
    <col min="2" max="2" width="9" style="9" bestFit="1" customWidth="1"/>
    <col min="3" max="3" width="11.6640625" style="11" bestFit="1" customWidth="1"/>
    <col min="4" max="4" width="26.83203125" style="12" bestFit="1" customWidth="1"/>
    <col min="5" max="5" width="30.1640625" style="11" bestFit="1" customWidth="1"/>
    <col min="6" max="6" width="24.33203125" style="11" bestFit="1" customWidth="1"/>
    <col min="7" max="7" width="52.1640625" style="94" customWidth="1"/>
    <col min="8" max="8" width="20.5" style="11" customWidth="1"/>
    <col min="9" max="9" width="27.1640625" style="107" bestFit="1" customWidth="1"/>
    <col min="10" max="10" width="28.1640625" style="54" bestFit="1" customWidth="1"/>
    <col min="11" max="11" width="31.1640625" style="54" bestFit="1" customWidth="1"/>
    <col min="12" max="12" width="32.6640625" style="223" bestFit="1" customWidth="1"/>
    <col min="13" max="13" width="255.6640625" style="14" bestFit="1" customWidth="1"/>
    <col min="14" max="16384" width="10.83203125" style="11"/>
  </cols>
  <sheetData>
    <row r="1" spans="1:14" s="37" customFormat="1" ht="18" customHeight="1">
      <c r="A1" s="74" t="s">
        <v>76</v>
      </c>
      <c r="B1" s="74" t="s">
        <v>77</v>
      </c>
      <c r="C1" s="74" t="s">
        <v>0</v>
      </c>
      <c r="D1" s="35" t="s">
        <v>111</v>
      </c>
      <c r="E1" s="74" t="s">
        <v>112</v>
      </c>
      <c r="F1" s="35" t="s">
        <v>113</v>
      </c>
      <c r="G1" s="95" t="s">
        <v>78</v>
      </c>
      <c r="H1" s="35" t="s">
        <v>79</v>
      </c>
      <c r="I1" s="102" t="s">
        <v>190</v>
      </c>
      <c r="J1" s="6" t="s">
        <v>83</v>
      </c>
      <c r="K1" s="6" t="s">
        <v>84</v>
      </c>
      <c r="L1" s="74" t="s">
        <v>191</v>
      </c>
      <c r="M1" s="79" t="s">
        <v>74</v>
      </c>
      <c r="N1" s="37" t="s">
        <v>92</v>
      </c>
    </row>
    <row r="2" spans="1:14" ht="14.75" customHeight="1">
      <c r="A2" s="7" t="s">
        <v>93</v>
      </c>
      <c r="B2" s="33">
        <v>2019</v>
      </c>
      <c r="C2" s="11" t="s">
        <v>14</v>
      </c>
      <c r="D2" s="154" t="s">
        <v>192</v>
      </c>
      <c r="E2" s="154" t="s">
        <v>192</v>
      </c>
      <c r="F2" s="250" t="s">
        <v>195</v>
      </c>
      <c r="G2" s="91">
        <v>2325</v>
      </c>
      <c r="H2" s="91"/>
      <c r="I2" s="99">
        <v>49.3</v>
      </c>
      <c r="J2" s="61">
        <v>632</v>
      </c>
      <c r="K2" s="160">
        <v>1693</v>
      </c>
      <c r="L2" s="226">
        <v>35.700000000000003</v>
      </c>
      <c r="M2" s="14" t="s">
        <v>1206</v>
      </c>
    </row>
    <row r="3" spans="1:14" ht="14.75" customHeight="1">
      <c r="A3" s="7" t="s">
        <v>93</v>
      </c>
      <c r="B3" s="33">
        <v>2019</v>
      </c>
      <c r="C3" s="11" t="s">
        <v>14</v>
      </c>
      <c r="D3" s="154" t="s">
        <v>185</v>
      </c>
      <c r="E3" s="155" t="s">
        <v>204</v>
      </c>
      <c r="F3" s="20" t="s">
        <v>202</v>
      </c>
      <c r="G3" s="91">
        <v>1595</v>
      </c>
      <c r="H3" s="91"/>
      <c r="I3" s="99">
        <v>33.799999999999997</v>
      </c>
      <c r="J3" s="111">
        <v>1595</v>
      </c>
      <c r="L3" s="226">
        <v>31.1</v>
      </c>
      <c r="M3" s="14" t="s">
        <v>1207</v>
      </c>
    </row>
    <row r="4" spans="1:14" ht="14.75" customHeight="1">
      <c r="A4" s="7" t="s">
        <v>93</v>
      </c>
      <c r="B4" s="33">
        <v>2019</v>
      </c>
      <c r="C4" s="11" t="s">
        <v>14</v>
      </c>
      <c r="D4" s="154" t="s">
        <v>198</v>
      </c>
      <c r="E4" s="155" t="s">
        <v>199</v>
      </c>
      <c r="F4" s="20" t="s">
        <v>200</v>
      </c>
      <c r="G4" s="91">
        <v>106</v>
      </c>
      <c r="H4" s="91"/>
      <c r="I4" s="99">
        <v>2.2000000000000002</v>
      </c>
      <c r="J4" s="61">
        <v>106</v>
      </c>
      <c r="L4" s="226">
        <v>4.0999999999999996</v>
      </c>
      <c r="M4" s="14" t="s">
        <v>1286</v>
      </c>
    </row>
    <row r="5" spans="1:14" ht="14.75" customHeight="1">
      <c r="A5" s="7" t="s">
        <v>93</v>
      </c>
      <c r="B5" s="33">
        <v>2019</v>
      </c>
      <c r="C5" s="11" t="s">
        <v>14</v>
      </c>
      <c r="D5" s="154" t="s">
        <v>196</v>
      </c>
      <c r="E5" s="155" t="s">
        <v>197</v>
      </c>
      <c r="F5" s="20" t="s">
        <v>203</v>
      </c>
      <c r="G5" s="91">
        <v>246</v>
      </c>
      <c r="H5" s="91"/>
      <c r="I5" s="99">
        <v>5.2</v>
      </c>
      <c r="J5" s="164">
        <v>246</v>
      </c>
      <c r="L5" s="226">
        <v>7.1</v>
      </c>
      <c r="M5" s="14" t="s">
        <v>1287</v>
      </c>
    </row>
    <row r="6" spans="1:14" ht="14.75" customHeight="1">
      <c r="A6" s="7" t="s">
        <v>93</v>
      </c>
      <c r="B6" s="33">
        <v>2019</v>
      </c>
      <c r="C6" s="11" t="s">
        <v>14</v>
      </c>
      <c r="D6" s="154" t="s">
        <v>205</v>
      </c>
      <c r="E6" s="155" t="s">
        <v>174</v>
      </c>
      <c r="F6" s="20" t="s">
        <v>201</v>
      </c>
      <c r="G6" s="91">
        <v>96.9</v>
      </c>
      <c r="H6" s="91"/>
      <c r="I6" s="99">
        <v>2</v>
      </c>
      <c r="J6" s="61">
        <v>96.9</v>
      </c>
      <c r="L6" s="226">
        <v>3.3</v>
      </c>
      <c r="M6" s="14" t="s">
        <v>1288</v>
      </c>
    </row>
    <row r="7" spans="1:14" ht="14.75" customHeight="1">
      <c r="A7" s="7" t="s">
        <v>93</v>
      </c>
      <c r="B7" s="33">
        <v>2019</v>
      </c>
      <c r="C7" s="11" t="s">
        <v>14</v>
      </c>
      <c r="D7" s="154" t="s">
        <v>206</v>
      </c>
      <c r="E7" s="155" t="s">
        <v>207</v>
      </c>
      <c r="F7" s="20" t="s">
        <v>1675</v>
      </c>
      <c r="G7" s="91">
        <v>34</v>
      </c>
      <c r="H7" s="91"/>
      <c r="I7" s="99">
        <v>0.7</v>
      </c>
      <c r="J7" s="61">
        <v>34</v>
      </c>
      <c r="L7" s="226">
        <v>1.4</v>
      </c>
      <c r="M7" s="14" t="s">
        <v>1289</v>
      </c>
    </row>
    <row r="8" spans="1:14" ht="14.75" customHeight="1">
      <c r="A8" s="7" t="s">
        <v>93</v>
      </c>
      <c r="B8" s="33">
        <v>2019</v>
      </c>
      <c r="C8" s="11" t="s">
        <v>14</v>
      </c>
      <c r="D8" s="154" t="s">
        <v>119</v>
      </c>
      <c r="E8" s="155" t="s">
        <v>119</v>
      </c>
      <c r="F8" s="20" t="s">
        <v>119</v>
      </c>
      <c r="G8" s="91">
        <v>318.10000000000002</v>
      </c>
      <c r="H8" s="91"/>
      <c r="I8" s="99">
        <v>6.8</v>
      </c>
      <c r="J8" s="18">
        <v>201</v>
      </c>
      <c r="K8" s="61">
        <v>117</v>
      </c>
      <c r="L8" s="226">
        <v>9.9</v>
      </c>
      <c r="M8" s="14" t="s">
        <v>1689</v>
      </c>
    </row>
    <row r="9" spans="1:14" ht="14.75" customHeight="1">
      <c r="A9" s="7" t="s">
        <v>93</v>
      </c>
      <c r="B9" s="33">
        <v>2020</v>
      </c>
      <c r="C9" s="11" t="s">
        <v>14</v>
      </c>
      <c r="D9" s="154" t="s">
        <v>192</v>
      </c>
      <c r="E9" s="155" t="s">
        <v>192</v>
      </c>
      <c r="F9" s="250" t="s">
        <v>195</v>
      </c>
      <c r="G9" s="91">
        <v>2230</v>
      </c>
      <c r="H9" s="91"/>
      <c r="I9" s="99">
        <v>50.2</v>
      </c>
      <c r="J9" s="61">
        <v>599</v>
      </c>
      <c r="K9" s="160">
        <v>1631</v>
      </c>
      <c r="L9" s="226">
        <v>35.200000000000003</v>
      </c>
      <c r="M9" s="14" t="s">
        <v>1208</v>
      </c>
    </row>
    <row r="10" spans="1:14" ht="14.75" customHeight="1">
      <c r="A10" s="7" t="s">
        <v>93</v>
      </c>
      <c r="B10" s="33">
        <v>2020</v>
      </c>
      <c r="C10" s="11" t="s">
        <v>14</v>
      </c>
      <c r="D10" s="154" t="s">
        <v>185</v>
      </c>
      <c r="E10" s="155" t="s">
        <v>204</v>
      </c>
      <c r="F10" s="20" t="s">
        <v>202</v>
      </c>
      <c r="G10" s="91">
        <v>1416</v>
      </c>
      <c r="H10" s="91"/>
      <c r="I10" s="99">
        <v>31.9</v>
      </c>
      <c r="J10" s="111">
        <v>1416</v>
      </c>
      <c r="L10" s="226">
        <v>31.6</v>
      </c>
      <c r="M10" s="14" t="s">
        <v>1209</v>
      </c>
    </row>
    <row r="11" spans="1:14" ht="14.75" customHeight="1">
      <c r="A11" s="7" t="s">
        <v>93</v>
      </c>
      <c r="B11" s="33">
        <v>2020</v>
      </c>
      <c r="C11" s="11" t="s">
        <v>14</v>
      </c>
      <c r="D11" s="154" t="s">
        <v>198</v>
      </c>
      <c r="E11" s="155" t="s">
        <v>199</v>
      </c>
      <c r="F11" s="20" t="s">
        <v>200</v>
      </c>
      <c r="G11" s="91">
        <v>103</v>
      </c>
      <c r="H11" s="91"/>
      <c r="I11" s="99">
        <v>2.2999999999999998</v>
      </c>
      <c r="J11" s="61">
        <v>103</v>
      </c>
      <c r="L11" s="226">
        <v>3.8</v>
      </c>
      <c r="M11" s="14" t="s">
        <v>1290</v>
      </c>
    </row>
    <row r="12" spans="1:14" ht="14.75" customHeight="1">
      <c r="A12" s="7" t="s">
        <v>93</v>
      </c>
      <c r="B12" s="33">
        <v>2020</v>
      </c>
      <c r="C12" s="11" t="s">
        <v>14</v>
      </c>
      <c r="D12" s="154" t="s">
        <v>196</v>
      </c>
      <c r="E12" s="155" t="s">
        <v>197</v>
      </c>
      <c r="F12" s="20" t="s">
        <v>208</v>
      </c>
      <c r="G12" s="91">
        <v>209</v>
      </c>
      <c r="H12" s="91"/>
      <c r="I12" s="99">
        <v>4.7</v>
      </c>
      <c r="J12" s="61">
        <v>184</v>
      </c>
      <c r="L12" s="226">
        <v>7.5</v>
      </c>
      <c r="M12" s="14" t="s">
        <v>1291</v>
      </c>
    </row>
    <row r="13" spans="1:14" ht="14.75" customHeight="1">
      <c r="A13" s="7" t="s">
        <v>93</v>
      </c>
      <c r="B13" s="33">
        <v>2020</v>
      </c>
      <c r="C13" s="11" t="s">
        <v>14</v>
      </c>
      <c r="D13" s="154" t="s">
        <v>173</v>
      </c>
      <c r="E13" s="155" t="s">
        <v>174</v>
      </c>
      <c r="F13" s="20" t="s">
        <v>201</v>
      </c>
      <c r="G13" s="91">
        <v>84.81</v>
      </c>
      <c r="H13" s="91"/>
      <c r="I13" s="99">
        <v>1.9</v>
      </c>
      <c r="J13" s="61">
        <v>84.81</v>
      </c>
      <c r="L13" s="226">
        <v>3</v>
      </c>
      <c r="M13" s="14" t="s">
        <v>1210</v>
      </c>
    </row>
    <row r="14" spans="1:14" ht="14.75" customHeight="1">
      <c r="A14" s="7" t="s">
        <v>93</v>
      </c>
      <c r="B14" s="33">
        <v>2020</v>
      </c>
      <c r="C14" s="11" t="s">
        <v>14</v>
      </c>
      <c r="D14" s="154" t="s">
        <v>206</v>
      </c>
      <c r="E14" s="155" t="s">
        <v>207</v>
      </c>
      <c r="F14" s="20" t="s">
        <v>1675</v>
      </c>
      <c r="G14" s="91">
        <v>32</v>
      </c>
      <c r="H14" s="91"/>
      <c r="I14" s="99">
        <v>0.7</v>
      </c>
      <c r="J14" s="61">
        <v>32</v>
      </c>
      <c r="L14" s="226">
        <v>2.1</v>
      </c>
      <c r="M14" s="14" t="s">
        <v>1292</v>
      </c>
    </row>
    <row r="15" spans="1:14" ht="14.75" customHeight="1">
      <c r="A15" s="7" t="s">
        <v>93</v>
      </c>
      <c r="B15" s="33">
        <v>2020</v>
      </c>
      <c r="C15" s="11" t="s">
        <v>14</v>
      </c>
      <c r="D15" s="154" t="s">
        <v>119</v>
      </c>
      <c r="E15" s="155" t="s">
        <v>119</v>
      </c>
      <c r="F15" s="20" t="s">
        <v>119</v>
      </c>
      <c r="G15" s="91">
        <v>367.19</v>
      </c>
      <c r="H15" s="91"/>
      <c r="I15" s="99">
        <v>8.3000000000000007</v>
      </c>
      <c r="J15" s="18">
        <v>217.19</v>
      </c>
      <c r="K15" s="61">
        <v>175</v>
      </c>
      <c r="L15" s="226">
        <v>9.8000000000000007</v>
      </c>
      <c r="M15" s="14" t="s">
        <v>1674</v>
      </c>
    </row>
    <row r="16" spans="1:14" ht="14.75" customHeight="1">
      <c r="A16" s="7" t="s">
        <v>93</v>
      </c>
      <c r="B16" s="33">
        <v>2021</v>
      </c>
      <c r="C16" s="11" t="s">
        <v>14</v>
      </c>
      <c r="D16" s="154" t="s">
        <v>192</v>
      </c>
      <c r="E16" s="155" t="s">
        <v>192</v>
      </c>
      <c r="F16" s="250" t="s">
        <v>195</v>
      </c>
      <c r="G16" s="91">
        <v>2375</v>
      </c>
      <c r="H16" s="91"/>
      <c r="I16" s="99">
        <v>49.3</v>
      </c>
      <c r="J16" s="61">
        <v>660</v>
      </c>
      <c r="K16" s="160">
        <v>1715</v>
      </c>
      <c r="L16" s="226">
        <v>36.020000000000003</v>
      </c>
      <c r="M16" s="14" t="s">
        <v>1211</v>
      </c>
    </row>
    <row r="17" spans="1:13" ht="14.75" customHeight="1">
      <c r="A17" s="7" t="s">
        <v>93</v>
      </c>
      <c r="B17" s="33">
        <v>2021</v>
      </c>
      <c r="C17" s="11" t="s">
        <v>14</v>
      </c>
      <c r="D17" s="154" t="s">
        <v>185</v>
      </c>
      <c r="E17" s="155" t="s">
        <v>1293</v>
      </c>
      <c r="F17" s="20" t="s">
        <v>202</v>
      </c>
      <c r="G17" s="91">
        <v>1617</v>
      </c>
      <c r="H17" s="91"/>
      <c r="I17" s="99">
        <v>33.799999999999997</v>
      </c>
      <c r="J17" s="160">
        <v>1617</v>
      </c>
      <c r="L17" s="226">
        <v>31.61</v>
      </c>
      <c r="M17" s="14" t="s">
        <v>1212</v>
      </c>
    </row>
    <row r="18" spans="1:13" ht="14.75" customHeight="1">
      <c r="A18" s="7" t="s">
        <v>93</v>
      </c>
      <c r="B18" s="33">
        <v>2021</v>
      </c>
      <c r="C18" s="11" t="s">
        <v>14</v>
      </c>
      <c r="D18" s="154" t="s">
        <v>198</v>
      </c>
      <c r="E18" s="155" t="s">
        <v>199</v>
      </c>
      <c r="F18" s="20" t="s">
        <v>200</v>
      </c>
      <c r="G18" s="91">
        <v>155</v>
      </c>
      <c r="H18" s="91"/>
      <c r="I18" s="99">
        <v>3.2</v>
      </c>
      <c r="J18" s="61">
        <v>155</v>
      </c>
      <c r="L18" s="226">
        <v>3.65</v>
      </c>
      <c r="M18" s="14" t="s">
        <v>1294</v>
      </c>
    </row>
    <row r="19" spans="1:13" ht="14.75" customHeight="1">
      <c r="A19" s="7" t="s">
        <v>93</v>
      </c>
      <c r="B19" s="33">
        <v>2021</v>
      </c>
      <c r="C19" s="11" t="s">
        <v>14</v>
      </c>
      <c r="D19" s="154" t="s">
        <v>196</v>
      </c>
      <c r="E19" s="155" t="s">
        <v>197</v>
      </c>
      <c r="F19" s="20" t="s">
        <v>208</v>
      </c>
      <c r="G19" s="91">
        <v>213.75</v>
      </c>
      <c r="H19" s="91"/>
      <c r="I19" s="99">
        <v>4.4000000000000004</v>
      </c>
      <c r="J19" s="61">
        <v>196</v>
      </c>
      <c r="L19" s="226">
        <v>7.18</v>
      </c>
      <c r="M19" s="14" t="s">
        <v>1213</v>
      </c>
    </row>
    <row r="20" spans="1:13" ht="14.75" customHeight="1">
      <c r="A20" s="7" t="s">
        <v>93</v>
      </c>
      <c r="B20" s="33">
        <v>2021</v>
      </c>
      <c r="C20" s="11" t="s">
        <v>14</v>
      </c>
      <c r="D20" s="154" t="s">
        <v>173</v>
      </c>
      <c r="E20" s="155" t="s">
        <v>174</v>
      </c>
      <c r="F20" s="20" t="s">
        <v>201</v>
      </c>
      <c r="G20" s="91">
        <v>72.3</v>
      </c>
      <c r="H20" s="91"/>
      <c r="I20" s="99">
        <v>1.5</v>
      </c>
      <c r="J20" s="61">
        <v>77.3</v>
      </c>
      <c r="L20" s="226">
        <v>2.73</v>
      </c>
      <c r="M20" s="14" t="s">
        <v>1295</v>
      </c>
    </row>
    <row r="21" spans="1:13" ht="14.75" customHeight="1">
      <c r="A21" s="7" t="s">
        <v>93</v>
      </c>
      <c r="B21" s="33">
        <v>2021</v>
      </c>
      <c r="C21" s="11" t="s">
        <v>14</v>
      </c>
      <c r="D21" s="154" t="s">
        <v>209</v>
      </c>
      <c r="E21" s="155" t="s">
        <v>210</v>
      </c>
      <c r="F21" s="20" t="s">
        <v>1675</v>
      </c>
      <c r="G21" s="91">
        <v>36.520000000000003</v>
      </c>
      <c r="H21" s="91"/>
      <c r="I21" s="99">
        <v>0.7</v>
      </c>
      <c r="J21" s="61">
        <v>36.520000000000003</v>
      </c>
      <c r="L21" s="226">
        <v>1.78</v>
      </c>
      <c r="M21" s="14" t="s">
        <v>1296</v>
      </c>
    </row>
    <row r="22" spans="1:13" ht="14.75" customHeight="1">
      <c r="A22" s="7" t="s">
        <v>93</v>
      </c>
      <c r="B22" s="33">
        <v>2021</v>
      </c>
      <c r="C22" s="11" t="s">
        <v>14</v>
      </c>
      <c r="D22" s="154" t="s">
        <v>119</v>
      </c>
      <c r="E22" s="155" t="s">
        <v>119</v>
      </c>
      <c r="F22" s="20" t="s">
        <v>119</v>
      </c>
      <c r="G22" s="91">
        <v>339.43</v>
      </c>
      <c r="H22" s="91"/>
      <c r="I22" s="99">
        <v>7.1</v>
      </c>
      <c r="J22" s="61">
        <v>237.7</v>
      </c>
      <c r="K22" s="61">
        <v>151</v>
      </c>
      <c r="L22" s="226">
        <v>10.43</v>
      </c>
      <c r="M22" s="14" t="s">
        <v>1676</v>
      </c>
    </row>
    <row r="23" spans="1:13">
      <c r="A23" s="7"/>
      <c r="B23" s="33"/>
      <c r="D23" s="154"/>
      <c r="E23" s="155"/>
      <c r="F23" s="20"/>
      <c r="H23" s="91"/>
      <c r="I23" s="99"/>
    </row>
    <row r="24" spans="1:13">
      <c r="E24" s="34"/>
      <c r="F24" s="34"/>
      <c r="H24" s="34"/>
      <c r="I24" s="106"/>
    </row>
    <row r="25" spans="1:13">
      <c r="E25" s="34"/>
      <c r="F25" s="34"/>
      <c r="H25" s="34"/>
      <c r="I25" s="106"/>
    </row>
    <row r="26" spans="1:13">
      <c r="E26" s="34"/>
      <c r="F26" s="34"/>
      <c r="H26" s="34"/>
      <c r="I26" s="106"/>
    </row>
    <row r="27" spans="1:13">
      <c r="E27" s="34"/>
      <c r="F27" s="34"/>
      <c r="H27" s="34"/>
      <c r="I27" s="106"/>
    </row>
    <row r="28" spans="1:13">
      <c r="E28" s="34"/>
      <c r="F28" s="34"/>
      <c r="H28" s="34"/>
      <c r="I28" s="106"/>
    </row>
    <row r="29" spans="1:13">
      <c r="E29" s="34"/>
      <c r="F29" s="34"/>
      <c r="H29" s="34"/>
      <c r="I29" s="106"/>
    </row>
    <row r="30" spans="1:13">
      <c r="E30" s="34"/>
      <c r="F30" s="34"/>
      <c r="H30" s="34"/>
      <c r="I30" s="106"/>
    </row>
    <row r="31" spans="1:13">
      <c r="E31" s="34"/>
      <c r="F31" s="34"/>
      <c r="H31" s="34"/>
      <c r="I31" s="106"/>
    </row>
    <row r="32" spans="1:13">
      <c r="E32" s="34"/>
      <c r="F32" s="34"/>
      <c r="H32" s="34"/>
      <c r="I32" s="106"/>
    </row>
    <row r="33" spans="5:9">
      <c r="E33" s="34"/>
      <c r="F33" s="34"/>
      <c r="H33" s="34"/>
      <c r="I33" s="106"/>
    </row>
    <row r="34" spans="5:9">
      <c r="E34" s="34"/>
      <c r="F34" s="34"/>
      <c r="H34" s="34"/>
      <c r="I34" s="106"/>
    </row>
    <row r="35" spans="5:9">
      <c r="E35" s="34"/>
      <c r="F35" s="34"/>
      <c r="H35" s="34"/>
      <c r="I35" s="106"/>
    </row>
    <row r="36" spans="5:9">
      <c r="E36" s="34"/>
      <c r="F36" s="34"/>
      <c r="H36" s="34"/>
      <c r="I36" s="106"/>
    </row>
    <row r="37" spans="5:9">
      <c r="E37" s="34"/>
      <c r="F37" s="34"/>
      <c r="H37" s="34"/>
      <c r="I37" s="106"/>
    </row>
    <row r="38" spans="5:9">
      <c r="E38" s="34"/>
      <c r="F38" s="34"/>
      <c r="H38" s="34"/>
      <c r="I38" s="106"/>
    </row>
    <row r="39" spans="5:9">
      <c r="E39" s="34"/>
      <c r="F39" s="34"/>
      <c r="H39" s="34"/>
      <c r="I39" s="106"/>
    </row>
    <row r="40" spans="5:9">
      <c r="E40" s="34"/>
      <c r="F40" s="34"/>
      <c r="H40" s="34"/>
      <c r="I40" s="106"/>
    </row>
    <row r="41" spans="5:9">
      <c r="E41" s="34"/>
      <c r="F41" s="34"/>
      <c r="H41" s="34"/>
      <c r="I41" s="106"/>
    </row>
    <row r="42" spans="5:9">
      <c r="E42" s="34"/>
      <c r="F42" s="34"/>
      <c r="H42" s="34"/>
      <c r="I42" s="106"/>
    </row>
    <row r="43" spans="5:9">
      <c r="E43" s="34"/>
      <c r="F43" s="34"/>
      <c r="H43" s="34"/>
      <c r="I43" s="106"/>
    </row>
    <row r="44" spans="5:9">
      <c r="E44" s="34"/>
      <c r="F44" s="34"/>
      <c r="H44" s="34"/>
      <c r="I44" s="106"/>
    </row>
    <row r="45" spans="5:9">
      <c r="E45" s="34"/>
      <c r="F45" s="34"/>
      <c r="H45" s="34"/>
      <c r="I45" s="106"/>
    </row>
    <row r="46" spans="5:9">
      <c r="E46" s="34"/>
      <c r="F46" s="34"/>
      <c r="H46" s="34"/>
      <c r="I46" s="106"/>
    </row>
    <row r="47" spans="5:9">
      <c r="E47" s="34"/>
      <c r="F47" s="34"/>
      <c r="H47" s="34"/>
      <c r="I47" s="106"/>
    </row>
    <row r="48" spans="5:9">
      <c r="E48" s="34"/>
      <c r="F48" s="34"/>
      <c r="H48" s="34"/>
      <c r="I48" s="106"/>
    </row>
    <row r="49" spans="5:9">
      <c r="E49" s="34"/>
      <c r="F49" s="34"/>
      <c r="H49" s="34"/>
      <c r="I49" s="106"/>
    </row>
    <row r="50" spans="5:9">
      <c r="E50" s="34"/>
      <c r="F50" s="34"/>
      <c r="H50" s="34"/>
      <c r="I50" s="106"/>
    </row>
    <row r="51" spans="5:9">
      <c r="E51" s="34"/>
      <c r="F51" s="34"/>
      <c r="H51" s="34"/>
      <c r="I51" s="106"/>
    </row>
    <row r="52" spans="5:9">
      <c r="E52" s="34"/>
      <c r="F52" s="34"/>
      <c r="H52" s="34"/>
      <c r="I52" s="106"/>
    </row>
    <row r="53" spans="5:9">
      <c r="E53" s="34"/>
      <c r="F53" s="34"/>
      <c r="H53" s="34"/>
      <c r="I53" s="106"/>
    </row>
    <row r="54" spans="5:9">
      <c r="E54" s="34"/>
      <c r="F54" s="34"/>
      <c r="H54" s="34"/>
      <c r="I54" s="106"/>
    </row>
    <row r="55" spans="5:9">
      <c r="E55" s="34"/>
      <c r="F55" s="34"/>
      <c r="H55" s="34"/>
      <c r="I55" s="106"/>
    </row>
    <row r="56" spans="5:9">
      <c r="E56" s="34"/>
      <c r="F56" s="34"/>
      <c r="H56" s="34"/>
      <c r="I56" s="106"/>
    </row>
    <row r="57" spans="5:9">
      <c r="E57" s="34"/>
      <c r="F57" s="34"/>
      <c r="H57" s="34"/>
      <c r="I57" s="106"/>
    </row>
    <row r="58" spans="5:9">
      <c r="E58" s="34"/>
      <c r="F58" s="34"/>
      <c r="H58" s="34"/>
      <c r="I58" s="106"/>
    </row>
    <row r="59" spans="5:9">
      <c r="E59" s="34"/>
      <c r="F59" s="34"/>
      <c r="H59" s="34"/>
      <c r="I59" s="106"/>
    </row>
    <row r="60" spans="5:9">
      <c r="E60" s="34"/>
      <c r="F60" s="34"/>
      <c r="H60" s="34"/>
      <c r="I60" s="106"/>
    </row>
    <row r="61" spans="5:9">
      <c r="E61" s="34"/>
      <c r="F61" s="34"/>
      <c r="H61" s="34"/>
      <c r="I61" s="106"/>
    </row>
    <row r="62" spans="5:9">
      <c r="E62" s="34"/>
      <c r="F62" s="34"/>
      <c r="H62" s="34"/>
      <c r="I62" s="106"/>
    </row>
    <row r="63" spans="5:9">
      <c r="E63" s="34"/>
      <c r="F63" s="34"/>
      <c r="H63" s="34"/>
      <c r="I63" s="106"/>
    </row>
    <row r="64" spans="5:9">
      <c r="E64" s="34"/>
      <c r="F64" s="34"/>
      <c r="H64" s="34"/>
      <c r="I64" s="106"/>
    </row>
    <row r="65" spans="5:9">
      <c r="E65" s="34"/>
      <c r="F65" s="34"/>
      <c r="H65" s="34"/>
      <c r="I65" s="106"/>
    </row>
    <row r="66" spans="5:9">
      <c r="E66" s="34"/>
      <c r="F66" s="34"/>
      <c r="H66" s="34"/>
      <c r="I66" s="106"/>
    </row>
    <row r="67" spans="5:9">
      <c r="E67" s="34"/>
      <c r="F67" s="34"/>
      <c r="H67" s="34"/>
      <c r="I67" s="106"/>
    </row>
    <row r="68" spans="5:9">
      <c r="E68" s="34"/>
      <c r="F68" s="34"/>
      <c r="H68" s="34"/>
      <c r="I68" s="106"/>
    </row>
    <row r="69" spans="5:9">
      <c r="E69" s="34"/>
      <c r="F69" s="34"/>
      <c r="H69" s="34"/>
      <c r="I69" s="106"/>
    </row>
    <row r="70" spans="5:9">
      <c r="E70" s="34"/>
      <c r="F70" s="34"/>
      <c r="H70" s="34"/>
      <c r="I70" s="106"/>
    </row>
    <row r="71" spans="5:9">
      <c r="E71" s="34"/>
      <c r="F71" s="34"/>
      <c r="H71" s="34"/>
      <c r="I71" s="106"/>
    </row>
    <row r="72" spans="5:9">
      <c r="E72" s="34"/>
      <c r="F72" s="34"/>
      <c r="H72" s="34"/>
      <c r="I72" s="106"/>
    </row>
    <row r="73" spans="5:9">
      <c r="E73" s="34"/>
      <c r="F73" s="34"/>
      <c r="H73" s="34"/>
      <c r="I73" s="106"/>
    </row>
    <row r="74" spans="5:9">
      <c r="E74" s="34"/>
      <c r="F74" s="34"/>
      <c r="H74" s="34"/>
      <c r="I74" s="106"/>
    </row>
    <row r="75" spans="5:9">
      <c r="E75" s="34"/>
      <c r="F75" s="34"/>
      <c r="H75" s="34"/>
      <c r="I75" s="106"/>
    </row>
    <row r="76" spans="5:9">
      <c r="E76" s="34"/>
      <c r="F76" s="34"/>
      <c r="H76" s="34"/>
      <c r="I76" s="106"/>
    </row>
    <row r="77" spans="5:9">
      <c r="E77" s="34"/>
      <c r="F77" s="34"/>
      <c r="H77" s="34"/>
      <c r="I77" s="106"/>
    </row>
    <row r="78" spans="5:9">
      <c r="E78" s="34"/>
      <c r="F78" s="34"/>
      <c r="H78" s="34"/>
      <c r="I78" s="106"/>
    </row>
    <row r="79" spans="5:9">
      <c r="E79" s="34"/>
      <c r="F79" s="34"/>
      <c r="H79" s="34"/>
      <c r="I79" s="106"/>
    </row>
    <row r="80" spans="5:9">
      <c r="E80" s="34"/>
      <c r="F80" s="34"/>
      <c r="H80" s="34"/>
      <c r="I80" s="106"/>
    </row>
    <row r="81" spans="5:9">
      <c r="E81" s="34"/>
      <c r="F81" s="34"/>
      <c r="H81" s="34"/>
      <c r="I81" s="106"/>
    </row>
    <row r="82" spans="5:9">
      <c r="E82" s="34"/>
      <c r="F82" s="34"/>
      <c r="H82" s="34"/>
      <c r="I82" s="106"/>
    </row>
    <row r="83" spans="5:9">
      <c r="E83" s="34"/>
      <c r="F83" s="34"/>
      <c r="H83" s="34"/>
      <c r="I83" s="106"/>
    </row>
    <row r="84" spans="5:9">
      <c r="E84" s="34"/>
      <c r="F84" s="34"/>
      <c r="H84" s="34"/>
      <c r="I84" s="106"/>
    </row>
    <row r="85" spans="5:9">
      <c r="E85" s="34"/>
      <c r="F85" s="34"/>
      <c r="H85" s="34"/>
      <c r="I85" s="106"/>
    </row>
    <row r="86" spans="5:9">
      <c r="E86" s="34"/>
      <c r="F86" s="34"/>
      <c r="H86" s="34"/>
      <c r="I86" s="106"/>
    </row>
    <row r="87" spans="5:9">
      <c r="E87" s="34"/>
      <c r="F87" s="34"/>
      <c r="H87" s="34"/>
      <c r="I87" s="106"/>
    </row>
    <row r="88" spans="5:9">
      <c r="E88" s="34"/>
      <c r="F88" s="34"/>
      <c r="H88" s="34"/>
      <c r="I88" s="106"/>
    </row>
    <row r="89" spans="5:9">
      <c r="E89" s="34"/>
      <c r="F89" s="34"/>
      <c r="H89" s="34"/>
      <c r="I89" s="106"/>
    </row>
    <row r="90" spans="5:9">
      <c r="E90" s="34"/>
      <c r="F90" s="34"/>
      <c r="H90" s="34"/>
      <c r="I90" s="106"/>
    </row>
    <row r="91" spans="5:9">
      <c r="E91" s="34"/>
      <c r="F91" s="34"/>
      <c r="H91" s="34"/>
      <c r="I91" s="106"/>
    </row>
    <row r="92" spans="5:9">
      <c r="E92" s="34"/>
      <c r="F92" s="34"/>
      <c r="H92" s="34"/>
      <c r="I92" s="106"/>
    </row>
    <row r="93" spans="5:9">
      <c r="E93" s="34"/>
      <c r="F93" s="34"/>
      <c r="H93" s="34"/>
      <c r="I93" s="106"/>
    </row>
    <row r="94" spans="5:9">
      <c r="E94" s="34"/>
      <c r="F94" s="34"/>
      <c r="H94" s="34"/>
      <c r="I94" s="106"/>
    </row>
    <row r="95" spans="5:9">
      <c r="E95" s="34"/>
      <c r="F95" s="34"/>
      <c r="H95" s="34"/>
      <c r="I95" s="106"/>
    </row>
    <row r="96" spans="5:9">
      <c r="E96" s="34"/>
      <c r="F96" s="34"/>
      <c r="H96" s="34"/>
      <c r="I96" s="106"/>
    </row>
    <row r="97" spans="5:9">
      <c r="E97" s="34"/>
      <c r="F97" s="34"/>
      <c r="H97" s="34"/>
      <c r="I97" s="106"/>
    </row>
    <row r="98" spans="5:9">
      <c r="E98" s="34"/>
      <c r="F98" s="34"/>
      <c r="H98" s="34"/>
      <c r="I98" s="106"/>
    </row>
    <row r="99" spans="5:9">
      <c r="E99" s="34"/>
      <c r="F99" s="34"/>
      <c r="H99" s="34"/>
      <c r="I99" s="106"/>
    </row>
    <row r="100" spans="5:9">
      <c r="E100" s="34"/>
      <c r="F100" s="34"/>
      <c r="H100" s="34"/>
      <c r="I100" s="106"/>
    </row>
    <row r="101" spans="5:9">
      <c r="E101" s="34"/>
      <c r="F101" s="34"/>
      <c r="H101" s="34"/>
      <c r="I101" s="106"/>
    </row>
    <row r="102" spans="5:9">
      <c r="E102" s="34"/>
      <c r="F102" s="34"/>
      <c r="H102" s="34"/>
      <c r="I102" s="106"/>
    </row>
    <row r="103" spans="5:9">
      <c r="E103" s="34"/>
      <c r="F103" s="34"/>
      <c r="H103" s="34"/>
      <c r="I103" s="106"/>
    </row>
    <row r="104" spans="5:9">
      <c r="E104" s="34"/>
      <c r="F104" s="34"/>
      <c r="H104" s="34"/>
      <c r="I104" s="106"/>
    </row>
    <row r="105" spans="5:9">
      <c r="E105" s="34"/>
      <c r="F105" s="34"/>
      <c r="H105" s="34"/>
      <c r="I105" s="106"/>
    </row>
    <row r="106" spans="5:9">
      <c r="E106" s="34"/>
      <c r="F106" s="34"/>
      <c r="H106" s="34"/>
      <c r="I106" s="106"/>
    </row>
    <row r="107" spans="5:9">
      <c r="E107" s="34"/>
      <c r="F107" s="34"/>
      <c r="H107" s="34"/>
      <c r="I107" s="106"/>
    </row>
    <row r="108" spans="5:9">
      <c r="E108" s="34"/>
      <c r="F108" s="34"/>
      <c r="H108" s="34"/>
      <c r="I108" s="106"/>
    </row>
    <row r="109" spans="5:9">
      <c r="E109" s="34"/>
      <c r="F109" s="34"/>
      <c r="H109" s="34"/>
      <c r="I109" s="106"/>
    </row>
    <row r="110" spans="5:9">
      <c r="E110" s="34"/>
      <c r="F110" s="34"/>
      <c r="H110" s="34"/>
      <c r="I110" s="106"/>
    </row>
    <row r="111" spans="5:9">
      <c r="E111" s="34"/>
      <c r="F111" s="34"/>
      <c r="H111" s="34"/>
      <c r="I111" s="106"/>
    </row>
    <row r="112" spans="5:9">
      <c r="E112" s="34"/>
      <c r="F112" s="34"/>
      <c r="H112" s="34"/>
      <c r="I112" s="106"/>
    </row>
    <row r="113" spans="5:9">
      <c r="E113" s="34"/>
      <c r="F113" s="34"/>
      <c r="H113" s="34"/>
      <c r="I113" s="106"/>
    </row>
    <row r="114" spans="5:9">
      <c r="E114" s="34"/>
      <c r="F114" s="34"/>
      <c r="H114" s="34"/>
      <c r="I114" s="106"/>
    </row>
    <row r="115" spans="5:9">
      <c r="F115" s="34"/>
    </row>
    <row r="116" spans="5:9">
      <c r="F116" s="34"/>
    </row>
    <row r="117" spans="5:9">
      <c r="F117" s="34"/>
    </row>
    <row r="118" spans="5:9">
      <c r="F118" s="34"/>
    </row>
    <row r="119" spans="5:9">
      <c r="F119" s="34"/>
    </row>
    <row r="120" spans="5:9">
      <c r="F120" s="34"/>
    </row>
    <row r="121" spans="5:9">
      <c r="F121" s="34"/>
    </row>
    <row r="122" spans="5:9">
      <c r="F122" s="34"/>
    </row>
    <row r="123" spans="5:9">
      <c r="F123" s="34"/>
    </row>
    <row r="124" spans="5:9">
      <c r="F124" s="34"/>
    </row>
    <row r="125" spans="5:9">
      <c r="F125" s="34"/>
    </row>
    <row r="126" spans="5:9">
      <c r="F126" s="34"/>
    </row>
    <row r="127" spans="5:9">
      <c r="F127" s="34"/>
    </row>
    <row r="128" spans="5:9">
      <c r="F128" s="34"/>
    </row>
    <row r="129" spans="6:6">
      <c r="F129" s="34"/>
    </row>
    <row r="130" spans="6:6">
      <c r="F130" s="34"/>
    </row>
    <row r="131" spans="6:6">
      <c r="F131" s="34"/>
    </row>
    <row r="132" spans="6:6">
      <c r="F132" s="34"/>
    </row>
    <row r="133" spans="6:6">
      <c r="F133" s="34"/>
    </row>
    <row r="134" spans="6:6">
      <c r="F134" s="34"/>
    </row>
    <row r="135" spans="6:6">
      <c r="F135" s="34"/>
    </row>
    <row r="136" spans="6:6">
      <c r="F136" s="34"/>
    </row>
    <row r="137" spans="6:6">
      <c r="F137" s="34"/>
    </row>
    <row r="138" spans="6:6">
      <c r="F138" s="34"/>
    </row>
    <row r="139" spans="6:6">
      <c r="F139" s="34"/>
    </row>
    <row r="140" spans="6:6">
      <c r="F140" s="34"/>
    </row>
    <row r="141" spans="6:6">
      <c r="F141" s="34"/>
    </row>
    <row r="142" spans="6:6">
      <c r="F142" s="34"/>
    </row>
    <row r="143" spans="6:6">
      <c r="F143" s="34"/>
    </row>
    <row r="144" spans="6:6">
      <c r="F144" s="34"/>
    </row>
    <row r="145" spans="6:6">
      <c r="F145" s="34"/>
    </row>
    <row r="146" spans="6:6">
      <c r="F146" s="34"/>
    </row>
    <row r="147" spans="6:6">
      <c r="F147" s="34"/>
    </row>
    <row r="148" spans="6:6">
      <c r="F148" s="34"/>
    </row>
    <row r="149" spans="6:6">
      <c r="F149" s="34"/>
    </row>
    <row r="150" spans="6:6">
      <c r="F150" s="34"/>
    </row>
    <row r="151" spans="6:6">
      <c r="F151" s="34"/>
    </row>
    <row r="152" spans="6:6">
      <c r="F152" s="34"/>
    </row>
    <row r="153" spans="6:6">
      <c r="F153" s="34"/>
    </row>
    <row r="154" spans="6:6">
      <c r="F154" s="34"/>
    </row>
    <row r="155" spans="6:6">
      <c r="F155" s="34"/>
    </row>
    <row r="156" spans="6:6">
      <c r="F156" s="34"/>
    </row>
    <row r="157" spans="6:6">
      <c r="F157" s="34"/>
    </row>
    <row r="158" spans="6:6">
      <c r="F158" s="34"/>
    </row>
    <row r="159" spans="6:6">
      <c r="F159" s="34"/>
    </row>
    <row r="160" spans="6:6">
      <c r="F160" s="34"/>
    </row>
    <row r="161" spans="6:6">
      <c r="F161" s="34"/>
    </row>
    <row r="162" spans="6:6">
      <c r="F162" s="34"/>
    </row>
    <row r="163" spans="6:6">
      <c r="F163" s="34"/>
    </row>
    <row r="164" spans="6:6">
      <c r="F164" s="34"/>
    </row>
    <row r="165" spans="6:6">
      <c r="F165" s="34"/>
    </row>
    <row r="166" spans="6:6">
      <c r="F166" s="34"/>
    </row>
    <row r="167" spans="6:6">
      <c r="F167" s="34"/>
    </row>
    <row r="168" spans="6:6">
      <c r="F168" s="34"/>
    </row>
  </sheetData>
  <phoneticPr fontId="5" type="noConversion"/>
  <conditionalFormatting sqref="D1">
    <cfRule type="cellIs" dxfId="120" priority="2" operator="equal">
      <formula>0</formula>
    </cfRule>
  </conditionalFormatting>
  <conditionalFormatting sqref="F1">
    <cfRule type="cellIs" dxfId="119" priority="1" operator="equal">
      <formula>0</formula>
    </cfRule>
  </conditionalFormatting>
  <conditionalFormatting sqref="G1">
    <cfRule type="cellIs" dxfId="118" priority="22" operator="equal">
      <formula>0</formula>
    </cfRule>
  </conditionalFormatting>
  <conditionalFormatting sqref="H1:I1">
    <cfRule type="cellIs" dxfId="117" priority="21" operator="equal">
      <formula>0</formula>
    </cfRule>
  </conditionalFormatting>
  <conditionalFormatting sqref="J1">
    <cfRule type="cellIs" dxfId="116" priority="20"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352"/>
  <sheetViews>
    <sheetView zoomScaleNormal="100" workbookViewId="0">
      <pane ySplit="1" topLeftCell="A2" activePane="bottomLeft" state="frozen"/>
      <selection activeCell="XEK27" sqref="XEK27:XEL27"/>
      <selection pane="bottomLeft"/>
    </sheetView>
  </sheetViews>
  <sheetFormatPr baseColWidth="10" defaultColWidth="10.83203125" defaultRowHeight="16"/>
  <cols>
    <col min="1" max="1" width="12" style="9" bestFit="1" customWidth="1"/>
    <col min="2" max="2" width="9" style="9" bestFit="1" customWidth="1"/>
    <col min="3" max="3" width="25.6640625" style="11" bestFit="1" customWidth="1"/>
    <col min="4" max="4" width="26.83203125" style="11" bestFit="1" customWidth="1"/>
    <col min="5" max="5" width="30.1640625" style="11" bestFit="1" customWidth="1"/>
    <col min="6" max="6" width="24.33203125" style="11" bestFit="1" customWidth="1"/>
    <col min="7" max="7" width="32.1640625" style="94" customWidth="1"/>
    <col min="8" max="8" width="27.83203125" style="12" customWidth="1"/>
    <col min="9" max="9" width="32.1640625" style="108" bestFit="1" customWidth="1"/>
    <col min="10" max="10" width="37" style="54" bestFit="1" customWidth="1"/>
    <col min="11" max="11" width="30.1640625" style="53" bestFit="1" customWidth="1"/>
    <col min="12" max="12" width="20.6640625" style="11" bestFit="1" customWidth="1"/>
    <col min="13" max="13" width="34.1640625" style="11" bestFit="1" customWidth="1"/>
    <col min="14" max="15" width="34.1640625" style="11" customWidth="1"/>
    <col min="16" max="16" width="255.6640625" style="24" bestFit="1" customWidth="1"/>
    <col min="17" max="16384" width="10.83203125" style="11"/>
  </cols>
  <sheetData>
    <row r="1" spans="1:16" s="37" customFormat="1" ht="18" customHeight="1">
      <c r="A1" s="74" t="s">
        <v>76</v>
      </c>
      <c r="B1" s="74" t="s">
        <v>77</v>
      </c>
      <c r="C1" s="74" t="s">
        <v>0</v>
      </c>
      <c r="D1" s="35" t="s">
        <v>111</v>
      </c>
      <c r="E1" s="74" t="s">
        <v>112</v>
      </c>
      <c r="F1" s="35" t="s">
        <v>113</v>
      </c>
      <c r="G1" s="95" t="s">
        <v>78</v>
      </c>
      <c r="H1" s="35" t="s">
        <v>79</v>
      </c>
      <c r="I1" s="100" t="s">
        <v>114</v>
      </c>
      <c r="J1" s="8" t="s">
        <v>80</v>
      </c>
      <c r="K1" s="8" t="s">
        <v>83</v>
      </c>
      <c r="L1" s="35" t="s">
        <v>115</v>
      </c>
      <c r="M1" s="36" t="s">
        <v>116</v>
      </c>
      <c r="N1" s="190" t="s">
        <v>211</v>
      </c>
      <c r="O1" s="190" t="s">
        <v>191</v>
      </c>
      <c r="P1" s="82" t="s">
        <v>74</v>
      </c>
    </row>
    <row r="2" spans="1:16" ht="14.25" customHeight="1">
      <c r="A2" s="7" t="s">
        <v>93</v>
      </c>
      <c r="B2" s="9">
        <v>2019</v>
      </c>
      <c r="C2" s="9" t="s">
        <v>212</v>
      </c>
      <c r="D2" s="11" t="s">
        <v>196</v>
      </c>
      <c r="E2" s="12" t="s">
        <v>197</v>
      </c>
      <c r="F2" s="11" t="s">
        <v>232</v>
      </c>
      <c r="G2" s="137">
        <v>27.31</v>
      </c>
      <c r="I2" s="108">
        <v>5.5</v>
      </c>
      <c r="K2" s="176"/>
      <c r="L2" s="9"/>
      <c r="M2" s="213"/>
      <c r="N2" s="34"/>
      <c r="O2" s="34"/>
      <c r="P2" s="246" t="s">
        <v>1677</v>
      </c>
    </row>
    <row r="3" spans="1:16" ht="14.25" customHeight="1">
      <c r="A3" s="7" t="s">
        <v>93</v>
      </c>
      <c r="B3" s="9">
        <v>2019</v>
      </c>
      <c r="C3" s="34" t="s">
        <v>212</v>
      </c>
      <c r="D3" s="167" t="s">
        <v>209</v>
      </c>
      <c r="E3" s="12" t="s">
        <v>225</v>
      </c>
      <c r="F3" s="12" t="s">
        <v>226</v>
      </c>
      <c r="G3" s="91">
        <v>40.33</v>
      </c>
      <c r="I3" s="108">
        <v>8.1</v>
      </c>
      <c r="O3" s="18"/>
      <c r="P3" s="24" t="s">
        <v>1297</v>
      </c>
    </row>
    <row r="4" spans="1:16" ht="14.25" customHeight="1">
      <c r="A4" s="7" t="s">
        <v>93</v>
      </c>
      <c r="B4" s="9">
        <v>2019</v>
      </c>
      <c r="C4" s="34" t="s">
        <v>212</v>
      </c>
      <c r="D4" s="167" t="s">
        <v>215</v>
      </c>
      <c r="E4" s="254" t="s">
        <v>216</v>
      </c>
      <c r="F4" s="254" t="s">
        <v>243</v>
      </c>
      <c r="G4" s="91">
        <f>SUM(G5:G6)</f>
        <v>285.5</v>
      </c>
      <c r="I4" s="108">
        <v>57.6</v>
      </c>
      <c r="O4" s="18"/>
    </row>
    <row r="5" spans="1:16" ht="14.25" customHeight="1">
      <c r="A5" s="7" t="s">
        <v>93</v>
      </c>
      <c r="B5" s="9">
        <v>2019</v>
      </c>
      <c r="C5" s="34" t="s">
        <v>212</v>
      </c>
      <c r="D5" s="167" t="s">
        <v>215</v>
      </c>
      <c r="E5" s="12" t="s">
        <v>213</v>
      </c>
      <c r="F5" s="12" t="s">
        <v>227</v>
      </c>
      <c r="G5" s="91">
        <v>126.5</v>
      </c>
      <c r="I5" s="255"/>
      <c r="O5" s="18"/>
      <c r="P5" s="24" t="s">
        <v>1298</v>
      </c>
    </row>
    <row r="6" spans="1:16" ht="14.25" customHeight="1">
      <c r="A6" s="7" t="s">
        <v>93</v>
      </c>
      <c r="B6" s="9">
        <v>2019</v>
      </c>
      <c r="C6" s="34" t="s">
        <v>212</v>
      </c>
      <c r="D6" s="167" t="s">
        <v>215</v>
      </c>
      <c r="E6" s="12" t="s">
        <v>216</v>
      </c>
      <c r="F6" s="12" t="s">
        <v>228</v>
      </c>
      <c r="G6" s="91">
        <v>159</v>
      </c>
      <c r="I6" s="255"/>
      <c r="O6" s="18"/>
      <c r="P6" s="24" t="s">
        <v>1299</v>
      </c>
    </row>
    <row r="7" spans="1:16" ht="14.25" customHeight="1">
      <c r="A7" s="7" t="s">
        <v>93</v>
      </c>
      <c r="B7" s="9">
        <v>2019</v>
      </c>
      <c r="C7" s="34" t="s">
        <v>212</v>
      </c>
      <c r="D7" s="167" t="s">
        <v>233</v>
      </c>
      <c r="E7" s="12" t="s">
        <v>234</v>
      </c>
      <c r="F7" s="12" t="s">
        <v>244</v>
      </c>
      <c r="G7" s="91">
        <v>22.19</v>
      </c>
      <c r="I7" s="108">
        <v>4.5</v>
      </c>
      <c r="J7" s="198"/>
      <c r="O7" s="18"/>
      <c r="P7" s="24" t="s">
        <v>1300</v>
      </c>
    </row>
    <row r="8" spans="1:16" ht="14.25" customHeight="1">
      <c r="A8" s="7" t="s">
        <v>93</v>
      </c>
      <c r="B8" s="9">
        <v>2019</v>
      </c>
      <c r="C8" s="34" t="s">
        <v>212</v>
      </c>
      <c r="D8" s="167" t="s">
        <v>198</v>
      </c>
      <c r="E8" s="12" t="s">
        <v>245</v>
      </c>
      <c r="F8" s="12" t="s">
        <v>229</v>
      </c>
      <c r="G8" s="91">
        <v>9.1</v>
      </c>
      <c r="I8" s="108">
        <v>1.8</v>
      </c>
      <c r="O8" s="18"/>
      <c r="P8" s="24" t="s">
        <v>1301</v>
      </c>
    </row>
    <row r="9" spans="1:16" ht="14.25" customHeight="1">
      <c r="A9" s="7" t="s">
        <v>93</v>
      </c>
      <c r="B9" s="9">
        <v>2019</v>
      </c>
      <c r="C9" s="34" t="s">
        <v>212</v>
      </c>
      <c r="D9" s="167" t="s">
        <v>240</v>
      </c>
      <c r="E9" s="12" t="s">
        <v>217</v>
      </c>
      <c r="F9" s="12" t="s">
        <v>221</v>
      </c>
      <c r="G9" s="91">
        <v>15.63</v>
      </c>
      <c r="I9" s="108">
        <v>3.2</v>
      </c>
      <c r="O9" s="18"/>
      <c r="P9" s="24" t="s">
        <v>1302</v>
      </c>
    </row>
    <row r="10" spans="1:16" ht="14.25" customHeight="1">
      <c r="A10" s="7" t="s">
        <v>93</v>
      </c>
      <c r="B10" s="9">
        <v>2019</v>
      </c>
      <c r="C10" s="34" t="s">
        <v>212</v>
      </c>
      <c r="D10" s="167" t="s">
        <v>246</v>
      </c>
      <c r="E10" s="12" t="s">
        <v>230</v>
      </c>
      <c r="F10" s="12" t="s">
        <v>231</v>
      </c>
      <c r="G10" s="91">
        <v>14.18</v>
      </c>
      <c r="I10" s="108">
        <v>2.9</v>
      </c>
      <c r="O10" s="18"/>
      <c r="P10" s="24" t="s">
        <v>1303</v>
      </c>
    </row>
    <row r="11" spans="1:16" ht="14.25" customHeight="1">
      <c r="A11" s="7" t="s">
        <v>93</v>
      </c>
      <c r="B11" s="9">
        <v>2019</v>
      </c>
      <c r="C11" s="34" t="s">
        <v>212</v>
      </c>
      <c r="D11" s="167" t="s">
        <v>218</v>
      </c>
      <c r="E11" s="12" t="s">
        <v>222</v>
      </c>
      <c r="F11" s="12" t="s">
        <v>241</v>
      </c>
      <c r="G11" s="91">
        <v>9.5</v>
      </c>
      <c r="I11" s="108">
        <v>1.9</v>
      </c>
      <c r="P11" s="24" t="s">
        <v>1304</v>
      </c>
    </row>
    <row r="12" spans="1:16" ht="14.25" customHeight="1">
      <c r="A12" s="7" t="s">
        <v>93</v>
      </c>
      <c r="B12" s="9">
        <v>2019</v>
      </c>
      <c r="C12" s="34" t="s">
        <v>212</v>
      </c>
      <c r="D12" s="167" t="s">
        <v>238</v>
      </c>
      <c r="E12" s="12" t="s">
        <v>239</v>
      </c>
      <c r="F12" s="12" t="s">
        <v>242</v>
      </c>
      <c r="G12" s="91">
        <v>5.62</v>
      </c>
      <c r="I12" s="108">
        <v>1.1000000000000001</v>
      </c>
      <c r="P12" s="24" t="s">
        <v>1305</v>
      </c>
    </row>
    <row r="13" spans="1:16" ht="14.25" customHeight="1">
      <c r="A13" s="7" t="s">
        <v>93</v>
      </c>
      <c r="B13" s="9">
        <v>2019</v>
      </c>
      <c r="C13" s="34" t="s">
        <v>212</v>
      </c>
      <c r="D13" s="167" t="s">
        <v>185</v>
      </c>
      <c r="E13" s="12" t="s">
        <v>204</v>
      </c>
      <c r="F13" s="12" t="s">
        <v>247</v>
      </c>
      <c r="G13" s="91">
        <v>43.6</v>
      </c>
      <c r="I13" s="108">
        <v>8.8000000000000007</v>
      </c>
      <c r="P13" s="24" t="s">
        <v>1216</v>
      </c>
    </row>
    <row r="14" spans="1:16" ht="14.25" customHeight="1">
      <c r="A14" s="7" t="s">
        <v>93</v>
      </c>
      <c r="B14" s="9">
        <v>2019</v>
      </c>
      <c r="C14" s="34" t="s">
        <v>212</v>
      </c>
      <c r="D14" s="167" t="s">
        <v>119</v>
      </c>
      <c r="E14" s="12" t="s">
        <v>119</v>
      </c>
      <c r="F14" s="12" t="s">
        <v>119</v>
      </c>
      <c r="G14" s="91">
        <v>23.04</v>
      </c>
      <c r="I14" s="108">
        <v>4.5999999999999996</v>
      </c>
      <c r="J14" s="198"/>
      <c r="P14" s="24" t="s">
        <v>1217</v>
      </c>
    </row>
    <row r="15" spans="1:16" ht="14.25" customHeight="1">
      <c r="A15" s="7" t="s">
        <v>93</v>
      </c>
      <c r="B15" s="9">
        <v>2020</v>
      </c>
      <c r="C15" s="34" t="s">
        <v>212</v>
      </c>
      <c r="D15" s="167" t="s">
        <v>196</v>
      </c>
      <c r="E15" s="12" t="s">
        <v>197</v>
      </c>
      <c r="F15" s="12" t="s">
        <v>248</v>
      </c>
      <c r="G15" s="91">
        <v>23.22</v>
      </c>
      <c r="I15" s="108">
        <v>6.4</v>
      </c>
      <c r="P15" s="24" t="s">
        <v>1306</v>
      </c>
    </row>
    <row r="16" spans="1:16" ht="14.25" customHeight="1">
      <c r="A16" s="7" t="s">
        <v>93</v>
      </c>
      <c r="B16" s="9">
        <v>2020</v>
      </c>
      <c r="C16" s="11" t="s">
        <v>212</v>
      </c>
      <c r="D16" s="167" t="s">
        <v>209</v>
      </c>
      <c r="E16" s="12" t="s">
        <v>225</v>
      </c>
      <c r="F16" s="12" t="s">
        <v>226</v>
      </c>
      <c r="G16" s="91">
        <v>31.89</v>
      </c>
      <c r="I16" s="108">
        <v>8.8000000000000007</v>
      </c>
      <c r="L16" s="34"/>
      <c r="M16" s="34"/>
      <c r="N16" s="34"/>
      <c r="O16" s="34"/>
      <c r="P16" s="24" t="s">
        <v>1307</v>
      </c>
    </row>
    <row r="17" spans="1:16" ht="14.25" customHeight="1">
      <c r="A17" s="7" t="s">
        <v>93</v>
      </c>
      <c r="B17" s="9">
        <v>2020</v>
      </c>
      <c r="C17" s="11" t="s">
        <v>212</v>
      </c>
      <c r="D17" s="167" t="s">
        <v>215</v>
      </c>
      <c r="E17" s="12" t="s">
        <v>213</v>
      </c>
      <c r="F17" s="12" t="s">
        <v>249</v>
      </c>
      <c r="G17" s="91">
        <v>149.13999999999999</v>
      </c>
      <c r="I17" s="108">
        <v>41.2</v>
      </c>
      <c r="L17" s="34"/>
      <c r="M17" s="34"/>
      <c r="N17" s="34"/>
      <c r="O17" s="34"/>
      <c r="P17" s="24" t="s">
        <v>1308</v>
      </c>
    </row>
    <row r="18" spans="1:16" ht="14.25" customHeight="1">
      <c r="A18" s="7" t="s">
        <v>93</v>
      </c>
      <c r="B18" s="9">
        <v>2020</v>
      </c>
      <c r="C18" s="11" t="s">
        <v>212</v>
      </c>
      <c r="D18" s="167" t="s">
        <v>233</v>
      </c>
      <c r="E18" s="12" t="s">
        <v>234</v>
      </c>
      <c r="F18" s="12" t="s">
        <v>244</v>
      </c>
      <c r="G18" s="91">
        <v>15.28</v>
      </c>
      <c r="I18" s="108">
        <v>4.2</v>
      </c>
      <c r="L18" s="34"/>
      <c r="M18" s="34"/>
      <c r="N18" s="34"/>
      <c r="O18" s="34"/>
      <c r="P18" s="24" t="s">
        <v>1309</v>
      </c>
    </row>
    <row r="19" spans="1:16" ht="14.25" customHeight="1">
      <c r="A19" s="7" t="s">
        <v>93</v>
      </c>
      <c r="B19" s="9">
        <v>2020</v>
      </c>
      <c r="C19" s="11" t="s">
        <v>212</v>
      </c>
      <c r="D19" s="167" t="s">
        <v>198</v>
      </c>
      <c r="E19" s="12" t="s">
        <v>245</v>
      </c>
      <c r="F19" s="12" t="s">
        <v>229</v>
      </c>
      <c r="G19" s="91">
        <v>8.5</v>
      </c>
      <c r="I19" s="108">
        <v>2.2999999999999998</v>
      </c>
      <c r="L19" s="34"/>
      <c r="M19" s="34"/>
      <c r="N19" s="34"/>
      <c r="O19" s="34"/>
      <c r="P19" s="24" t="s">
        <v>1310</v>
      </c>
    </row>
    <row r="20" spans="1:16" ht="14.25" customHeight="1">
      <c r="A20" s="7" t="s">
        <v>93</v>
      </c>
      <c r="B20" s="9">
        <v>2020</v>
      </c>
      <c r="C20" s="11" t="s">
        <v>212</v>
      </c>
      <c r="D20" s="167" t="s">
        <v>240</v>
      </c>
      <c r="E20" s="12" t="s">
        <v>250</v>
      </c>
      <c r="F20" s="12" t="s">
        <v>221</v>
      </c>
      <c r="G20" s="91">
        <v>15.56</v>
      </c>
      <c r="I20" s="108">
        <v>4.3</v>
      </c>
      <c r="L20" s="34"/>
      <c r="M20" s="34"/>
      <c r="N20" s="34"/>
      <c r="O20" s="34"/>
      <c r="P20" s="24" t="s">
        <v>1311</v>
      </c>
    </row>
    <row r="21" spans="1:16" ht="14.25" customHeight="1">
      <c r="A21" s="7" t="s">
        <v>93</v>
      </c>
      <c r="B21" s="9">
        <v>2020</v>
      </c>
      <c r="C21" s="11" t="s">
        <v>212</v>
      </c>
      <c r="D21" s="167" t="s">
        <v>246</v>
      </c>
      <c r="E21" s="12" t="s">
        <v>230</v>
      </c>
      <c r="F21" s="12" t="s">
        <v>231</v>
      </c>
      <c r="G21" s="91">
        <v>11.85</v>
      </c>
      <c r="I21" s="108">
        <v>3.3</v>
      </c>
      <c r="L21" s="34"/>
      <c r="M21" s="34"/>
      <c r="N21" s="34"/>
      <c r="O21" s="34"/>
      <c r="P21" s="24" t="s">
        <v>1312</v>
      </c>
    </row>
    <row r="22" spans="1:16" ht="14.25" customHeight="1">
      <c r="A22" s="7" t="s">
        <v>93</v>
      </c>
      <c r="B22" s="9">
        <v>2020</v>
      </c>
      <c r="C22" s="11" t="s">
        <v>212</v>
      </c>
      <c r="D22" s="167" t="s">
        <v>218</v>
      </c>
      <c r="E22" s="12" t="s">
        <v>222</v>
      </c>
      <c r="F22" s="12" t="s">
        <v>241</v>
      </c>
      <c r="G22" s="91">
        <v>10.35</v>
      </c>
      <c r="I22" s="108">
        <v>2.9</v>
      </c>
      <c r="L22" s="34"/>
      <c r="M22" s="34"/>
      <c r="N22" s="34"/>
      <c r="O22" s="34"/>
      <c r="P22" s="24" t="s">
        <v>1313</v>
      </c>
    </row>
    <row r="23" spans="1:16" ht="14.25" customHeight="1">
      <c r="A23" s="7" t="s">
        <v>93</v>
      </c>
      <c r="B23" s="9">
        <v>2020</v>
      </c>
      <c r="C23" s="11" t="s">
        <v>212</v>
      </c>
      <c r="D23" s="167" t="s">
        <v>235</v>
      </c>
      <c r="E23" s="12" t="s">
        <v>236</v>
      </c>
      <c r="F23" s="12" t="s">
        <v>237</v>
      </c>
      <c r="G23" s="91">
        <v>4.5999999999999996</v>
      </c>
      <c r="I23" s="108">
        <v>1.3</v>
      </c>
      <c r="L23" s="34"/>
      <c r="M23" s="34"/>
      <c r="N23" s="34"/>
      <c r="O23" s="34"/>
      <c r="P23" s="24" t="s">
        <v>1314</v>
      </c>
    </row>
    <row r="24" spans="1:16" ht="14.25" customHeight="1">
      <c r="A24" s="7" t="s">
        <v>93</v>
      </c>
      <c r="B24" s="9">
        <v>2020</v>
      </c>
      <c r="C24" s="11" t="s">
        <v>212</v>
      </c>
      <c r="D24" s="167" t="s">
        <v>238</v>
      </c>
      <c r="E24" s="12" t="s">
        <v>251</v>
      </c>
      <c r="F24" s="12" t="s">
        <v>242</v>
      </c>
      <c r="G24" s="91">
        <v>5.44</v>
      </c>
      <c r="I24" s="108">
        <v>1.5</v>
      </c>
      <c r="L24" s="34"/>
      <c r="M24" s="34"/>
      <c r="N24" s="34"/>
      <c r="O24" s="34"/>
      <c r="P24" s="24" t="s">
        <v>1315</v>
      </c>
    </row>
    <row r="25" spans="1:16" ht="14.25" customHeight="1">
      <c r="A25" s="7" t="s">
        <v>93</v>
      </c>
      <c r="B25" s="9">
        <v>2020</v>
      </c>
      <c r="C25" s="11" t="s">
        <v>212</v>
      </c>
      <c r="D25" s="167" t="s">
        <v>185</v>
      </c>
      <c r="E25" s="12" t="s">
        <v>204</v>
      </c>
      <c r="F25" s="12" t="s">
        <v>247</v>
      </c>
      <c r="G25" s="231">
        <v>70.95</v>
      </c>
      <c r="I25" s="108">
        <v>19.5</v>
      </c>
      <c r="J25" s="219"/>
      <c r="L25" s="34"/>
      <c r="M25" s="34"/>
      <c r="N25" s="34"/>
      <c r="O25" s="34"/>
      <c r="P25" s="24" t="s">
        <v>252</v>
      </c>
    </row>
    <row r="26" spans="1:16" ht="14.25" customHeight="1">
      <c r="A26" s="7" t="s">
        <v>93</v>
      </c>
      <c r="B26" s="9">
        <v>2020</v>
      </c>
      <c r="C26" s="11" t="s">
        <v>212</v>
      </c>
      <c r="D26" s="167" t="s">
        <v>119</v>
      </c>
      <c r="E26" s="12" t="s">
        <v>119</v>
      </c>
      <c r="F26" s="12" t="s">
        <v>119</v>
      </c>
      <c r="G26" s="91">
        <v>15.6</v>
      </c>
      <c r="I26" s="108">
        <v>4.3</v>
      </c>
      <c r="J26" s="198"/>
      <c r="L26" s="34"/>
      <c r="M26" s="34"/>
      <c r="N26" s="34"/>
      <c r="O26" s="34"/>
      <c r="P26" s="24" t="s">
        <v>253</v>
      </c>
    </row>
    <row r="27" spans="1:16" ht="14.25" customHeight="1">
      <c r="A27" s="7" t="s">
        <v>93</v>
      </c>
      <c r="B27" s="9">
        <v>2021</v>
      </c>
      <c r="C27" s="11" t="s">
        <v>212</v>
      </c>
      <c r="D27" s="167" t="s">
        <v>196</v>
      </c>
      <c r="E27" s="12" t="s">
        <v>197</v>
      </c>
      <c r="F27" s="12" t="s">
        <v>254</v>
      </c>
      <c r="G27" s="91">
        <v>23.75</v>
      </c>
      <c r="I27" s="108">
        <v>7.2</v>
      </c>
      <c r="J27" s="198"/>
      <c r="L27" s="34"/>
      <c r="M27" s="34"/>
      <c r="N27" s="34"/>
      <c r="O27" s="34"/>
      <c r="P27" s="24" t="s">
        <v>1316</v>
      </c>
    </row>
    <row r="28" spans="1:16" ht="14.25" customHeight="1">
      <c r="A28" s="7" t="s">
        <v>93</v>
      </c>
      <c r="B28" s="9">
        <v>2021</v>
      </c>
      <c r="C28" s="11" t="s">
        <v>212</v>
      </c>
      <c r="D28" s="11" t="s">
        <v>209</v>
      </c>
      <c r="E28" s="12" t="s">
        <v>225</v>
      </c>
      <c r="F28" s="34" t="s">
        <v>226</v>
      </c>
      <c r="G28" s="91">
        <v>36.520000000000003</v>
      </c>
      <c r="I28" s="108">
        <v>11.1</v>
      </c>
      <c r="L28" s="34"/>
      <c r="M28" s="34"/>
      <c r="N28" s="34"/>
      <c r="O28" s="34"/>
      <c r="P28" s="14" t="s">
        <v>1317</v>
      </c>
    </row>
    <row r="29" spans="1:16" ht="14.25" customHeight="1">
      <c r="A29" s="7" t="s">
        <v>93</v>
      </c>
      <c r="B29" s="9">
        <v>2021</v>
      </c>
      <c r="C29" s="11" t="s">
        <v>212</v>
      </c>
      <c r="D29" s="11" t="s">
        <v>215</v>
      </c>
      <c r="E29" s="12" t="s">
        <v>213</v>
      </c>
      <c r="F29" s="34" t="s">
        <v>214</v>
      </c>
      <c r="G29" s="91">
        <v>136.53</v>
      </c>
      <c r="I29" s="108">
        <v>41.5</v>
      </c>
      <c r="J29" s="219"/>
      <c r="L29" s="34"/>
      <c r="M29" s="34"/>
      <c r="N29" s="34"/>
      <c r="O29" s="34"/>
      <c r="P29" s="24" t="s">
        <v>1318</v>
      </c>
    </row>
    <row r="30" spans="1:16" ht="14.25" customHeight="1">
      <c r="A30" s="7" t="s">
        <v>93</v>
      </c>
      <c r="B30" s="9">
        <v>2021</v>
      </c>
      <c r="C30" s="11" t="s">
        <v>212</v>
      </c>
      <c r="D30" s="11" t="s">
        <v>233</v>
      </c>
      <c r="E30" s="12" t="s">
        <v>234</v>
      </c>
      <c r="F30" s="34" t="s">
        <v>244</v>
      </c>
      <c r="G30" s="91">
        <v>13.42</v>
      </c>
      <c r="I30" s="108">
        <v>4.0999999999999996</v>
      </c>
      <c r="L30" s="34"/>
      <c r="M30" s="34"/>
      <c r="N30" s="34"/>
      <c r="O30" s="34"/>
      <c r="P30" s="24" t="s">
        <v>1319</v>
      </c>
    </row>
    <row r="31" spans="1:16" ht="14.25" customHeight="1">
      <c r="A31" s="7" t="s">
        <v>93</v>
      </c>
      <c r="B31" s="9">
        <v>2021</v>
      </c>
      <c r="C31" s="11" t="s">
        <v>212</v>
      </c>
      <c r="D31" s="11" t="s">
        <v>198</v>
      </c>
      <c r="E31" s="12" t="s">
        <v>245</v>
      </c>
      <c r="F31" s="34" t="s">
        <v>255</v>
      </c>
      <c r="G31" s="91">
        <v>8</v>
      </c>
      <c r="I31" s="108">
        <v>2.4</v>
      </c>
      <c r="L31" s="34"/>
      <c r="M31" s="34"/>
      <c r="N31" s="34"/>
      <c r="O31" s="34"/>
      <c r="P31" s="24" t="s">
        <v>1320</v>
      </c>
    </row>
    <row r="32" spans="1:16" ht="14.25" customHeight="1">
      <c r="A32" s="7" t="s">
        <v>93</v>
      </c>
      <c r="B32" s="9">
        <v>2021</v>
      </c>
      <c r="C32" s="11" t="s">
        <v>212</v>
      </c>
      <c r="D32" s="11" t="s">
        <v>240</v>
      </c>
      <c r="E32" s="12" t="s">
        <v>250</v>
      </c>
      <c r="F32" s="34" t="s">
        <v>221</v>
      </c>
      <c r="G32" s="91">
        <v>15</v>
      </c>
      <c r="I32" s="108">
        <v>4.5999999999999996</v>
      </c>
      <c r="L32" s="34"/>
      <c r="M32" s="34"/>
      <c r="N32" s="34"/>
      <c r="O32" s="34"/>
      <c r="P32" s="24" t="s">
        <v>1321</v>
      </c>
    </row>
    <row r="33" spans="1:16" ht="14.25" customHeight="1">
      <c r="A33" s="7" t="s">
        <v>93</v>
      </c>
      <c r="B33" s="9">
        <v>2021</v>
      </c>
      <c r="C33" s="11" t="s">
        <v>212</v>
      </c>
      <c r="D33" s="11" t="s">
        <v>246</v>
      </c>
      <c r="E33" s="12" t="s">
        <v>230</v>
      </c>
      <c r="F33" s="34" t="s">
        <v>231</v>
      </c>
      <c r="G33" s="91">
        <v>10.45</v>
      </c>
      <c r="I33" s="108">
        <v>3.2</v>
      </c>
      <c r="L33" s="34"/>
      <c r="M33" s="34"/>
      <c r="N33" s="34"/>
      <c r="O33" s="34"/>
      <c r="P33" s="24" t="s">
        <v>1322</v>
      </c>
    </row>
    <row r="34" spans="1:16" ht="14.25" customHeight="1">
      <c r="A34" s="7" t="s">
        <v>93</v>
      </c>
      <c r="B34" s="9">
        <v>2021</v>
      </c>
      <c r="C34" s="11" t="s">
        <v>212</v>
      </c>
      <c r="D34" s="11" t="s">
        <v>218</v>
      </c>
      <c r="E34" s="12" t="s">
        <v>219</v>
      </c>
      <c r="F34" s="34" t="s">
        <v>241</v>
      </c>
      <c r="G34" s="91">
        <v>10.130000000000001</v>
      </c>
      <c r="I34" s="108">
        <v>3.1</v>
      </c>
      <c r="L34" s="34"/>
      <c r="M34" s="34"/>
      <c r="N34" s="34"/>
      <c r="O34" s="34"/>
      <c r="P34" s="24" t="s">
        <v>1323</v>
      </c>
    </row>
    <row r="35" spans="1:16" ht="14.25" customHeight="1">
      <c r="A35" s="7" t="s">
        <v>93</v>
      </c>
      <c r="B35" s="9">
        <v>2021</v>
      </c>
      <c r="C35" s="11" t="s">
        <v>212</v>
      </c>
      <c r="D35" s="11" t="s">
        <v>235</v>
      </c>
      <c r="E35" s="12" t="s">
        <v>236</v>
      </c>
      <c r="F35" s="34" t="s">
        <v>237</v>
      </c>
      <c r="G35" s="91">
        <v>3.4</v>
      </c>
      <c r="I35" s="108">
        <v>1</v>
      </c>
      <c r="L35" s="34"/>
      <c r="M35" s="34"/>
      <c r="N35" s="34"/>
      <c r="O35" s="34"/>
      <c r="P35" s="24" t="s">
        <v>1324</v>
      </c>
    </row>
    <row r="36" spans="1:16" ht="14.25" customHeight="1">
      <c r="A36" s="7" t="s">
        <v>93</v>
      </c>
      <c r="B36" s="9">
        <v>2021</v>
      </c>
      <c r="C36" s="11" t="s">
        <v>212</v>
      </c>
      <c r="D36" s="11" t="s">
        <v>185</v>
      </c>
      <c r="E36" s="12" t="s">
        <v>204</v>
      </c>
      <c r="F36" s="34" t="s">
        <v>247</v>
      </c>
      <c r="G36" s="91">
        <v>51.84</v>
      </c>
      <c r="I36" s="108">
        <v>15.8</v>
      </c>
      <c r="J36" s="198"/>
      <c r="L36" s="34"/>
      <c r="M36" s="34"/>
      <c r="N36" s="34"/>
      <c r="O36" s="34"/>
      <c r="P36" s="24" t="s">
        <v>256</v>
      </c>
    </row>
    <row r="37" spans="1:16" ht="14.25" customHeight="1">
      <c r="A37" s="7" t="s">
        <v>93</v>
      </c>
      <c r="B37" s="9">
        <v>2021</v>
      </c>
      <c r="C37" s="11" t="s">
        <v>212</v>
      </c>
      <c r="D37" s="11" t="s">
        <v>119</v>
      </c>
      <c r="E37" s="12" t="s">
        <v>119</v>
      </c>
      <c r="F37" s="34" t="s">
        <v>119</v>
      </c>
      <c r="G37" s="91">
        <v>19.71</v>
      </c>
      <c r="I37" s="108">
        <v>6</v>
      </c>
      <c r="J37" s="198"/>
      <c r="L37" s="34"/>
      <c r="M37" s="34"/>
      <c r="N37" s="34"/>
      <c r="O37" s="34"/>
      <c r="P37" s="24" t="s">
        <v>257</v>
      </c>
    </row>
    <row r="38" spans="1:16" ht="14.25" customHeight="1">
      <c r="A38" s="7"/>
      <c r="E38" s="12"/>
      <c r="F38" s="34"/>
      <c r="L38" s="34"/>
      <c r="M38" s="34"/>
      <c r="N38" s="34"/>
      <c r="O38" s="34"/>
    </row>
    <row r="39" spans="1:16" ht="14.25" customHeight="1">
      <c r="E39" s="34"/>
      <c r="F39" s="34"/>
      <c r="L39" s="34"/>
      <c r="M39" s="34"/>
      <c r="N39" s="34"/>
      <c r="O39" s="34"/>
    </row>
    <row r="40" spans="1:16" ht="14.25" customHeight="1">
      <c r="E40" s="34"/>
      <c r="F40" s="34"/>
      <c r="L40" s="34"/>
      <c r="M40" s="34"/>
      <c r="N40" s="34"/>
      <c r="O40" s="34"/>
    </row>
    <row r="41" spans="1:16" ht="14.25" customHeight="1">
      <c r="E41" s="34"/>
      <c r="F41" s="34"/>
      <c r="L41" s="34"/>
      <c r="M41" s="34"/>
      <c r="N41" s="34"/>
      <c r="O41" s="34"/>
    </row>
    <row r="42" spans="1:16" ht="14.25" customHeight="1">
      <c r="E42" s="34"/>
      <c r="F42" s="34"/>
      <c r="L42" s="34"/>
      <c r="M42" s="34"/>
      <c r="N42" s="34"/>
      <c r="O42" s="34"/>
    </row>
    <row r="43" spans="1:16">
      <c r="E43" s="34"/>
      <c r="F43" s="34"/>
      <c r="L43" s="34"/>
      <c r="M43" s="34"/>
      <c r="N43" s="34"/>
      <c r="O43" s="34"/>
    </row>
    <row r="44" spans="1:16">
      <c r="E44" s="34"/>
      <c r="F44" s="34"/>
      <c r="L44" s="34"/>
      <c r="M44" s="34"/>
      <c r="N44" s="34"/>
      <c r="O44" s="34"/>
    </row>
    <row r="45" spans="1:16">
      <c r="E45" s="34"/>
      <c r="F45" s="34"/>
      <c r="L45" s="34"/>
      <c r="M45" s="34"/>
      <c r="N45" s="34"/>
      <c r="O45" s="34"/>
    </row>
    <row r="46" spans="1:16">
      <c r="E46" s="34"/>
      <c r="F46" s="34"/>
      <c r="L46" s="34"/>
      <c r="M46" s="34"/>
      <c r="N46" s="34"/>
      <c r="O46" s="34"/>
    </row>
    <row r="47" spans="1:16">
      <c r="E47" s="34"/>
      <c r="F47" s="34"/>
      <c r="L47" s="34"/>
      <c r="M47" s="34"/>
      <c r="N47" s="34"/>
      <c r="O47" s="34"/>
    </row>
    <row r="48" spans="1:16">
      <c r="E48" s="34"/>
      <c r="F48" s="34"/>
      <c r="L48" s="34"/>
      <c r="M48" s="34"/>
      <c r="N48" s="34"/>
      <c r="O48" s="34"/>
    </row>
    <row r="49" spans="5:15">
      <c r="E49" s="34"/>
      <c r="F49" s="34"/>
      <c r="L49" s="34"/>
      <c r="M49" s="34"/>
      <c r="N49" s="34"/>
      <c r="O49" s="34"/>
    </row>
    <row r="50" spans="5:15">
      <c r="E50" s="34"/>
      <c r="F50" s="34"/>
      <c r="L50" s="34"/>
      <c r="M50" s="34"/>
      <c r="N50" s="34"/>
      <c r="O50" s="34"/>
    </row>
    <row r="51" spans="5:15">
      <c r="E51" s="34"/>
      <c r="F51" s="34"/>
      <c r="L51" s="34"/>
      <c r="M51" s="34"/>
      <c r="N51" s="34"/>
      <c r="O51" s="34"/>
    </row>
    <row r="52" spans="5:15">
      <c r="E52" s="34"/>
      <c r="F52" s="34"/>
      <c r="L52" s="34"/>
      <c r="M52" s="34"/>
      <c r="N52" s="34"/>
      <c r="O52" s="34"/>
    </row>
    <row r="53" spans="5:15">
      <c r="E53" s="34"/>
      <c r="F53" s="34"/>
      <c r="L53" s="34"/>
      <c r="M53" s="34"/>
      <c r="N53" s="34"/>
      <c r="O53" s="34"/>
    </row>
    <row r="54" spans="5:15">
      <c r="E54" s="34"/>
      <c r="F54" s="34"/>
      <c r="L54" s="34"/>
      <c r="M54" s="34"/>
      <c r="N54" s="34"/>
      <c r="O54" s="34"/>
    </row>
    <row r="55" spans="5:15">
      <c r="E55" s="34"/>
      <c r="F55" s="34"/>
      <c r="L55" s="34"/>
      <c r="M55" s="34"/>
      <c r="N55" s="34"/>
      <c r="O55" s="34"/>
    </row>
    <row r="56" spans="5:15">
      <c r="E56" s="34"/>
      <c r="F56" s="34"/>
      <c r="L56" s="34"/>
      <c r="M56" s="34"/>
      <c r="N56" s="34"/>
      <c r="O56" s="34"/>
    </row>
    <row r="57" spans="5:15">
      <c r="E57" s="34"/>
      <c r="F57" s="34"/>
      <c r="L57" s="34"/>
      <c r="M57" s="34"/>
      <c r="N57" s="34"/>
      <c r="O57" s="34"/>
    </row>
    <row r="58" spans="5:15">
      <c r="E58" s="34"/>
      <c r="F58" s="34"/>
      <c r="L58" s="34"/>
      <c r="M58" s="34"/>
      <c r="N58" s="34"/>
      <c r="O58" s="34"/>
    </row>
    <row r="59" spans="5:15">
      <c r="E59" s="34"/>
      <c r="F59" s="34"/>
      <c r="L59" s="34"/>
      <c r="M59" s="34"/>
      <c r="N59" s="34"/>
      <c r="O59" s="34"/>
    </row>
    <row r="60" spans="5:15">
      <c r="E60" s="34"/>
      <c r="F60" s="34"/>
      <c r="L60" s="34"/>
      <c r="M60" s="34"/>
      <c r="N60" s="34"/>
      <c r="O60" s="34"/>
    </row>
    <row r="61" spans="5:15">
      <c r="E61" s="34"/>
      <c r="F61" s="34"/>
      <c r="L61" s="34"/>
      <c r="M61" s="34"/>
      <c r="N61" s="34"/>
      <c r="O61" s="34"/>
    </row>
    <row r="62" spans="5:15">
      <c r="E62" s="34"/>
      <c r="F62" s="34"/>
      <c r="L62" s="34"/>
      <c r="M62" s="34"/>
      <c r="N62" s="34"/>
      <c r="O62" s="34"/>
    </row>
    <row r="63" spans="5:15">
      <c r="E63" s="34"/>
      <c r="F63" s="34"/>
      <c r="L63" s="34"/>
      <c r="M63" s="34"/>
      <c r="N63" s="34"/>
      <c r="O63" s="34"/>
    </row>
    <row r="64" spans="5:15">
      <c r="E64" s="34"/>
      <c r="F64" s="34"/>
      <c r="L64" s="34"/>
      <c r="M64" s="34"/>
      <c r="N64" s="34"/>
      <c r="O64" s="34"/>
    </row>
    <row r="65" spans="5:15">
      <c r="E65" s="34"/>
      <c r="F65" s="34"/>
      <c r="L65" s="34"/>
      <c r="M65" s="34"/>
      <c r="N65" s="34"/>
      <c r="O65" s="34"/>
    </row>
    <row r="66" spans="5:15">
      <c r="E66" s="34"/>
      <c r="F66" s="34"/>
      <c r="L66" s="34"/>
      <c r="M66" s="34"/>
      <c r="N66" s="34"/>
      <c r="O66" s="34"/>
    </row>
    <row r="67" spans="5:15">
      <c r="E67" s="34"/>
      <c r="F67" s="34"/>
      <c r="L67" s="34"/>
      <c r="M67" s="34"/>
      <c r="N67" s="34"/>
      <c r="O67" s="34"/>
    </row>
    <row r="68" spans="5:15">
      <c r="E68" s="34"/>
      <c r="F68" s="34"/>
      <c r="L68" s="34"/>
      <c r="M68" s="34"/>
      <c r="N68" s="34"/>
      <c r="O68" s="34"/>
    </row>
    <row r="69" spans="5:15">
      <c r="E69" s="34"/>
      <c r="F69" s="34"/>
      <c r="L69" s="34"/>
      <c r="M69" s="34"/>
      <c r="N69" s="34"/>
      <c r="O69" s="34"/>
    </row>
    <row r="70" spans="5:15">
      <c r="E70" s="34"/>
      <c r="F70" s="34"/>
      <c r="L70" s="34"/>
      <c r="M70" s="34"/>
      <c r="N70" s="34"/>
      <c r="O70" s="34"/>
    </row>
    <row r="71" spans="5:15">
      <c r="E71" s="34"/>
      <c r="F71" s="34"/>
      <c r="L71" s="34"/>
      <c r="M71" s="34"/>
      <c r="N71" s="34"/>
      <c r="O71" s="34"/>
    </row>
    <row r="72" spans="5:15">
      <c r="E72" s="34"/>
      <c r="F72" s="34"/>
      <c r="L72" s="34"/>
      <c r="M72" s="34"/>
      <c r="N72" s="34"/>
      <c r="O72" s="34"/>
    </row>
    <row r="73" spans="5:15">
      <c r="E73" s="34"/>
      <c r="F73" s="34"/>
      <c r="L73" s="34"/>
      <c r="M73" s="34"/>
      <c r="N73" s="34"/>
      <c r="O73" s="34"/>
    </row>
    <row r="74" spans="5:15">
      <c r="E74" s="34"/>
      <c r="F74" s="34"/>
      <c r="L74" s="34"/>
      <c r="M74" s="34"/>
      <c r="N74" s="34"/>
      <c r="O74" s="34"/>
    </row>
    <row r="75" spans="5:15">
      <c r="E75" s="34"/>
      <c r="F75" s="34"/>
      <c r="L75" s="34"/>
      <c r="M75" s="34"/>
      <c r="N75" s="34"/>
      <c r="O75" s="34"/>
    </row>
    <row r="76" spans="5:15">
      <c r="E76" s="34"/>
      <c r="F76" s="34"/>
      <c r="L76" s="34"/>
      <c r="M76" s="34"/>
      <c r="N76" s="34"/>
      <c r="O76" s="34"/>
    </row>
    <row r="77" spans="5:15">
      <c r="E77" s="34"/>
      <c r="F77" s="34"/>
      <c r="L77" s="34"/>
      <c r="M77" s="34"/>
      <c r="N77" s="34"/>
      <c r="O77" s="34"/>
    </row>
    <row r="78" spans="5:15">
      <c r="E78" s="34"/>
      <c r="F78" s="34"/>
      <c r="L78" s="34"/>
      <c r="M78" s="34"/>
      <c r="N78" s="34"/>
      <c r="O78" s="34"/>
    </row>
    <row r="79" spans="5:15">
      <c r="E79" s="34"/>
      <c r="F79" s="34"/>
      <c r="L79" s="34"/>
      <c r="M79" s="34"/>
      <c r="N79" s="34"/>
      <c r="O79" s="34"/>
    </row>
    <row r="80" spans="5:15">
      <c r="E80" s="34"/>
      <c r="F80" s="34"/>
      <c r="L80" s="34"/>
      <c r="M80" s="34"/>
      <c r="N80" s="34"/>
      <c r="O80" s="34"/>
    </row>
    <row r="81" spans="5:15">
      <c r="E81" s="34"/>
      <c r="F81" s="34"/>
      <c r="L81" s="34"/>
      <c r="M81" s="34"/>
      <c r="N81" s="34"/>
      <c r="O81" s="34"/>
    </row>
    <row r="82" spans="5:15">
      <c r="E82" s="34"/>
      <c r="F82" s="34"/>
      <c r="L82" s="34"/>
      <c r="M82" s="34"/>
      <c r="N82" s="34"/>
      <c r="O82" s="34"/>
    </row>
    <row r="83" spans="5:15">
      <c r="E83" s="34"/>
      <c r="F83" s="34"/>
      <c r="L83" s="34"/>
      <c r="M83" s="34"/>
      <c r="N83" s="34"/>
      <c r="O83" s="34"/>
    </row>
    <row r="84" spans="5:15">
      <c r="E84" s="34"/>
      <c r="F84" s="34"/>
      <c r="L84" s="34"/>
      <c r="M84" s="34"/>
      <c r="N84" s="34"/>
      <c r="O84" s="34"/>
    </row>
    <row r="85" spans="5:15">
      <c r="E85" s="34"/>
      <c r="F85" s="34"/>
      <c r="L85" s="34"/>
      <c r="M85" s="34"/>
      <c r="N85" s="34"/>
      <c r="O85" s="34"/>
    </row>
    <row r="86" spans="5:15">
      <c r="E86" s="34"/>
      <c r="F86" s="34"/>
      <c r="L86" s="34"/>
      <c r="M86" s="34"/>
      <c r="N86" s="34"/>
      <c r="O86" s="34"/>
    </row>
    <row r="87" spans="5:15">
      <c r="E87" s="34"/>
      <c r="F87" s="34"/>
      <c r="L87" s="34"/>
      <c r="M87" s="34"/>
      <c r="N87" s="34"/>
      <c r="O87" s="34"/>
    </row>
    <row r="88" spans="5:15">
      <c r="E88" s="34"/>
      <c r="F88" s="34"/>
      <c r="L88" s="34"/>
      <c r="M88" s="34"/>
      <c r="N88" s="34"/>
      <c r="O88" s="34"/>
    </row>
    <row r="89" spans="5:15">
      <c r="E89" s="34"/>
      <c r="F89" s="34"/>
      <c r="L89" s="34"/>
      <c r="M89" s="34"/>
      <c r="N89" s="34"/>
      <c r="O89" s="34"/>
    </row>
    <row r="90" spans="5:15">
      <c r="E90" s="34"/>
      <c r="F90" s="34"/>
      <c r="L90" s="34"/>
      <c r="M90" s="34"/>
      <c r="N90" s="34"/>
      <c r="O90" s="34"/>
    </row>
    <row r="91" spans="5:15">
      <c r="E91" s="34"/>
      <c r="F91" s="34"/>
      <c r="L91" s="34"/>
      <c r="M91" s="34"/>
      <c r="N91" s="34"/>
      <c r="O91" s="34"/>
    </row>
    <row r="92" spans="5:15">
      <c r="E92" s="34"/>
      <c r="F92" s="34"/>
      <c r="L92" s="34"/>
      <c r="M92" s="34"/>
      <c r="N92" s="34"/>
      <c r="O92" s="34"/>
    </row>
    <row r="93" spans="5:15">
      <c r="E93" s="34"/>
      <c r="F93" s="34"/>
      <c r="L93" s="34"/>
      <c r="M93" s="34"/>
      <c r="N93" s="34"/>
      <c r="O93" s="34"/>
    </row>
    <row r="94" spans="5:15">
      <c r="E94" s="34"/>
      <c r="F94" s="34"/>
      <c r="L94" s="34"/>
      <c r="M94" s="34"/>
      <c r="N94" s="34"/>
      <c r="O94" s="34"/>
    </row>
    <row r="95" spans="5:15">
      <c r="E95" s="34"/>
      <c r="F95" s="34"/>
      <c r="L95" s="34"/>
      <c r="M95" s="34"/>
      <c r="N95" s="34"/>
      <c r="O95" s="34"/>
    </row>
    <row r="96" spans="5:15">
      <c r="E96" s="34"/>
      <c r="F96" s="34"/>
      <c r="L96" s="34"/>
      <c r="M96" s="34"/>
      <c r="N96" s="34"/>
      <c r="O96" s="34"/>
    </row>
    <row r="97" spans="5:15">
      <c r="E97" s="34"/>
      <c r="F97" s="34"/>
      <c r="L97" s="34"/>
      <c r="M97" s="34"/>
      <c r="N97" s="34"/>
      <c r="O97" s="34"/>
    </row>
    <row r="98" spans="5:15">
      <c r="E98" s="34"/>
      <c r="F98" s="34"/>
      <c r="L98" s="34"/>
      <c r="M98" s="34"/>
      <c r="N98" s="34"/>
      <c r="O98" s="34"/>
    </row>
    <row r="99" spans="5:15">
      <c r="E99" s="34"/>
      <c r="F99" s="34"/>
      <c r="L99" s="34"/>
      <c r="M99" s="34"/>
      <c r="N99" s="34"/>
      <c r="O99" s="34"/>
    </row>
    <row r="100" spans="5:15">
      <c r="E100" s="34"/>
      <c r="F100" s="34"/>
      <c r="L100" s="34"/>
      <c r="M100" s="34"/>
      <c r="N100" s="34"/>
      <c r="O100" s="34"/>
    </row>
    <row r="101" spans="5:15">
      <c r="E101" s="34"/>
      <c r="F101" s="34"/>
      <c r="L101" s="34"/>
      <c r="M101" s="34"/>
      <c r="N101" s="34"/>
      <c r="O101" s="34"/>
    </row>
    <row r="102" spans="5:15">
      <c r="E102" s="34"/>
      <c r="F102" s="34"/>
      <c r="L102" s="34"/>
      <c r="M102" s="34"/>
      <c r="N102" s="34"/>
      <c r="O102" s="34"/>
    </row>
    <row r="103" spans="5:15">
      <c r="E103" s="34"/>
      <c r="F103" s="34"/>
      <c r="L103" s="34"/>
      <c r="M103" s="34"/>
      <c r="N103" s="34"/>
      <c r="O103" s="34"/>
    </row>
    <row r="104" spans="5:15">
      <c r="E104" s="34"/>
      <c r="F104" s="34"/>
      <c r="L104" s="34"/>
      <c r="M104" s="34"/>
      <c r="N104" s="34"/>
      <c r="O104" s="34"/>
    </row>
    <row r="105" spans="5:15">
      <c r="E105" s="34"/>
      <c r="F105" s="34"/>
      <c r="L105" s="34"/>
      <c r="M105" s="34"/>
      <c r="N105" s="34"/>
      <c r="O105" s="34"/>
    </row>
    <row r="106" spans="5:15">
      <c r="E106" s="34"/>
      <c r="F106" s="34"/>
      <c r="L106" s="34"/>
      <c r="M106" s="34"/>
      <c r="N106" s="34"/>
      <c r="O106" s="34"/>
    </row>
    <row r="107" spans="5:15">
      <c r="E107" s="34"/>
      <c r="F107" s="34"/>
      <c r="L107" s="34"/>
      <c r="M107" s="34"/>
      <c r="N107" s="34"/>
      <c r="O107" s="34"/>
    </row>
    <row r="108" spans="5:15">
      <c r="E108" s="34"/>
      <c r="F108" s="34"/>
      <c r="L108" s="34"/>
      <c r="M108" s="34"/>
      <c r="N108" s="34"/>
      <c r="O108" s="34"/>
    </row>
    <row r="109" spans="5:15">
      <c r="E109" s="34"/>
      <c r="F109" s="34"/>
      <c r="L109" s="34"/>
      <c r="M109" s="34"/>
      <c r="N109" s="34"/>
      <c r="O109" s="34"/>
    </row>
    <row r="110" spans="5:15">
      <c r="E110" s="34"/>
      <c r="F110" s="34"/>
      <c r="L110" s="34"/>
      <c r="M110" s="34"/>
      <c r="N110" s="34"/>
      <c r="O110" s="34"/>
    </row>
    <row r="111" spans="5:15">
      <c r="E111" s="34"/>
      <c r="F111" s="34"/>
      <c r="L111" s="34"/>
      <c r="M111" s="34"/>
      <c r="N111" s="34"/>
      <c r="O111" s="34"/>
    </row>
    <row r="112" spans="5:15">
      <c r="E112" s="34"/>
      <c r="F112" s="34"/>
      <c r="L112" s="34"/>
      <c r="M112" s="34"/>
      <c r="N112" s="34"/>
      <c r="O112" s="34"/>
    </row>
    <row r="113" spans="5:15">
      <c r="E113" s="34"/>
      <c r="F113" s="34"/>
      <c r="L113" s="34"/>
      <c r="M113" s="34"/>
      <c r="N113" s="34"/>
      <c r="O113" s="34"/>
    </row>
    <row r="114" spans="5:15">
      <c r="E114" s="34"/>
      <c r="F114" s="34"/>
      <c r="L114" s="34"/>
      <c r="M114" s="34"/>
      <c r="N114" s="34"/>
      <c r="O114" s="34"/>
    </row>
    <row r="115" spans="5:15">
      <c r="E115" s="34"/>
      <c r="F115" s="34"/>
      <c r="L115" s="34"/>
      <c r="M115" s="34"/>
      <c r="N115" s="34"/>
      <c r="O115" s="34"/>
    </row>
    <row r="116" spans="5:15">
      <c r="E116" s="34"/>
      <c r="F116" s="34"/>
      <c r="L116" s="34"/>
      <c r="M116" s="34"/>
      <c r="N116" s="34"/>
      <c r="O116" s="34"/>
    </row>
    <row r="117" spans="5:15">
      <c r="E117" s="34"/>
      <c r="F117" s="34"/>
      <c r="L117" s="34"/>
      <c r="M117" s="34"/>
      <c r="N117" s="34"/>
      <c r="O117" s="34"/>
    </row>
    <row r="118" spans="5:15">
      <c r="E118" s="34"/>
      <c r="F118" s="34"/>
      <c r="L118" s="34"/>
      <c r="M118" s="34"/>
      <c r="N118" s="34"/>
      <c r="O118" s="34"/>
    </row>
    <row r="119" spans="5:15">
      <c r="E119" s="34"/>
      <c r="F119" s="34"/>
      <c r="L119" s="34"/>
      <c r="M119" s="34"/>
      <c r="N119" s="34"/>
      <c r="O119" s="34"/>
    </row>
    <row r="120" spans="5:15">
      <c r="E120" s="34"/>
      <c r="F120" s="34"/>
      <c r="L120" s="34"/>
      <c r="M120" s="34"/>
      <c r="N120" s="34"/>
      <c r="O120" s="34"/>
    </row>
    <row r="121" spans="5:15">
      <c r="E121" s="34"/>
      <c r="F121" s="34"/>
      <c r="L121" s="34"/>
      <c r="M121" s="34"/>
      <c r="N121" s="34"/>
      <c r="O121" s="34"/>
    </row>
    <row r="122" spans="5:15">
      <c r="E122" s="34"/>
      <c r="F122" s="34"/>
      <c r="L122" s="34"/>
      <c r="M122" s="34"/>
      <c r="N122" s="34"/>
      <c r="O122" s="34"/>
    </row>
    <row r="123" spans="5:15">
      <c r="E123" s="34"/>
      <c r="F123" s="34"/>
      <c r="L123" s="34"/>
      <c r="M123" s="34"/>
      <c r="N123" s="34"/>
      <c r="O123" s="34"/>
    </row>
    <row r="124" spans="5:15">
      <c r="E124" s="34"/>
      <c r="F124" s="34"/>
      <c r="L124" s="34"/>
      <c r="M124" s="34"/>
      <c r="N124" s="34"/>
      <c r="O124" s="34"/>
    </row>
    <row r="125" spans="5:15">
      <c r="E125" s="34"/>
      <c r="F125" s="34"/>
      <c r="L125" s="34"/>
      <c r="M125" s="34"/>
      <c r="N125" s="34"/>
      <c r="O125" s="34"/>
    </row>
    <row r="126" spans="5:15">
      <c r="E126" s="34"/>
      <c r="F126" s="34"/>
      <c r="L126" s="34"/>
      <c r="M126" s="34"/>
      <c r="N126" s="34"/>
      <c r="O126" s="34"/>
    </row>
    <row r="127" spans="5:15">
      <c r="E127" s="34"/>
      <c r="F127" s="34"/>
      <c r="L127" s="34"/>
      <c r="M127" s="34"/>
      <c r="N127" s="34"/>
      <c r="O127" s="34"/>
    </row>
    <row r="128" spans="5:15">
      <c r="E128" s="34"/>
      <c r="F128" s="34"/>
      <c r="L128" s="34"/>
      <c r="M128" s="34"/>
      <c r="N128" s="34"/>
      <c r="O128" s="34"/>
    </row>
    <row r="129" spans="5:15">
      <c r="E129" s="34"/>
      <c r="F129" s="34"/>
      <c r="L129" s="34"/>
      <c r="M129" s="34"/>
      <c r="N129" s="34"/>
      <c r="O129" s="34"/>
    </row>
    <row r="130" spans="5:15">
      <c r="E130" s="34"/>
      <c r="F130" s="34"/>
      <c r="L130" s="34"/>
      <c r="M130" s="34"/>
      <c r="N130" s="34"/>
      <c r="O130" s="34"/>
    </row>
    <row r="131" spans="5:15">
      <c r="E131" s="34"/>
      <c r="F131" s="34"/>
      <c r="L131" s="34"/>
      <c r="M131" s="34"/>
      <c r="N131" s="34"/>
      <c r="O131" s="34"/>
    </row>
    <row r="132" spans="5:15">
      <c r="E132" s="34"/>
      <c r="F132" s="34"/>
      <c r="L132" s="34"/>
      <c r="M132" s="34"/>
      <c r="N132" s="34"/>
      <c r="O132" s="34"/>
    </row>
    <row r="133" spans="5:15">
      <c r="E133" s="34"/>
      <c r="F133" s="34"/>
      <c r="L133" s="34"/>
      <c r="M133" s="34"/>
      <c r="N133" s="34"/>
      <c r="O133" s="34"/>
    </row>
    <row r="134" spans="5:15">
      <c r="E134" s="34"/>
      <c r="F134" s="34"/>
      <c r="L134" s="34"/>
      <c r="M134" s="34"/>
      <c r="N134" s="34"/>
      <c r="O134" s="34"/>
    </row>
    <row r="135" spans="5:15">
      <c r="E135" s="34"/>
      <c r="F135" s="34"/>
      <c r="L135" s="34"/>
      <c r="M135" s="34"/>
      <c r="N135" s="34"/>
      <c r="O135" s="34"/>
    </row>
    <row r="136" spans="5:15">
      <c r="E136" s="34"/>
      <c r="F136" s="34"/>
      <c r="L136" s="34"/>
      <c r="M136" s="34"/>
      <c r="N136" s="34"/>
      <c r="O136" s="34"/>
    </row>
    <row r="137" spans="5:15">
      <c r="E137" s="34"/>
      <c r="F137" s="34"/>
      <c r="L137" s="34"/>
      <c r="M137" s="34"/>
      <c r="N137" s="34"/>
      <c r="O137" s="34"/>
    </row>
    <row r="138" spans="5:15">
      <c r="E138" s="34"/>
      <c r="F138" s="34"/>
      <c r="L138" s="34"/>
      <c r="M138" s="34"/>
      <c r="N138" s="34"/>
      <c r="O138" s="34"/>
    </row>
    <row r="139" spans="5:15">
      <c r="E139" s="34"/>
      <c r="F139" s="34"/>
      <c r="L139" s="34"/>
      <c r="M139" s="34"/>
      <c r="N139" s="34"/>
      <c r="O139" s="34"/>
    </row>
    <row r="140" spans="5:15">
      <c r="E140" s="34"/>
      <c r="F140" s="34"/>
      <c r="L140" s="34"/>
      <c r="M140" s="34"/>
      <c r="N140" s="34"/>
      <c r="O140" s="34"/>
    </row>
    <row r="141" spans="5:15">
      <c r="E141" s="34"/>
      <c r="F141" s="34"/>
      <c r="L141" s="34"/>
      <c r="M141" s="34"/>
      <c r="N141" s="34"/>
      <c r="O141" s="34"/>
    </row>
    <row r="142" spans="5:15">
      <c r="E142" s="34"/>
      <c r="F142" s="34"/>
      <c r="L142" s="34"/>
      <c r="M142" s="34"/>
      <c r="N142" s="34"/>
      <c r="O142" s="34"/>
    </row>
    <row r="143" spans="5:15">
      <c r="E143" s="34"/>
      <c r="F143" s="34"/>
      <c r="L143" s="34"/>
      <c r="M143" s="34"/>
      <c r="N143" s="34"/>
      <c r="O143" s="34"/>
    </row>
    <row r="144" spans="5:15">
      <c r="E144" s="34"/>
      <c r="F144" s="34"/>
      <c r="L144" s="34"/>
      <c r="M144" s="34"/>
      <c r="N144" s="34"/>
      <c r="O144" s="34"/>
    </row>
    <row r="145" spans="5:15">
      <c r="E145" s="34"/>
      <c r="F145" s="34"/>
      <c r="L145" s="34"/>
      <c r="M145" s="34"/>
      <c r="N145" s="34"/>
      <c r="O145" s="34"/>
    </row>
    <row r="146" spans="5:15">
      <c r="E146" s="34"/>
      <c r="F146" s="34"/>
      <c r="L146" s="34"/>
      <c r="M146" s="34"/>
      <c r="N146" s="34"/>
      <c r="O146" s="34"/>
    </row>
    <row r="147" spans="5:15">
      <c r="E147" s="34"/>
      <c r="F147" s="34"/>
      <c r="L147" s="34"/>
      <c r="M147" s="34"/>
      <c r="N147" s="34"/>
      <c r="O147" s="34"/>
    </row>
    <row r="148" spans="5:15">
      <c r="E148" s="34"/>
      <c r="F148" s="34"/>
      <c r="L148" s="34"/>
      <c r="M148" s="34"/>
      <c r="N148" s="34"/>
      <c r="O148" s="34"/>
    </row>
    <row r="149" spans="5:15">
      <c r="E149" s="34"/>
      <c r="F149" s="34"/>
      <c r="L149" s="34"/>
      <c r="M149" s="34"/>
      <c r="N149" s="34"/>
      <c r="O149" s="34"/>
    </row>
    <row r="150" spans="5:15">
      <c r="E150" s="34"/>
      <c r="F150" s="34"/>
      <c r="L150" s="34"/>
      <c r="M150" s="34"/>
      <c r="N150" s="34"/>
      <c r="O150" s="34"/>
    </row>
    <row r="151" spans="5:15">
      <c r="E151" s="34"/>
      <c r="F151" s="34"/>
      <c r="L151" s="34"/>
      <c r="M151" s="34"/>
      <c r="N151" s="34"/>
      <c r="O151" s="34"/>
    </row>
    <row r="152" spans="5:15">
      <c r="E152" s="34"/>
      <c r="F152" s="34"/>
      <c r="L152" s="34"/>
      <c r="M152" s="34"/>
      <c r="N152" s="34"/>
      <c r="O152" s="34"/>
    </row>
    <row r="153" spans="5:15">
      <c r="E153" s="34"/>
      <c r="F153" s="34"/>
      <c r="L153" s="34"/>
      <c r="M153" s="34"/>
      <c r="N153" s="34"/>
      <c r="O153" s="34"/>
    </row>
    <row r="154" spans="5:15">
      <c r="E154" s="34"/>
      <c r="F154" s="34"/>
      <c r="L154" s="34"/>
      <c r="M154" s="34"/>
      <c r="N154" s="34"/>
      <c r="O154" s="34"/>
    </row>
    <row r="155" spans="5:15">
      <c r="E155" s="34"/>
      <c r="F155" s="34"/>
      <c r="L155" s="34"/>
      <c r="M155" s="34"/>
      <c r="N155" s="34"/>
      <c r="O155" s="34"/>
    </row>
    <row r="156" spans="5:15">
      <c r="E156" s="34"/>
      <c r="F156" s="34"/>
      <c r="L156" s="34"/>
      <c r="M156" s="34"/>
      <c r="N156" s="34"/>
      <c r="O156" s="34"/>
    </row>
    <row r="157" spans="5:15">
      <c r="E157" s="34"/>
      <c r="F157" s="34"/>
      <c r="L157" s="34"/>
      <c r="M157" s="34"/>
      <c r="N157" s="34"/>
      <c r="O157" s="34"/>
    </row>
    <row r="158" spans="5:15">
      <c r="E158" s="34"/>
      <c r="F158" s="34"/>
      <c r="L158" s="34"/>
      <c r="M158" s="34"/>
      <c r="N158" s="34"/>
      <c r="O158" s="34"/>
    </row>
    <row r="159" spans="5:15">
      <c r="E159" s="34"/>
      <c r="F159" s="34"/>
      <c r="L159" s="34"/>
      <c r="M159" s="34"/>
      <c r="N159" s="34"/>
      <c r="O159" s="34"/>
    </row>
    <row r="160" spans="5:15">
      <c r="E160" s="34"/>
      <c r="F160" s="34"/>
      <c r="L160" s="34"/>
      <c r="M160" s="34"/>
      <c r="N160" s="34"/>
      <c r="O160" s="34"/>
    </row>
    <row r="161" spans="5:15">
      <c r="E161" s="34"/>
      <c r="F161" s="34"/>
      <c r="L161" s="34"/>
      <c r="M161" s="34"/>
      <c r="N161" s="34"/>
      <c r="O161" s="34"/>
    </row>
    <row r="162" spans="5:15">
      <c r="E162" s="34"/>
      <c r="F162" s="34"/>
      <c r="L162" s="34"/>
      <c r="M162" s="34"/>
      <c r="N162" s="34"/>
      <c r="O162" s="34"/>
    </row>
    <row r="163" spans="5:15">
      <c r="E163" s="34"/>
      <c r="F163" s="34"/>
      <c r="L163" s="34"/>
      <c r="M163" s="34"/>
      <c r="N163" s="34"/>
      <c r="O163" s="34"/>
    </row>
    <row r="164" spans="5:15">
      <c r="E164" s="34"/>
      <c r="F164" s="34"/>
      <c r="L164" s="34"/>
      <c r="M164" s="34"/>
      <c r="N164" s="34"/>
      <c r="O164" s="34"/>
    </row>
    <row r="165" spans="5:15">
      <c r="E165" s="34"/>
      <c r="F165" s="34"/>
      <c r="L165" s="34"/>
      <c r="M165" s="34"/>
      <c r="N165" s="34"/>
      <c r="O165" s="34"/>
    </row>
    <row r="166" spans="5:15">
      <c r="E166" s="34"/>
      <c r="F166" s="34"/>
      <c r="L166" s="34"/>
      <c r="M166" s="34"/>
      <c r="N166" s="34"/>
      <c r="O166" s="34"/>
    </row>
    <row r="167" spans="5:15">
      <c r="E167" s="34"/>
      <c r="F167" s="34"/>
      <c r="L167" s="34"/>
      <c r="M167" s="34"/>
      <c r="N167" s="34"/>
      <c r="O167" s="34"/>
    </row>
    <row r="168" spans="5:15">
      <c r="E168" s="34"/>
      <c r="F168" s="34"/>
      <c r="L168" s="34"/>
      <c r="M168" s="34"/>
      <c r="N168" s="34"/>
      <c r="O168" s="34"/>
    </row>
    <row r="169" spans="5:15">
      <c r="E169" s="34"/>
      <c r="F169" s="34"/>
      <c r="L169" s="34"/>
      <c r="M169" s="34"/>
      <c r="N169" s="34"/>
      <c r="O169" s="34"/>
    </row>
    <row r="170" spans="5:15">
      <c r="E170" s="34"/>
      <c r="F170" s="34"/>
      <c r="L170" s="34"/>
      <c r="M170" s="34"/>
      <c r="N170" s="34"/>
      <c r="O170" s="34"/>
    </row>
    <row r="171" spans="5:15">
      <c r="E171" s="34"/>
      <c r="F171" s="34"/>
      <c r="L171" s="34"/>
      <c r="M171" s="34"/>
      <c r="N171" s="34"/>
      <c r="O171" s="34"/>
    </row>
    <row r="172" spans="5:15">
      <c r="E172" s="34"/>
      <c r="F172" s="34"/>
      <c r="L172" s="34"/>
      <c r="M172" s="34"/>
      <c r="N172" s="34"/>
      <c r="O172" s="34"/>
    </row>
    <row r="173" spans="5:15">
      <c r="E173" s="34"/>
      <c r="F173" s="34"/>
      <c r="L173" s="34"/>
      <c r="M173" s="34"/>
      <c r="N173" s="34"/>
      <c r="O173" s="34"/>
    </row>
    <row r="174" spans="5:15">
      <c r="E174" s="34"/>
      <c r="F174" s="34"/>
      <c r="L174" s="34"/>
      <c r="M174" s="34"/>
      <c r="N174" s="34"/>
      <c r="O174" s="34"/>
    </row>
    <row r="175" spans="5:15">
      <c r="E175" s="34"/>
      <c r="F175" s="34"/>
      <c r="L175" s="34"/>
      <c r="M175" s="34"/>
      <c r="N175" s="34"/>
      <c r="O175" s="34"/>
    </row>
    <row r="176" spans="5:15">
      <c r="E176" s="34"/>
      <c r="F176" s="34"/>
      <c r="L176" s="34"/>
      <c r="M176" s="34"/>
      <c r="N176" s="34"/>
      <c r="O176" s="34"/>
    </row>
    <row r="177" spans="5:15">
      <c r="E177" s="34"/>
      <c r="F177" s="34"/>
      <c r="L177" s="34"/>
      <c r="M177" s="34"/>
      <c r="N177" s="34"/>
      <c r="O177" s="34"/>
    </row>
    <row r="178" spans="5:15">
      <c r="E178" s="34"/>
      <c r="F178" s="34"/>
      <c r="L178" s="34"/>
      <c r="M178" s="34"/>
      <c r="N178" s="34"/>
      <c r="O178" s="34"/>
    </row>
    <row r="179" spans="5:15">
      <c r="E179" s="34"/>
      <c r="F179" s="34"/>
      <c r="L179" s="34"/>
      <c r="M179" s="34"/>
      <c r="N179" s="34"/>
      <c r="O179" s="34"/>
    </row>
    <row r="180" spans="5:15">
      <c r="E180" s="34"/>
      <c r="F180" s="34"/>
      <c r="L180" s="34"/>
      <c r="M180" s="34"/>
      <c r="N180" s="34"/>
      <c r="O180" s="34"/>
    </row>
    <row r="181" spans="5:15">
      <c r="E181" s="34"/>
      <c r="F181" s="34"/>
      <c r="L181" s="34"/>
      <c r="M181" s="34"/>
      <c r="N181" s="34"/>
      <c r="O181" s="34"/>
    </row>
    <row r="182" spans="5:15">
      <c r="E182" s="34"/>
      <c r="F182" s="34"/>
      <c r="L182" s="34"/>
      <c r="M182" s="34"/>
      <c r="N182" s="34"/>
      <c r="O182" s="34"/>
    </row>
    <row r="183" spans="5:15">
      <c r="E183" s="34"/>
      <c r="F183" s="34"/>
      <c r="L183" s="34"/>
      <c r="M183" s="34"/>
      <c r="N183" s="34"/>
      <c r="O183" s="34"/>
    </row>
    <row r="184" spans="5:15">
      <c r="E184" s="34"/>
      <c r="F184" s="34"/>
      <c r="L184" s="34"/>
      <c r="M184" s="34"/>
      <c r="N184" s="34"/>
      <c r="O184" s="34"/>
    </row>
    <row r="185" spans="5:15">
      <c r="E185" s="34"/>
      <c r="F185" s="34"/>
      <c r="L185" s="34"/>
      <c r="M185" s="34"/>
      <c r="N185" s="34"/>
      <c r="O185" s="34"/>
    </row>
    <row r="186" spans="5:15">
      <c r="E186" s="34"/>
      <c r="F186" s="34"/>
      <c r="L186" s="34"/>
      <c r="M186" s="34"/>
      <c r="N186" s="34"/>
      <c r="O186" s="34"/>
    </row>
    <row r="187" spans="5:15">
      <c r="E187" s="34"/>
      <c r="F187" s="34"/>
      <c r="L187" s="34"/>
      <c r="M187" s="34"/>
      <c r="N187" s="34"/>
      <c r="O187" s="34"/>
    </row>
    <row r="188" spans="5:15">
      <c r="E188" s="34"/>
      <c r="F188" s="34"/>
      <c r="L188" s="34"/>
      <c r="M188" s="34"/>
      <c r="N188" s="34"/>
      <c r="O188" s="34"/>
    </row>
    <row r="189" spans="5:15">
      <c r="E189" s="34"/>
      <c r="F189" s="34"/>
      <c r="L189" s="34"/>
      <c r="M189" s="34"/>
      <c r="N189" s="34"/>
      <c r="O189" s="34"/>
    </row>
    <row r="190" spans="5:15">
      <c r="E190" s="34"/>
      <c r="F190" s="34"/>
      <c r="L190" s="34"/>
      <c r="M190" s="34"/>
      <c r="N190" s="34"/>
      <c r="O190" s="34"/>
    </row>
    <row r="191" spans="5:15">
      <c r="E191" s="34"/>
      <c r="F191" s="34"/>
      <c r="L191" s="34"/>
      <c r="M191" s="34"/>
      <c r="N191" s="34"/>
      <c r="O191" s="34"/>
    </row>
    <row r="192" spans="5:15">
      <c r="E192" s="34"/>
      <c r="F192" s="34"/>
      <c r="L192" s="34"/>
      <c r="M192" s="34"/>
      <c r="N192" s="34"/>
      <c r="O192" s="34"/>
    </row>
    <row r="193" spans="5:15">
      <c r="E193" s="34"/>
      <c r="F193" s="34"/>
      <c r="L193" s="34"/>
      <c r="M193" s="34"/>
      <c r="N193" s="34"/>
      <c r="O193" s="34"/>
    </row>
    <row r="194" spans="5:15">
      <c r="E194" s="34"/>
      <c r="F194" s="34"/>
      <c r="L194" s="34"/>
      <c r="M194" s="34"/>
      <c r="N194" s="34"/>
      <c r="O194" s="34"/>
    </row>
    <row r="195" spans="5:15">
      <c r="E195" s="34"/>
      <c r="F195" s="34"/>
      <c r="L195" s="34"/>
      <c r="M195" s="34"/>
      <c r="N195" s="34"/>
      <c r="O195" s="34"/>
    </row>
    <row r="196" spans="5:15">
      <c r="E196" s="34"/>
      <c r="F196" s="34"/>
      <c r="L196" s="34"/>
      <c r="M196" s="34"/>
      <c r="N196" s="34"/>
      <c r="O196" s="34"/>
    </row>
    <row r="197" spans="5:15">
      <c r="E197" s="34"/>
      <c r="F197" s="34"/>
      <c r="L197" s="34"/>
      <c r="M197" s="34"/>
      <c r="N197" s="34"/>
      <c r="O197" s="34"/>
    </row>
    <row r="198" spans="5:15">
      <c r="E198" s="34"/>
      <c r="F198" s="34"/>
      <c r="L198" s="34"/>
      <c r="M198" s="34"/>
      <c r="N198" s="34"/>
      <c r="O198" s="34"/>
    </row>
    <row r="199" spans="5:15">
      <c r="E199" s="34"/>
      <c r="F199" s="34"/>
      <c r="L199" s="34"/>
      <c r="M199" s="34"/>
      <c r="N199" s="34"/>
      <c r="O199" s="34"/>
    </row>
    <row r="200" spans="5:15">
      <c r="E200" s="34"/>
      <c r="F200" s="34"/>
      <c r="L200" s="34"/>
      <c r="M200" s="34"/>
      <c r="N200" s="34"/>
      <c r="O200" s="34"/>
    </row>
    <row r="201" spans="5:15">
      <c r="E201" s="34"/>
      <c r="F201" s="34"/>
      <c r="L201" s="34"/>
      <c r="M201" s="34"/>
      <c r="N201" s="34"/>
      <c r="O201" s="34"/>
    </row>
    <row r="202" spans="5:15">
      <c r="E202" s="34"/>
      <c r="F202" s="34"/>
      <c r="L202" s="34"/>
      <c r="M202" s="34"/>
      <c r="N202" s="34"/>
      <c r="O202" s="34"/>
    </row>
    <row r="203" spans="5:15">
      <c r="E203" s="34"/>
      <c r="F203" s="34"/>
      <c r="L203" s="34"/>
      <c r="M203" s="34"/>
      <c r="N203" s="34"/>
      <c r="O203" s="34"/>
    </row>
    <row r="204" spans="5:15">
      <c r="E204" s="34"/>
      <c r="F204" s="34"/>
      <c r="L204" s="34"/>
      <c r="M204" s="34"/>
      <c r="N204" s="34"/>
      <c r="O204" s="34"/>
    </row>
    <row r="205" spans="5:15">
      <c r="E205" s="34"/>
      <c r="F205" s="34"/>
      <c r="L205" s="34"/>
      <c r="M205" s="34"/>
      <c r="N205" s="34"/>
      <c r="O205" s="34"/>
    </row>
    <row r="206" spans="5:15">
      <c r="E206" s="34"/>
      <c r="F206" s="34"/>
      <c r="L206" s="34"/>
      <c r="M206" s="34"/>
      <c r="N206" s="34"/>
      <c r="O206" s="34"/>
    </row>
    <row r="207" spans="5:15">
      <c r="E207" s="34"/>
      <c r="F207" s="34"/>
      <c r="L207" s="34"/>
      <c r="M207" s="34"/>
      <c r="N207" s="34"/>
      <c r="O207" s="34"/>
    </row>
    <row r="208" spans="5:15">
      <c r="E208" s="34"/>
      <c r="F208" s="34"/>
      <c r="L208" s="34"/>
      <c r="M208" s="34"/>
      <c r="N208" s="34"/>
      <c r="O208" s="34"/>
    </row>
    <row r="209" spans="5:15">
      <c r="E209" s="34"/>
      <c r="F209" s="34"/>
      <c r="L209" s="34"/>
      <c r="M209" s="34"/>
      <c r="N209" s="34"/>
      <c r="O209" s="34"/>
    </row>
    <row r="210" spans="5:15">
      <c r="E210" s="34"/>
      <c r="F210" s="34"/>
      <c r="L210" s="34"/>
      <c r="M210" s="34"/>
      <c r="N210" s="34"/>
      <c r="O210" s="34"/>
    </row>
    <row r="211" spans="5:15">
      <c r="E211" s="34"/>
      <c r="F211" s="34"/>
      <c r="L211" s="34"/>
      <c r="M211" s="34"/>
      <c r="N211" s="34"/>
      <c r="O211" s="34"/>
    </row>
    <row r="212" spans="5:15">
      <c r="E212" s="34"/>
      <c r="F212" s="34"/>
      <c r="L212" s="34"/>
      <c r="M212" s="34"/>
      <c r="N212" s="34"/>
      <c r="O212" s="34"/>
    </row>
    <row r="213" spans="5:15">
      <c r="E213" s="34"/>
      <c r="F213" s="34"/>
      <c r="L213" s="34"/>
      <c r="M213" s="34"/>
      <c r="N213" s="34"/>
      <c r="O213" s="34"/>
    </row>
    <row r="214" spans="5:15">
      <c r="E214" s="34"/>
      <c r="F214" s="34"/>
      <c r="L214" s="34"/>
      <c r="M214" s="34"/>
      <c r="N214" s="34"/>
      <c r="O214" s="34"/>
    </row>
    <row r="215" spans="5:15">
      <c r="E215" s="34"/>
      <c r="F215" s="34"/>
      <c r="L215" s="34"/>
      <c r="M215" s="34"/>
      <c r="N215" s="34"/>
      <c r="O215" s="34"/>
    </row>
    <row r="216" spans="5:15">
      <c r="E216" s="34"/>
      <c r="F216" s="34"/>
      <c r="L216" s="34"/>
      <c r="M216" s="34"/>
      <c r="N216" s="34"/>
      <c r="O216" s="34"/>
    </row>
    <row r="217" spans="5:15">
      <c r="E217" s="34"/>
      <c r="F217" s="34"/>
      <c r="L217" s="34"/>
      <c r="M217" s="34"/>
      <c r="N217" s="34"/>
      <c r="O217" s="34"/>
    </row>
    <row r="218" spans="5:15">
      <c r="E218" s="34"/>
      <c r="F218" s="34"/>
      <c r="L218" s="34"/>
      <c r="M218" s="34"/>
      <c r="N218" s="34"/>
      <c r="O218" s="34"/>
    </row>
    <row r="219" spans="5:15">
      <c r="E219" s="34"/>
      <c r="F219" s="34"/>
      <c r="L219" s="34"/>
      <c r="M219" s="34"/>
      <c r="N219" s="34"/>
      <c r="O219" s="34"/>
    </row>
    <row r="220" spans="5:15">
      <c r="E220" s="34"/>
      <c r="F220" s="34"/>
      <c r="L220" s="34"/>
      <c r="M220" s="34"/>
      <c r="N220" s="34"/>
      <c r="O220" s="34"/>
    </row>
    <row r="221" spans="5:15">
      <c r="E221" s="34"/>
      <c r="F221" s="34"/>
      <c r="L221" s="34"/>
      <c r="M221" s="34"/>
      <c r="N221" s="34"/>
      <c r="O221" s="34"/>
    </row>
    <row r="222" spans="5:15">
      <c r="E222" s="34"/>
      <c r="F222" s="34"/>
      <c r="L222" s="34"/>
      <c r="M222" s="34"/>
      <c r="N222" s="34"/>
      <c r="O222" s="34"/>
    </row>
    <row r="223" spans="5:15">
      <c r="E223" s="34"/>
      <c r="F223" s="34"/>
      <c r="L223" s="34"/>
      <c r="M223" s="34"/>
      <c r="N223" s="34"/>
      <c r="O223" s="34"/>
    </row>
    <row r="224" spans="5:15">
      <c r="E224" s="34"/>
      <c r="F224" s="34"/>
      <c r="L224" s="34"/>
      <c r="M224" s="34"/>
      <c r="N224" s="34"/>
      <c r="O224" s="34"/>
    </row>
    <row r="225" spans="5:15">
      <c r="E225" s="34"/>
      <c r="F225" s="34"/>
      <c r="L225" s="34"/>
      <c r="M225" s="34"/>
      <c r="N225" s="34"/>
      <c r="O225" s="34"/>
    </row>
    <row r="226" spans="5:15">
      <c r="E226" s="34"/>
      <c r="F226" s="34"/>
      <c r="L226" s="34"/>
      <c r="M226" s="34"/>
      <c r="N226" s="34"/>
      <c r="O226" s="34"/>
    </row>
    <row r="227" spans="5:15">
      <c r="E227" s="34"/>
      <c r="F227" s="34"/>
      <c r="L227" s="34"/>
      <c r="M227" s="34"/>
      <c r="N227" s="34"/>
      <c r="O227" s="34"/>
    </row>
    <row r="228" spans="5:15">
      <c r="E228" s="34"/>
      <c r="F228" s="34"/>
      <c r="L228" s="34"/>
      <c r="M228" s="34"/>
      <c r="N228" s="34"/>
      <c r="O228" s="34"/>
    </row>
    <row r="229" spans="5:15">
      <c r="E229" s="34"/>
      <c r="F229" s="34"/>
      <c r="L229" s="34"/>
      <c r="M229" s="34"/>
      <c r="N229" s="34"/>
      <c r="O229" s="34"/>
    </row>
    <row r="230" spans="5:15">
      <c r="E230" s="34"/>
      <c r="F230" s="34"/>
      <c r="L230" s="34"/>
      <c r="M230" s="34"/>
      <c r="N230" s="34"/>
      <c r="O230" s="34"/>
    </row>
    <row r="231" spans="5:15">
      <c r="E231" s="34"/>
      <c r="F231" s="34"/>
      <c r="L231" s="34"/>
      <c r="M231" s="34"/>
      <c r="N231" s="34"/>
      <c r="O231" s="34"/>
    </row>
    <row r="232" spans="5:15">
      <c r="E232" s="34"/>
      <c r="F232" s="34"/>
      <c r="L232" s="34"/>
      <c r="M232" s="34"/>
      <c r="N232" s="34"/>
      <c r="O232" s="34"/>
    </row>
    <row r="233" spans="5:15">
      <c r="E233" s="34"/>
      <c r="F233" s="34"/>
      <c r="L233" s="34"/>
      <c r="M233" s="34"/>
      <c r="N233" s="34"/>
      <c r="O233" s="34"/>
    </row>
    <row r="234" spans="5:15">
      <c r="E234" s="34"/>
      <c r="F234" s="34"/>
      <c r="L234" s="34"/>
      <c r="M234" s="34"/>
      <c r="N234" s="34"/>
      <c r="O234" s="34"/>
    </row>
    <row r="235" spans="5:15">
      <c r="E235" s="34"/>
      <c r="F235" s="34"/>
      <c r="L235" s="34"/>
      <c r="M235" s="34"/>
      <c r="N235" s="34"/>
      <c r="O235" s="34"/>
    </row>
    <row r="236" spans="5:15">
      <c r="E236" s="34"/>
      <c r="F236" s="34"/>
      <c r="L236" s="34"/>
      <c r="M236" s="34"/>
      <c r="N236" s="34"/>
      <c r="O236" s="34"/>
    </row>
    <row r="237" spans="5:15">
      <c r="E237" s="34"/>
      <c r="F237" s="34"/>
      <c r="L237" s="34"/>
      <c r="M237" s="34"/>
      <c r="N237" s="34"/>
      <c r="O237" s="34"/>
    </row>
    <row r="238" spans="5:15">
      <c r="E238" s="34"/>
      <c r="F238" s="34"/>
      <c r="L238" s="34"/>
      <c r="M238" s="34"/>
      <c r="N238" s="34"/>
      <c r="O238" s="34"/>
    </row>
    <row r="239" spans="5:15">
      <c r="E239" s="34"/>
      <c r="F239" s="34"/>
      <c r="L239" s="34"/>
      <c r="M239" s="34"/>
      <c r="N239" s="34"/>
      <c r="O239" s="34"/>
    </row>
    <row r="240" spans="5:15">
      <c r="E240" s="34"/>
      <c r="F240" s="34"/>
      <c r="L240" s="34"/>
      <c r="M240" s="34"/>
      <c r="N240" s="34"/>
      <c r="O240" s="34"/>
    </row>
    <row r="241" spans="5:15">
      <c r="E241" s="34"/>
      <c r="F241" s="34"/>
      <c r="L241" s="34"/>
      <c r="M241" s="34"/>
      <c r="N241" s="34"/>
      <c r="O241" s="34"/>
    </row>
    <row r="242" spans="5:15">
      <c r="E242" s="34"/>
      <c r="F242" s="34"/>
      <c r="L242" s="34"/>
      <c r="M242" s="34"/>
      <c r="N242" s="34"/>
      <c r="O242" s="34"/>
    </row>
    <row r="243" spans="5:15">
      <c r="E243" s="34"/>
      <c r="F243" s="34"/>
      <c r="L243" s="34"/>
      <c r="M243" s="34"/>
      <c r="N243" s="34"/>
      <c r="O243" s="34"/>
    </row>
    <row r="244" spans="5:15">
      <c r="E244" s="34"/>
      <c r="F244" s="34"/>
      <c r="L244" s="34"/>
      <c r="M244" s="34"/>
      <c r="N244" s="34"/>
      <c r="O244" s="34"/>
    </row>
    <row r="245" spans="5:15">
      <c r="E245" s="34"/>
      <c r="F245" s="34"/>
      <c r="L245" s="34"/>
      <c r="M245" s="34"/>
      <c r="N245" s="34"/>
      <c r="O245" s="34"/>
    </row>
    <row r="246" spans="5:15">
      <c r="E246" s="34"/>
      <c r="F246" s="34"/>
      <c r="L246" s="34"/>
      <c r="M246" s="34"/>
      <c r="N246" s="34"/>
      <c r="O246" s="34"/>
    </row>
    <row r="247" spans="5:15">
      <c r="E247" s="34"/>
      <c r="F247" s="34"/>
      <c r="L247" s="34"/>
      <c r="M247" s="34"/>
      <c r="N247" s="34"/>
      <c r="O247" s="34"/>
    </row>
    <row r="248" spans="5:15">
      <c r="E248" s="34"/>
      <c r="F248" s="34"/>
      <c r="L248" s="34"/>
      <c r="M248" s="34"/>
      <c r="N248" s="34"/>
      <c r="O248" s="34"/>
    </row>
    <row r="249" spans="5:15">
      <c r="E249" s="34"/>
      <c r="F249" s="34"/>
      <c r="L249" s="34"/>
      <c r="M249" s="34"/>
      <c r="N249" s="34"/>
      <c r="O249" s="34"/>
    </row>
    <row r="250" spans="5:15">
      <c r="E250" s="34"/>
      <c r="F250" s="34"/>
      <c r="L250" s="34"/>
      <c r="M250" s="34"/>
      <c r="N250" s="34"/>
      <c r="O250" s="34"/>
    </row>
    <row r="251" spans="5:15">
      <c r="E251" s="34"/>
      <c r="F251" s="34"/>
      <c r="L251" s="34"/>
      <c r="M251" s="34"/>
      <c r="N251" s="34"/>
      <c r="O251" s="34"/>
    </row>
    <row r="252" spans="5:15">
      <c r="E252" s="34"/>
      <c r="F252" s="34"/>
      <c r="L252" s="34"/>
      <c r="M252" s="34"/>
      <c r="N252" s="34"/>
      <c r="O252" s="34"/>
    </row>
    <row r="253" spans="5:15">
      <c r="E253" s="34"/>
      <c r="F253" s="34"/>
      <c r="L253" s="34"/>
      <c r="M253" s="34"/>
      <c r="N253" s="34"/>
      <c r="O253" s="34"/>
    </row>
    <row r="254" spans="5:15">
      <c r="E254" s="34"/>
      <c r="F254" s="34"/>
      <c r="L254" s="34"/>
      <c r="M254" s="34"/>
      <c r="N254" s="34"/>
      <c r="O254" s="34"/>
    </row>
    <row r="255" spans="5:15">
      <c r="E255" s="34"/>
      <c r="F255" s="34"/>
      <c r="L255" s="34"/>
      <c r="M255" s="34"/>
      <c r="N255" s="34"/>
      <c r="O255" s="34"/>
    </row>
    <row r="256" spans="5:15">
      <c r="E256" s="34"/>
      <c r="F256" s="34"/>
      <c r="L256" s="34"/>
      <c r="M256" s="34"/>
      <c r="N256" s="34"/>
      <c r="O256" s="34"/>
    </row>
    <row r="257" spans="5:15">
      <c r="E257" s="34"/>
      <c r="F257" s="34"/>
      <c r="L257" s="34"/>
      <c r="M257" s="34"/>
      <c r="N257" s="34"/>
      <c r="O257" s="34"/>
    </row>
    <row r="258" spans="5:15">
      <c r="E258" s="34"/>
      <c r="F258" s="34"/>
      <c r="L258" s="34"/>
      <c r="M258" s="34"/>
      <c r="N258" s="34"/>
      <c r="O258" s="34"/>
    </row>
    <row r="259" spans="5:15">
      <c r="E259" s="34"/>
      <c r="F259" s="34"/>
      <c r="L259" s="34"/>
      <c r="M259" s="34"/>
      <c r="N259" s="34"/>
      <c r="O259" s="34"/>
    </row>
    <row r="260" spans="5:15">
      <c r="E260" s="34"/>
      <c r="F260" s="34"/>
      <c r="L260" s="34"/>
      <c r="M260" s="34"/>
      <c r="N260" s="34"/>
      <c r="O260" s="34"/>
    </row>
    <row r="261" spans="5:15">
      <c r="E261" s="34"/>
      <c r="F261" s="34"/>
      <c r="L261" s="34"/>
      <c r="M261" s="34"/>
      <c r="N261" s="34"/>
      <c r="O261" s="34"/>
    </row>
    <row r="262" spans="5:15">
      <c r="E262" s="34"/>
      <c r="F262" s="34"/>
      <c r="L262" s="34"/>
      <c r="M262" s="34"/>
      <c r="N262" s="34"/>
      <c r="O262" s="34"/>
    </row>
    <row r="263" spans="5:15">
      <c r="E263" s="34"/>
      <c r="F263" s="34"/>
      <c r="L263" s="34"/>
      <c r="M263" s="34"/>
      <c r="N263" s="34"/>
      <c r="O263" s="34"/>
    </row>
    <row r="264" spans="5:15">
      <c r="E264" s="34"/>
      <c r="F264" s="34"/>
      <c r="L264" s="34"/>
      <c r="M264" s="34"/>
      <c r="N264" s="34"/>
      <c r="O264" s="34"/>
    </row>
    <row r="265" spans="5:15">
      <c r="E265" s="34"/>
      <c r="F265" s="34"/>
      <c r="L265" s="34"/>
      <c r="M265" s="34"/>
      <c r="N265" s="34"/>
      <c r="O265" s="34"/>
    </row>
    <row r="266" spans="5:15">
      <c r="E266" s="34"/>
      <c r="F266" s="34"/>
      <c r="L266" s="34"/>
      <c r="M266" s="34"/>
      <c r="N266" s="34"/>
      <c r="O266" s="34"/>
    </row>
    <row r="267" spans="5:15">
      <c r="E267" s="34"/>
      <c r="F267" s="34"/>
      <c r="L267" s="34"/>
      <c r="M267" s="34"/>
      <c r="N267" s="34"/>
      <c r="O267" s="34"/>
    </row>
    <row r="268" spans="5:15">
      <c r="E268" s="34"/>
      <c r="F268" s="34"/>
      <c r="L268" s="34"/>
      <c r="M268" s="34"/>
      <c r="N268" s="34"/>
      <c r="O268" s="34"/>
    </row>
    <row r="269" spans="5:15">
      <c r="E269" s="34"/>
      <c r="F269" s="34"/>
      <c r="L269" s="34"/>
      <c r="M269" s="34"/>
      <c r="N269" s="34"/>
      <c r="O269" s="34"/>
    </row>
    <row r="270" spans="5:15">
      <c r="E270" s="34"/>
      <c r="F270" s="34"/>
      <c r="L270" s="34"/>
      <c r="M270" s="34"/>
      <c r="N270" s="34"/>
      <c r="O270" s="34"/>
    </row>
    <row r="271" spans="5:15">
      <c r="E271" s="34"/>
      <c r="F271" s="34"/>
      <c r="L271" s="34"/>
      <c r="M271" s="34"/>
      <c r="N271" s="34"/>
      <c r="O271" s="34"/>
    </row>
    <row r="272" spans="5:15">
      <c r="E272" s="34"/>
      <c r="F272" s="34"/>
      <c r="L272" s="34"/>
      <c r="M272" s="34"/>
      <c r="N272" s="34"/>
      <c r="O272" s="34"/>
    </row>
    <row r="273" spans="5:15">
      <c r="E273" s="34"/>
      <c r="F273" s="34"/>
      <c r="L273" s="34"/>
      <c r="M273" s="34"/>
      <c r="N273" s="34"/>
      <c r="O273" s="34"/>
    </row>
    <row r="274" spans="5:15">
      <c r="E274" s="34"/>
      <c r="F274" s="34"/>
      <c r="L274" s="34"/>
      <c r="M274" s="34"/>
      <c r="N274" s="34"/>
      <c r="O274" s="34"/>
    </row>
    <row r="275" spans="5:15">
      <c r="E275" s="34"/>
      <c r="F275" s="34"/>
      <c r="L275" s="34"/>
      <c r="M275" s="34"/>
      <c r="N275" s="34"/>
      <c r="O275" s="34"/>
    </row>
    <row r="276" spans="5:15">
      <c r="E276" s="34"/>
      <c r="F276" s="34"/>
      <c r="L276" s="34"/>
      <c r="M276" s="34"/>
      <c r="N276" s="34"/>
      <c r="O276" s="34"/>
    </row>
    <row r="277" spans="5:15">
      <c r="E277" s="34"/>
      <c r="F277" s="34"/>
      <c r="L277" s="34"/>
      <c r="M277" s="34"/>
      <c r="N277" s="34"/>
      <c r="O277" s="34"/>
    </row>
    <row r="278" spans="5:15">
      <c r="E278" s="34"/>
      <c r="F278" s="34"/>
      <c r="L278" s="34"/>
      <c r="M278" s="34"/>
      <c r="N278" s="34"/>
      <c r="O278" s="34"/>
    </row>
    <row r="279" spans="5:15">
      <c r="E279" s="34"/>
      <c r="F279" s="34"/>
      <c r="L279" s="34"/>
      <c r="M279" s="34"/>
      <c r="N279" s="34"/>
      <c r="O279" s="34"/>
    </row>
    <row r="280" spans="5:15">
      <c r="E280" s="34"/>
      <c r="F280" s="34"/>
      <c r="L280" s="34"/>
      <c r="M280" s="34"/>
      <c r="N280" s="34"/>
      <c r="O280" s="34"/>
    </row>
    <row r="281" spans="5:15">
      <c r="E281" s="34"/>
      <c r="F281" s="34"/>
      <c r="L281" s="34"/>
      <c r="M281" s="34"/>
      <c r="N281" s="34"/>
      <c r="O281" s="34"/>
    </row>
    <row r="282" spans="5:15">
      <c r="E282" s="34"/>
      <c r="F282" s="34"/>
      <c r="L282" s="34"/>
      <c r="M282" s="34"/>
      <c r="N282" s="34"/>
      <c r="O282" s="34"/>
    </row>
    <row r="283" spans="5:15">
      <c r="E283" s="34"/>
      <c r="F283" s="34"/>
      <c r="L283" s="34"/>
      <c r="M283" s="34"/>
      <c r="N283" s="34"/>
      <c r="O283" s="34"/>
    </row>
    <row r="284" spans="5:15">
      <c r="E284" s="34"/>
      <c r="F284" s="34"/>
      <c r="L284" s="34"/>
      <c r="M284" s="34"/>
      <c r="N284" s="34"/>
      <c r="O284" s="34"/>
    </row>
    <row r="285" spans="5:15">
      <c r="E285" s="34"/>
      <c r="F285" s="34"/>
      <c r="L285" s="34"/>
      <c r="M285" s="34"/>
      <c r="N285" s="34"/>
      <c r="O285" s="34"/>
    </row>
    <row r="286" spans="5:15">
      <c r="E286" s="34"/>
      <c r="F286" s="34"/>
      <c r="L286" s="34"/>
      <c r="M286" s="34"/>
      <c r="N286" s="34"/>
      <c r="O286" s="34"/>
    </row>
    <row r="287" spans="5:15">
      <c r="E287" s="34"/>
      <c r="F287" s="34"/>
      <c r="L287" s="34"/>
      <c r="M287" s="34"/>
      <c r="N287" s="34"/>
      <c r="O287" s="34"/>
    </row>
    <row r="288" spans="5:15">
      <c r="E288" s="34"/>
      <c r="F288" s="34"/>
      <c r="L288" s="34"/>
      <c r="M288" s="34"/>
      <c r="N288" s="34"/>
      <c r="O288" s="34"/>
    </row>
    <row r="289" spans="5:15">
      <c r="E289" s="34"/>
      <c r="F289" s="34"/>
      <c r="L289" s="34"/>
      <c r="M289" s="34"/>
      <c r="N289" s="34"/>
      <c r="O289" s="34"/>
    </row>
    <row r="290" spans="5:15">
      <c r="E290" s="34"/>
      <c r="F290" s="34"/>
      <c r="L290" s="34"/>
      <c r="M290" s="34"/>
      <c r="N290" s="34"/>
      <c r="O290" s="34"/>
    </row>
    <row r="291" spans="5:15">
      <c r="E291" s="34"/>
      <c r="F291" s="34"/>
      <c r="L291" s="34"/>
      <c r="M291" s="34"/>
      <c r="N291" s="34"/>
      <c r="O291" s="34"/>
    </row>
    <row r="292" spans="5:15">
      <c r="E292" s="34"/>
      <c r="F292" s="34"/>
      <c r="L292" s="34"/>
      <c r="M292" s="34"/>
      <c r="N292" s="34"/>
      <c r="O292" s="34"/>
    </row>
    <row r="293" spans="5:15">
      <c r="E293" s="34"/>
      <c r="F293" s="34"/>
      <c r="L293" s="34"/>
      <c r="M293" s="34"/>
      <c r="N293" s="34"/>
      <c r="O293" s="34"/>
    </row>
    <row r="294" spans="5:15">
      <c r="E294" s="34"/>
      <c r="F294" s="34"/>
      <c r="L294" s="34"/>
      <c r="M294" s="34"/>
      <c r="N294" s="34"/>
      <c r="O294" s="34"/>
    </row>
    <row r="295" spans="5:15">
      <c r="E295" s="34"/>
      <c r="F295" s="34"/>
      <c r="L295" s="34"/>
      <c r="M295" s="34"/>
      <c r="N295" s="34"/>
      <c r="O295" s="34"/>
    </row>
    <row r="296" spans="5:15">
      <c r="E296" s="34"/>
      <c r="F296" s="34"/>
      <c r="L296" s="34"/>
      <c r="M296" s="34"/>
      <c r="N296" s="34"/>
      <c r="O296" s="34"/>
    </row>
    <row r="297" spans="5:15">
      <c r="E297" s="34"/>
      <c r="F297" s="34"/>
      <c r="L297" s="34"/>
      <c r="M297" s="34"/>
      <c r="N297" s="34"/>
      <c r="O297" s="34"/>
    </row>
    <row r="298" spans="5:15">
      <c r="E298" s="34"/>
      <c r="F298" s="34"/>
      <c r="L298" s="34"/>
      <c r="M298" s="34"/>
      <c r="N298" s="34"/>
      <c r="O298" s="34"/>
    </row>
    <row r="299" spans="5:15">
      <c r="E299" s="34"/>
      <c r="F299" s="34"/>
      <c r="L299" s="34"/>
      <c r="M299" s="34"/>
      <c r="N299" s="34"/>
      <c r="O299" s="34"/>
    </row>
    <row r="300" spans="5:15">
      <c r="E300" s="34"/>
      <c r="F300" s="34"/>
      <c r="L300" s="34"/>
      <c r="M300" s="34"/>
      <c r="N300" s="34"/>
      <c r="O300" s="34"/>
    </row>
    <row r="301" spans="5:15">
      <c r="E301" s="34"/>
      <c r="F301" s="34"/>
      <c r="L301" s="34"/>
      <c r="M301" s="34"/>
      <c r="N301" s="34"/>
      <c r="O301" s="34"/>
    </row>
    <row r="302" spans="5:15">
      <c r="E302" s="34"/>
      <c r="F302" s="34"/>
      <c r="L302" s="34"/>
      <c r="M302" s="34"/>
      <c r="N302" s="34"/>
      <c r="O302" s="34"/>
    </row>
    <row r="303" spans="5:15">
      <c r="E303" s="34"/>
      <c r="F303" s="34"/>
      <c r="L303" s="34"/>
      <c r="M303" s="34"/>
      <c r="N303" s="34"/>
      <c r="O303" s="34"/>
    </row>
    <row r="304" spans="5:15">
      <c r="E304" s="34"/>
      <c r="F304" s="34"/>
      <c r="L304" s="34"/>
      <c r="M304" s="34"/>
      <c r="N304" s="34"/>
      <c r="O304" s="34"/>
    </row>
    <row r="305" spans="5:15">
      <c r="E305" s="34"/>
      <c r="F305" s="34"/>
      <c r="L305" s="34"/>
      <c r="M305" s="34"/>
      <c r="N305" s="34"/>
      <c r="O305" s="34"/>
    </row>
    <row r="306" spans="5:15">
      <c r="E306" s="34"/>
      <c r="F306" s="34"/>
      <c r="L306" s="34"/>
      <c r="M306" s="34"/>
      <c r="N306" s="34"/>
      <c r="O306" s="34"/>
    </row>
    <row r="307" spans="5:15">
      <c r="E307" s="34"/>
      <c r="F307" s="34"/>
      <c r="L307" s="34"/>
      <c r="M307" s="34"/>
      <c r="N307" s="34"/>
      <c r="O307" s="34"/>
    </row>
    <row r="308" spans="5:15">
      <c r="E308" s="34"/>
      <c r="F308" s="34"/>
      <c r="L308" s="34"/>
      <c r="M308" s="34"/>
      <c r="N308" s="34"/>
      <c r="O308" s="34"/>
    </row>
    <row r="309" spans="5:15">
      <c r="E309" s="34"/>
      <c r="F309" s="34"/>
      <c r="L309" s="34"/>
      <c r="M309" s="34"/>
      <c r="N309" s="34"/>
      <c r="O309" s="34"/>
    </row>
    <row r="310" spans="5:15">
      <c r="E310" s="34"/>
      <c r="F310" s="34"/>
      <c r="L310" s="34"/>
      <c r="M310" s="34"/>
      <c r="N310" s="34"/>
      <c r="O310" s="34"/>
    </row>
    <row r="311" spans="5:15">
      <c r="E311" s="34"/>
      <c r="F311" s="34"/>
      <c r="L311" s="34"/>
      <c r="M311" s="34"/>
      <c r="N311" s="34"/>
      <c r="O311" s="34"/>
    </row>
    <row r="312" spans="5:15">
      <c r="E312" s="34"/>
      <c r="F312" s="34"/>
      <c r="L312" s="34"/>
      <c r="M312" s="34"/>
      <c r="N312" s="34"/>
      <c r="O312" s="34"/>
    </row>
    <row r="313" spans="5:15">
      <c r="E313" s="34"/>
      <c r="F313" s="34"/>
      <c r="L313" s="34"/>
      <c r="M313" s="34"/>
      <c r="N313" s="34"/>
      <c r="O313" s="34"/>
    </row>
    <row r="314" spans="5:15">
      <c r="E314" s="34"/>
      <c r="F314" s="34"/>
      <c r="L314" s="34"/>
      <c r="M314" s="34"/>
      <c r="N314" s="34"/>
      <c r="O314" s="34"/>
    </row>
    <row r="315" spans="5:15">
      <c r="E315" s="34"/>
      <c r="F315" s="34"/>
      <c r="L315" s="34"/>
      <c r="M315" s="34"/>
      <c r="N315" s="34"/>
      <c r="O315" s="34"/>
    </row>
    <row r="316" spans="5:15">
      <c r="E316" s="34"/>
      <c r="F316" s="34"/>
      <c r="L316" s="34"/>
      <c r="M316" s="34"/>
      <c r="N316" s="34"/>
      <c r="O316" s="34"/>
    </row>
    <row r="317" spans="5:15">
      <c r="E317" s="34"/>
      <c r="F317" s="34"/>
      <c r="L317" s="34"/>
      <c r="M317" s="34"/>
      <c r="N317" s="34"/>
      <c r="O317" s="34"/>
    </row>
    <row r="318" spans="5:15">
      <c r="E318" s="34"/>
      <c r="F318" s="34"/>
      <c r="L318" s="34"/>
      <c r="M318" s="34"/>
      <c r="N318" s="34"/>
      <c r="O318" s="34"/>
    </row>
    <row r="319" spans="5:15">
      <c r="E319" s="34"/>
      <c r="F319" s="34"/>
      <c r="L319" s="34"/>
      <c r="M319" s="34"/>
      <c r="N319" s="34"/>
      <c r="O319" s="34"/>
    </row>
    <row r="320" spans="5:15">
      <c r="E320" s="34"/>
      <c r="F320" s="34"/>
      <c r="L320" s="34"/>
      <c r="M320" s="34"/>
      <c r="N320" s="34"/>
      <c r="O320" s="34"/>
    </row>
    <row r="321" spans="5:15">
      <c r="E321" s="34"/>
      <c r="F321" s="34"/>
      <c r="L321" s="34"/>
      <c r="M321" s="34"/>
      <c r="N321" s="34"/>
      <c r="O321" s="34"/>
    </row>
    <row r="322" spans="5:15">
      <c r="E322" s="34"/>
      <c r="F322" s="34"/>
      <c r="L322" s="34"/>
      <c r="M322" s="34"/>
      <c r="N322" s="34"/>
      <c r="O322" s="34"/>
    </row>
    <row r="323" spans="5:15">
      <c r="E323" s="34"/>
      <c r="F323" s="34"/>
      <c r="L323" s="34"/>
      <c r="M323" s="34"/>
      <c r="N323" s="34"/>
      <c r="O323" s="34"/>
    </row>
    <row r="324" spans="5:15">
      <c r="E324" s="34"/>
      <c r="F324" s="34"/>
      <c r="L324" s="34"/>
      <c r="M324" s="34"/>
      <c r="N324" s="34"/>
      <c r="O324" s="34"/>
    </row>
    <row r="325" spans="5:15">
      <c r="E325" s="34"/>
      <c r="F325" s="34"/>
      <c r="L325" s="34"/>
      <c r="M325" s="34"/>
      <c r="N325" s="34"/>
      <c r="O325" s="34"/>
    </row>
    <row r="326" spans="5:15">
      <c r="E326" s="34"/>
      <c r="F326" s="34"/>
      <c r="L326" s="34"/>
      <c r="M326" s="34"/>
      <c r="N326" s="34"/>
      <c r="O326" s="34"/>
    </row>
    <row r="327" spans="5:15">
      <c r="E327" s="34"/>
      <c r="F327" s="34"/>
      <c r="L327" s="34"/>
      <c r="M327" s="34"/>
      <c r="N327" s="34"/>
      <c r="O327" s="34"/>
    </row>
    <row r="328" spans="5:15">
      <c r="E328" s="34"/>
      <c r="F328" s="34"/>
      <c r="L328" s="34"/>
      <c r="M328" s="34"/>
      <c r="N328" s="34"/>
      <c r="O328" s="34"/>
    </row>
    <row r="329" spans="5:15">
      <c r="E329" s="34"/>
      <c r="F329" s="34"/>
      <c r="L329" s="34"/>
      <c r="M329" s="34"/>
      <c r="N329" s="34"/>
      <c r="O329" s="34"/>
    </row>
    <row r="330" spans="5:15">
      <c r="E330" s="34"/>
      <c r="F330" s="34"/>
      <c r="L330" s="34"/>
      <c r="M330" s="34"/>
      <c r="N330" s="34"/>
      <c r="O330" s="34"/>
    </row>
    <row r="331" spans="5:15">
      <c r="E331" s="34"/>
      <c r="F331" s="34"/>
      <c r="L331" s="34"/>
      <c r="M331" s="34"/>
      <c r="N331" s="34"/>
      <c r="O331" s="34"/>
    </row>
    <row r="332" spans="5:15">
      <c r="E332" s="34"/>
      <c r="F332" s="34"/>
      <c r="L332" s="34"/>
      <c r="M332" s="34"/>
      <c r="N332" s="34"/>
      <c r="O332" s="34"/>
    </row>
    <row r="333" spans="5:15">
      <c r="E333" s="34"/>
      <c r="F333" s="34"/>
      <c r="L333" s="34"/>
      <c r="M333" s="34"/>
      <c r="N333" s="34"/>
      <c r="O333" s="34"/>
    </row>
    <row r="334" spans="5:15">
      <c r="E334" s="34"/>
      <c r="F334" s="34"/>
      <c r="L334" s="34"/>
      <c r="M334" s="34"/>
      <c r="N334" s="34"/>
      <c r="O334" s="34"/>
    </row>
    <row r="335" spans="5:15">
      <c r="E335" s="34"/>
      <c r="F335" s="34"/>
      <c r="L335" s="34"/>
      <c r="M335" s="34"/>
      <c r="N335" s="34"/>
      <c r="O335" s="34"/>
    </row>
    <row r="336" spans="5:15">
      <c r="E336" s="34"/>
      <c r="F336" s="34"/>
      <c r="L336" s="34"/>
      <c r="M336" s="34"/>
      <c r="N336" s="34"/>
      <c r="O336" s="34"/>
    </row>
    <row r="337" spans="5:15">
      <c r="E337" s="34"/>
      <c r="F337" s="34"/>
      <c r="L337" s="34"/>
      <c r="M337" s="34"/>
      <c r="N337" s="34"/>
      <c r="O337" s="34"/>
    </row>
    <row r="338" spans="5:15">
      <c r="E338" s="34"/>
      <c r="F338" s="34"/>
      <c r="L338" s="34"/>
      <c r="M338" s="34"/>
      <c r="N338" s="34"/>
      <c r="O338" s="34"/>
    </row>
    <row r="339" spans="5:15">
      <c r="E339" s="34"/>
      <c r="F339" s="34"/>
      <c r="L339" s="34"/>
      <c r="M339" s="34"/>
      <c r="N339" s="34"/>
      <c r="O339" s="34"/>
    </row>
    <row r="340" spans="5:15">
      <c r="E340" s="34"/>
      <c r="F340" s="34"/>
      <c r="L340" s="34"/>
      <c r="M340" s="34"/>
      <c r="N340" s="34"/>
      <c r="O340" s="34"/>
    </row>
    <row r="341" spans="5:15">
      <c r="E341" s="34"/>
      <c r="F341" s="34"/>
      <c r="L341" s="34"/>
      <c r="M341" s="34"/>
      <c r="N341" s="34"/>
      <c r="O341" s="34"/>
    </row>
    <row r="342" spans="5:15">
      <c r="E342" s="34"/>
      <c r="F342" s="34"/>
      <c r="L342" s="34"/>
      <c r="M342" s="34"/>
      <c r="N342" s="34"/>
      <c r="O342" s="34"/>
    </row>
    <row r="343" spans="5:15">
      <c r="E343" s="34"/>
      <c r="F343" s="34"/>
      <c r="L343" s="34"/>
      <c r="M343" s="34"/>
      <c r="N343" s="34"/>
      <c r="O343" s="34"/>
    </row>
    <row r="344" spans="5:15">
      <c r="E344" s="34"/>
      <c r="F344" s="34"/>
      <c r="L344" s="34"/>
      <c r="M344" s="34"/>
      <c r="N344" s="34"/>
      <c r="O344" s="34"/>
    </row>
    <row r="345" spans="5:15">
      <c r="E345" s="34"/>
      <c r="F345" s="34"/>
      <c r="L345" s="34"/>
      <c r="M345" s="34"/>
      <c r="N345" s="34"/>
      <c r="O345" s="34"/>
    </row>
    <row r="346" spans="5:15">
      <c r="E346" s="34"/>
      <c r="F346" s="34"/>
      <c r="L346" s="34"/>
      <c r="M346" s="34"/>
      <c r="N346" s="34"/>
      <c r="O346" s="34"/>
    </row>
    <row r="347" spans="5:15">
      <c r="E347" s="34"/>
      <c r="F347" s="34"/>
      <c r="L347" s="34"/>
      <c r="M347" s="34"/>
      <c r="N347" s="34"/>
      <c r="O347" s="34"/>
    </row>
    <row r="348" spans="5:15">
      <c r="E348" s="34"/>
      <c r="F348" s="34"/>
      <c r="L348" s="34"/>
      <c r="M348" s="34"/>
      <c r="N348" s="34"/>
      <c r="O348" s="34"/>
    </row>
    <row r="349" spans="5:15">
      <c r="E349" s="34"/>
      <c r="F349" s="34"/>
      <c r="L349" s="34"/>
      <c r="M349" s="34"/>
      <c r="N349" s="34"/>
      <c r="O349" s="34"/>
    </row>
    <row r="350" spans="5:15">
      <c r="E350" s="34"/>
      <c r="F350" s="34"/>
      <c r="L350" s="34"/>
      <c r="M350" s="34"/>
      <c r="N350" s="34"/>
      <c r="O350" s="34"/>
    </row>
    <row r="351" spans="5:15">
      <c r="E351" s="34"/>
      <c r="F351" s="34"/>
      <c r="L351" s="34"/>
      <c r="M351" s="34"/>
      <c r="N351" s="34"/>
      <c r="O351" s="34"/>
    </row>
    <row r="352" spans="5:15">
      <c r="E352" s="34"/>
      <c r="F352" s="34"/>
      <c r="L352" s="34"/>
      <c r="M352" s="34"/>
      <c r="N352" s="34"/>
      <c r="O352" s="34"/>
    </row>
  </sheetData>
  <phoneticPr fontId="5" type="noConversion"/>
  <conditionalFormatting sqref="A3:C27 L3:P27 G3:J1048576 L28:O28 A28:E1048576 L29:P1048576">
    <cfRule type="cellIs" dxfId="115" priority="182" operator="equal">
      <formula>0</formula>
    </cfRule>
  </conditionalFormatting>
  <conditionalFormatting sqref="D1:D2 Q1:XFD1048576 F2:M2">
    <cfRule type="cellIs" dxfId="114" priority="2" operator="equal">
      <formula>0</formula>
    </cfRule>
  </conditionalFormatting>
  <conditionalFormatting sqref="F1">
    <cfRule type="cellIs" dxfId="113" priority="1" operator="equal">
      <formula>0</formula>
    </cfRule>
  </conditionalFormatting>
  <conditionalFormatting sqref="G1">
    <cfRule type="cellIs" dxfId="112" priority="166" operator="equal">
      <formula>0</formula>
    </cfRule>
  </conditionalFormatting>
  <conditionalFormatting sqref="H1">
    <cfRule type="cellIs" dxfId="111" priority="157" operator="equal">
      <formula>0</formula>
    </cfRule>
  </conditionalFormatting>
  <conditionalFormatting sqref="I1">
    <cfRule type="cellIs" dxfId="110" priority="3" operator="equal">
      <formula>0</formula>
    </cfRule>
  </conditionalFormatting>
  <conditionalFormatting sqref="J1">
    <cfRule type="cellIs" dxfId="109" priority="163" operator="equal">
      <formula>0</formula>
    </cfRule>
  </conditionalFormatting>
  <conditionalFormatting sqref="K1">
    <cfRule type="cellIs" dxfId="108" priority="162" operator="equal">
      <formula>0</formula>
    </cfRule>
  </conditionalFormatting>
  <conditionalFormatting sqref="L1">
    <cfRule type="cellIs" dxfId="107" priority="165" operator="equal">
      <formula>0</formula>
    </cfRule>
  </conditionalFormatting>
  <conditionalFormatting sqref="L1:M1">
    <cfRule type="cellIs" dxfId="106" priority="167" operator="equal">
      <formula>0</formula>
    </cfRule>
  </conditionalFormatting>
  <conditionalFormatting sqref="M1">
    <cfRule type="cellIs" dxfId="105" priority="164" operator="equal">
      <formula>0</formula>
    </cfRule>
  </conditionalFormatting>
  <conditionalFormatting sqref="P1">
    <cfRule type="cellIs" dxfId="104" priority="159" operator="equal">
      <formula>0</formula>
    </cfRule>
  </conditionalFormatting>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U910"/>
  <sheetViews>
    <sheetView zoomScaleNormal="100" workbookViewId="0">
      <pane ySplit="1" topLeftCell="A2" activePane="bottomLeft" state="frozen"/>
      <selection activeCell="XEK27" sqref="XEK27:XEL27"/>
      <selection pane="bottomLeft"/>
    </sheetView>
  </sheetViews>
  <sheetFormatPr baseColWidth="10" defaultColWidth="11" defaultRowHeight="16"/>
  <cols>
    <col min="1" max="1" width="12.5" style="9" bestFit="1" customWidth="1"/>
    <col min="2" max="2" width="9.5" style="11" bestFit="1" customWidth="1"/>
    <col min="3" max="3" width="18.6640625" style="11" bestFit="1" customWidth="1"/>
    <col min="4" max="4" width="27.1640625" style="11" bestFit="1" customWidth="1"/>
    <col min="5" max="5" width="30.6640625" style="11" bestFit="1" customWidth="1"/>
    <col min="6" max="6" width="24.6640625" style="11" bestFit="1" customWidth="1"/>
    <col min="7" max="7" width="32.6640625" style="11" bestFit="1" customWidth="1"/>
    <col min="8" max="8" width="25.33203125" style="11" customWidth="1"/>
    <col min="9" max="9" width="28.1640625" style="18" bestFit="1" customWidth="1"/>
    <col min="10" max="10" width="37.6640625" style="54" bestFit="1" customWidth="1"/>
    <col min="11" max="11" width="35.6640625" style="54" bestFit="1" customWidth="1"/>
    <col min="12" max="12" width="33.6640625" style="54" bestFit="1" customWidth="1"/>
    <col min="13" max="13" width="32" style="54" bestFit="1" customWidth="1"/>
    <col min="14" max="14" width="24.5" style="11" bestFit="1" customWidth="1"/>
    <col min="15" max="15" width="34.5" style="11" bestFit="1" customWidth="1"/>
    <col min="16" max="17" width="34.5" style="11" customWidth="1"/>
    <col min="18" max="18" width="17.83203125" style="33" bestFit="1" customWidth="1"/>
    <col min="19" max="19" width="17.83203125" style="33" customWidth="1"/>
    <col min="20" max="20" width="255.6640625" style="21" bestFit="1" customWidth="1"/>
    <col min="21" max="16384" width="11" style="11"/>
  </cols>
  <sheetData>
    <row r="1" spans="1:21" s="6" customFormat="1" ht="18" customHeight="1">
      <c r="A1" s="74" t="s">
        <v>76</v>
      </c>
      <c r="B1" s="74" t="s">
        <v>77</v>
      </c>
      <c r="C1" s="74" t="s">
        <v>0</v>
      </c>
      <c r="D1" s="8" t="s">
        <v>111</v>
      </c>
      <c r="E1" s="74" t="s">
        <v>112</v>
      </c>
      <c r="F1" s="8" t="s">
        <v>113</v>
      </c>
      <c r="G1" s="74" t="s">
        <v>78</v>
      </c>
      <c r="H1" s="8" t="s">
        <v>79</v>
      </c>
      <c r="I1" s="81" t="s">
        <v>114</v>
      </c>
      <c r="J1" s="8" t="s">
        <v>80</v>
      </c>
      <c r="K1" s="72" t="s">
        <v>86</v>
      </c>
      <c r="L1" s="8" t="s">
        <v>83</v>
      </c>
      <c r="M1" s="8" t="s">
        <v>84</v>
      </c>
      <c r="N1" s="8" t="s">
        <v>115</v>
      </c>
      <c r="O1" s="32" t="s">
        <v>116</v>
      </c>
      <c r="P1" s="191" t="s">
        <v>211</v>
      </c>
      <c r="Q1" s="191" t="s">
        <v>191</v>
      </c>
      <c r="R1" s="178" t="s">
        <v>165</v>
      </c>
      <c r="S1" s="188" t="s">
        <v>117</v>
      </c>
      <c r="T1" s="242" t="s">
        <v>74</v>
      </c>
      <c r="U1" s="8" t="s">
        <v>92</v>
      </c>
    </row>
    <row r="2" spans="1:21" ht="20" customHeight="1">
      <c r="A2" s="142" t="s">
        <v>93</v>
      </c>
      <c r="B2" s="142">
        <v>2019</v>
      </c>
      <c r="C2" t="s">
        <v>1071</v>
      </c>
      <c r="D2" t="s">
        <v>258</v>
      </c>
      <c r="E2" t="s">
        <v>258</v>
      </c>
      <c r="F2" t="s">
        <v>258</v>
      </c>
      <c r="G2">
        <v>249</v>
      </c>
      <c r="H2" s="92"/>
      <c r="I2" s="87">
        <v>29.7</v>
      </c>
      <c r="J2">
        <v>249</v>
      </c>
      <c r="L2"/>
      <c r="N2" s="277">
        <v>2261</v>
      </c>
      <c r="O2" s="280">
        <v>25.2</v>
      </c>
      <c r="P2" s="7"/>
      <c r="Q2" s="7">
        <v>0</v>
      </c>
      <c r="R2" t="s">
        <v>259</v>
      </c>
      <c r="S2">
        <v>110.4</v>
      </c>
      <c r="T2" s="126" t="s">
        <v>274</v>
      </c>
    </row>
    <row r="3" spans="1:21" s="135" customFormat="1" ht="20" customHeight="1">
      <c r="A3" s="142" t="s">
        <v>93</v>
      </c>
      <c r="B3" s="142">
        <v>2019</v>
      </c>
      <c r="C3" t="s">
        <v>1071</v>
      </c>
      <c r="D3" t="s">
        <v>260</v>
      </c>
      <c r="E3" t="s">
        <v>261</v>
      </c>
      <c r="F3" t="s">
        <v>262</v>
      </c>
      <c r="G3" s="87">
        <v>66</v>
      </c>
      <c r="H3" s="226"/>
      <c r="I3" s="87">
        <v>7.9</v>
      </c>
      <c r="J3">
        <v>66</v>
      </c>
      <c r="L3"/>
      <c r="N3" s="87">
        <v>1853</v>
      </c>
      <c r="O3">
        <v>20.7</v>
      </c>
      <c r="R3" t="s">
        <v>259</v>
      </c>
      <c r="S3">
        <v>36</v>
      </c>
      <c r="T3" s="281" t="s">
        <v>1154</v>
      </c>
    </row>
    <row r="4" spans="1:21" ht="20" customHeight="1">
      <c r="A4" s="142" t="s">
        <v>93</v>
      </c>
      <c r="B4" s="142">
        <v>2019</v>
      </c>
      <c r="C4" t="s">
        <v>1071</v>
      </c>
      <c r="D4" t="s">
        <v>173</v>
      </c>
      <c r="E4" t="s">
        <v>174</v>
      </c>
      <c r="F4" t="s">
        <v>1072</v>
      </c>
      <c r="G4">
        <v>41</v>
      </c>
      <c r="I4" s="87">
        <v>4.9000000000000004</v>
      </c>
      <c r="J4">
        <v>41</v>
      </c>
      <c r="L4"/>
      <c r="N4">
        <v>280</v>
      </c>
      <c r="O4">
        <v>3.2</v>
      </c>
      <c r="R4" t="s">
        <v>259</v>
      </c>
      <c r="S4">
        <v>145</v>
      </c>
      <c r="T4" s="126" t="s">
        <v>1678</v>
      </c>
    </row>
    <row r="5" spans="1:21" ht="20" customHeight="1">
      <c r="A5" s="142" t="s">
        <v>93</v>
      </c>
      <c r="B5" s="142">
        <v>2019</v>
      </c>
      <c r="C5" t="s">
        <v>1071</v>
      </c>
      <c r="D5" t="s">
        <v>185</v>
      </c>
      <c r="E5" t="s">
        <v>204</v>
      </c>
      <c r="F5" t="s">
        <v>1073</v>
      </c>
      <c r="G5" s="87">
        <v>40</v>
      </c>
      <c r="H5" s="18"/>
      <c r="I5" s="87">
        <v>4.8</v>
      </c>
      <c r="J5">
        <v>34</v>
      </c>
      <c r="L5">
        <v>6</v>
      </c>
      <c r="N5">
        <v>500</v>
      </c>
      <c r="O5">
        <v>5.6</v>
      </c>
      <c r="R5" t="s">
        <v>1221</v>
      </c>
      <c r="S5">
        <v>68</v>
      </c>
      <c r="T5" s="126" t="s">
        <v>1679</v>
      </c>
    </row>
    <row r="6" spans="1:21" ht="20" customHeight="1">
      <c r="A6" s="142" t="s">
        <v>93</v>
      </c>
      <c r="B6" s="142">
        <v>2019</v>
      </c>
      <c r="C6" t="s">
        <v>1071</v>
      </c>
      <c r="D6" t="s">
        <v>129</v>
      </c>
      <c r="E6" t="s">
        <v>130</v>
      </c>
      <c r="F6" t="s">
        <v>264</v>
      </c>
      <c r="G6" s="87">
        <v>91</v>
      </c>
      <c r="H6" s="18"/>
      <c r="I6" s="87">
        <v>10.9</v>
      </c>
      <c r="J6">
        <v>91</v>
      </c>
      <c r="L6"/>
      <c r="N6" s="277">
        <v>1750</v>
      </c>
      <c r="O6">
        <v>19.5</v>
      </c>
      <c r="R6" t="s">
        <v>259</v>
      </c>
      <c r="S6">
        <v>52.3</v>
      </c>
      <c r="T6" s="126" t="s">
        <v>1079</v>
      </c>
    </row>
    <row r="7" spans="1:21" ht="20" customHeight="1">
      <c r="A7" s="142" t="s">
        <v>93</v>
      </c>
      <c r="B7" s="142">
        <v>2019</v>
      </c>
      <c r="C7" t="s">
        <v>1071</v>
      </c>
      <c r="D7" t="s">
        <v>265</v>
      </c>
      <c r="E7" t="s">
        <v>266</v>
      </c>
      <c r="F7" t="s">
        <v>267</v>
      </c>
      <c r="G7">
        <v>115</v>
      </c>
      <c r="H7" s="18"/>
      <c r="I7" s="87">
        <v>13.7</v>
      </c>
      <c r="J7">
        <v>115</v>
      </c>
      <c r="L7"/>
      <c r="N7">
        <v>959</v>
      </c>
      <c r="O7">
        <v>10.7</v>
      </c>
      <c r="R7" t="s">
        <v>259</v>
      </c>
      <c r="S7">
        <v>119.88</v>
      </c>
      <c r="T7" s="126" t="s">
        <v>276</v>
      </c>
    </row>
    <row r="8" spans="1:21" ht="20" customHeight="1">
      <c r="A8" s="142" t="s">
        <v>93</v>
      </c>
      <c r="B8" s="142">
        <v>2019</v>
      </c>
      <c r="C8" t="s">
        <v>1071</v>
      </c>
      <c r="D8" t="s">
        <v>281</v>
      </c>
      <c r="E8" t="s">
        <v>281</v>
      </c>
      <c r="F8" t="s">
        <v>281</v>
      </c>
      <c r="G8">
        <v>33</v>
      </c>
      <c r="H8" s="18"/>
      <c r="I8" s="87">
        <v>3.9</v>
      </c>
      <c r="J8">
        <v>33</v>
      </c>
      <c r="L8"/>
      <c r="N8" s="278" t="s">
        <v>164</v>
      </c>
      <c r="O8"/>
      <c r="R8" t="s">
        <v>282</v>
      </c>
      <c r="S8" s="278" t="s">
        <v>164</v>
      </c>
      <c r="T8" s="126" t="s">
        <v>1325</v>
      </c>
    </row>
    <row r="9" spans="1:21" ht="20" customHeight="1">
      <c r="A9" s="142" t="s">
        <v>93</v>
      </c>
      <c r="B9" s="142">
        <v>2019</v>
      </c>
      <c r="C9" t="s">
        <v>1071</v>
      </c>
      <c r="D9" t="s">
        <v>192</v>
      </c>
      <c r="E9" t="s">
        <v>192</v>
      </c>
      <c r="F9" t="s">
        <v>272</v>
      </c>
      <c r="G9">
        <v>12</v>
      </c>
      <c r="H9" s="18"/>
      <c r="I9" s="87">
        <v>1.4</v>
      </c>
      <c r="J9"/>
      <c r="L9">
        <v>12</v>
      </c>
      <c r="N9" s="278" t="s">
        <v>164</v>
      </c>
      <c r="O9" s="278" t="s">
        <v>164</v>
      </c>
      <c r="R9" t="s">
        <v>271</v>
      </c>
      <c r="S9" s="278" t="s">
        <v>164</v>
      </c>
      <c r="T9" s="126" t="s">
        <v>1326</v>
      </c>
    </row>
    <row r="10" spans="1:21" ht="20" customHeight="1">
      <c r="A10" s="142" t="s">
        <v>93</v>
      </c>
      <c r="B10" s="142">
        <v>2019</v>
      </c>
      <c r="C10" t="s">
        <v>1071</v>
      </c>
      <c r="D10" t="s">
        <v>196</v>
      </c>
      <c r="E10" t="s">
        <v>197</v>
      </c>
      <c r="F10" t="s">
        <v>280</v>
      </c>
      <c r="G10">
        <v>4.95</v>
      </c>
      <c r="H10" s="18"/>
      <c r="I10" s="87">
        <v>0.6</v>
      </c>
      <c r="J10"/>
      <c r="L10"/>
      <c r="N10" s="278" t="s">
        <v>164</v>
      </c>
      <c r="O10" s="278" t="s">
        <v>164</v>
      </c>
      <c r="R10" t="s">
        <v>1221</v>
      </c>
      <c r="S10" s="278" t="s">
        <v>164</v>
      </c>
      <c r="T10" s="126" t="s">
        <v>1327</v>
      </c>
    </row>
    <row r="11" spans="1:21" ht="20" customHeight="1">
      <c r="A11" s="142" t="s">
        <v>93</v>
      </c>
      <c r="B11" s="142">
        <v>2019</v>
      </c>
      <c r="C11" t="s">
        <v>1071</v>
      </c>
      <c r="D11" t="s">
        <v>119</v>
      </c>
      <c r="E11" t="s">
        <v>273</v>
      </c>
      <c r="F11" t="s">
        <v>273</v>
      </c>
      <c r="G11">
        <v>31</v>
      </c>
      <c r="H11" s="18"/>
      <c r="I11" s="87">
        <v>3.7</v>
      </c>
      <c r="J11">
        <v>31</v>
      </c>
      <c r="L11"/>
      <c r="N11" s="277">
        <v>1373</v>
      </c>
      <c r="O11" s="277">
        <v>15.1</v>
      </c>
      <c r="R11" t="s">
        <v>259</v>
      </c>
      <c r="S11" s="278" t="s">
        <v>164</v>
      </c>
      <c r="T11" s="126" t="s">
        <v>1080</v>
      </c>
    </row>
    <row r="12" spans="1:21" ht="20" customHeight="1">
      <c r="A12" s="142" t="s">
        <v>93</v>
      </c>
      <c r="B12" s="142">
        <v>2019</v>
      </c>
      <c r="C12" t="s">
        <v>1071</v>
      </c>
      <c r="D12" t="s">
        <v>119</v>
      </c>
      <c r="E12" t="s">
        <v>283</v>
      </c>
      <c r="F12" t="s">
        <v>283</v>
      </c>
      <c r="G12" s="87">
        <v>155.05000000000001</v>
      </c>
      <c r="H12" s="18"/>
      <c r="I12" s="87">
        <v>18.5</v>
      </c>
      <c r="J12"/>
      <c r="L12">
        <v>90</v>
      </c>
      <c r="N12"/>
      <c r="O12"/>
      <c r="R12" t="s">
        <v>271</v>
      </c>
      <c r="S12" s="278" t="s">
        <v>164</v>
      </c>
      <c r="T12" s="126" t="s">
        <v>1155</v>
      </c>
    </row>
    <row r="13" spans="1:21" ht="20" customHeight="1">
      <c r="A13" s="142" t="s">
        <v>93</v>
      </c>
      <c r="B13" s="142">
        <v>2020</v>
      </c>
      <c r="C13" t="s">
        <v>1071</v>
      </c>
      <c r="D13" t="s">
        <v>258</v>
      </c>
      <c r="E13" t="s">
        <v>258</v>
      </c>
      <c r="F13" t="s">
        <v>258</v>
      </c>
      <c r="G13">
        <v>413</v>
      </c>
      <c r="H13" s="18"/>
      <c r="I13" s="87">
        <v>34.4</v>
      </c>
      <c r="J13">
        <v>413</v>
      </c>
      <c r="L13"/>
      <c r="N13" s="277">
        <v>3670</v>
      </c>
      <c r="O13">
        <v>27.9</v>
      </c>
      <c r="R13" t="s">
        <v>259</v>
      </c>
      <c r="S13">
        <v>112.56</v>
      </c>
      <c r="T13" s="126" t="s">
        <v>1081</v>
      </c>
    </row>
    <row r="14" spans="1:21" ht="20" customHeight="1">
      <c r="A14" s="142" t="s">
        <v>93</v>
      </c>
      <c r="B14" s="142">
        <v>2020</v>
      </c>
      <c r="C14" t="s">
        <v>1071</v>
      </c>
      <c r="D14" t="s">
        <v>260</v>
      </c>
      <c r="E14" t="s">
        <v>261</v>
      </c>
      <c r="F14" t="s">
        <v>262</v>
      </c>
      <c r="G14">
        <v>64</v>
      </c>
      <c r="H14" s="18"/>
      <c r="I14" s="87">
        <v>5.3</v>
      </c>
      <c r="J14">
        <v>64</v>
      </c>
      <c r="L14"/>
      <c r="N14" s="277">
        <v>1780</v>
      </c>
      <c r="O14">
        <v>13.5</v>
      </c>
      <c r="R14" t="s">
        <v>259</v>
      </c>
      <c r="S14">
        <v>36</v>
      </c>
      <c r="T14" s="126" t="s">
        <v>1082</v>
      </c>
    </row>
    <row r="15" spans="1:21" ht="20" customHeight="1">
      <c r="A15" s="142" t="s">
        <v>93</v>
      </c>
      <c r="B15" s="142">
        <v>2020</v>
      </c>
      <c r="C15" t="s">
        <v>1071</v>
      </c>
      <c r="D15" t="s">
        <v>173</v>
      </c>
      <c r="E15" t="s">
        <v>174</v>
      </c>
      <c r="F15" t="s">
        <v>1074</v>
      </c>
      <c r="G15">
        <v>45</v>
      </c>
      <c r="H15" s="251"/>
      <c r="I15" s="87">
        <v>3.8</v>
      </c>
      <c r="J15">
        <v>45</v>
      </c>
      <c r="L15"/>
      <c r="N15">
        <v>308</v>
      </c>
      <c r="O15">
        <v>2.2999999999999998</v>
      </c>
      <c r="R15" t="s">
        <v>259</v>
      </c>
      <c r="S15">
        <v>146</v>
      </c>
      <c r="T15" s="126" t="s">
        <v>1083</v>
      </c>
    </row>
    <row r="16" spans="1:21" ht="20" customHeight="1">
      <c r="A16" s="142" t="s">
        <v>93</v>
      </c>
      <c r="B16" s="142">
        <v>2020</v>
      </c>
      <c r="C16" t="s">
        <v>1071</v>
      </c>
      <c r="D16" t="s">
        <v>263</v>
      </c>
      <c r="E16" t="s">
        <v>204</v>
      </c>
      <c r="F16" t="s">
        <v>1073</v>
      </c>
      <c r="G16" s="87">
        <v>44</v>
      </c>
      <c r="H16" s="18"/>
      <c r="I16" s="87">
        <v>3.7</v>
      </c>
      <c r="J16">
        <v>32</v>
      </c>
      <c r="L16">
        <v>12</v>
      </c>
      <c r="N16">
        <v>633</v>
      </c>
      <c r="O16">
        <v>4.7</v>
      </c>
      <c r="R16" t="s">
        <v>1221</v>
      </c>
      <c r="S16">
        <v>50.5</v>
      </c>
      <c r="T16" s="34" t="s">
        <v>1328</v>
      </c>
    </row>
    <row r="17" spans="1:20" ht="20" customHeight="1">
      <c r="A17" s="142" t="s">
        <v>93</v>
      </c>
      <c r="B17" s="142">
        <v>2020</v>
      </c>
      <c r="C17" t="s">
        <v>1071</v>
      </c>
      <c r="D17" t="s">
        <v>129</v>
      </c>
      <c r="E17" t="s">
        <v>130</v>
      </c>
      <c r="F17" t="s">
        <v>264</v>
      </c>
      <c r="G17" s="87">
        <v>108</v>
      </c>
      <c r="I17" s="87">
        <v>9</v>
      </c>
      <c r="J17">
        <v>108</v>
      </c>
      <c r="L17"/>
      <c r="N17" s="277">
        <v>2063</v>
      </c>
      <c r="O17">
        <v>15.7</v>
      </c>
      <c r="R17" t="s">
        <v>259</v>
      </c>
      <c r="S17">
        <v>52.3</v>
      </c>
      <c r="T17" s="126" t="s">
        <v>275</v>
      </c>
    </row>
    <row r="18" spans="1:20" ht="20" customHeight="1">
      <c r="A18" s="142" t="s">
        <v>93</v>
      </c>
      <c r="B18" s="142">
        <v>2020</v>
      </c>
      <c r="C18" t="s">
        <v>1071</v>
      </c>
      <c r="D18" t="s">
        <v>265</v>
      </c>
      <c r="E18" t="s">
        <v>285</v>
      </c>
      <c r="F18" t="s">
        <v>267</v>
      </c>
      <c r="G18">
        <v>164</v>
      </c>
      <c r="I18" s="87">
        <v>13.7</v>
      </c>
      <c r="J18">
        <v>164</v>
      </c>
      <c r="L18"/>
      <c r="N18" s="277">
        <v>1368</v>
      </c>
      <c r="O18">
        <v>10.4</v>
      </c>
      <c r="R18" t="s">
        <v>259</v>
      </c>
      <c r="S18">
        <v>119.88</v>
      </c>
      <c r="T18" s="126" t="s">
        <v>1222</v>
      </c>
    </row>
    <row r="19" spans="1:20" ht="20" customHeight="1">
      <c r="A19" s="142" t="s">
        <v>93</v>
      </c>
      <c r="B19" s="142">
        <v>2020</v>
      </c>
      <c r="C19" t="s">
        <v>1071</v>
      </c>
      <c r="D19" t="s">
        <v>215</v>
      </c>
      <c r="E19" t="s">
        <v>284</v>
      </c>
      <c r="F19" t="s">
        <v>1075</v>
      </c>
      <c r="G19">
        <v>37</v>
      </c>
      <c r="I19" s="87">
        <v>3.1</v>
      </c>
      <c r="J19">
        <v>37</v>
      </c>
      <c r="L19"/>
      <c r="N19" s="277">
        <v>977</v>
      </c>
      <c r="O19">
        <v>7.4</v>
      </c>
      <c r="R19" t="s">
        <v>259</v>
      </c>
      <c r="S19">
        <v>51.47</v>
      </c>
      <c r="T19" s="126" t="s">
        <v>1084</v>
      </c>
    </row>
    <row r="20" spans="1:20" ht="20" customHeight="1">
      <c r="A20" s="142" t="s">
        <v>93</v>
      </c>
      <c r="B20" s="142">
        <v>2020</v>
      </c>
      <c r="C20" t="s">
        <v>1071</v>
      </c>
      <c r="D20" t="s">
        <v>525</v>
      </c>
      <c r="E20" t="s">
        <v>525</v>
      </c>
      <c r="F20" t="s">
        <v>1076</v>
      </c>
      <c r="G20">
        <v>29.58</v>
      </c>
      <c r="I20" s="87">
        <v>2.5</v>
      </c>
      <c r="J20">
        <v>29.58</v>
      </c>
      <c r="L20"/>
      <c r="N20" s="277">
        <v>404</v>
      </c>
      <c r="O20">
        <v>3</v>
      </c>
      <c r="R20" t="s">
        <v>259</v>
      </c>
      <c r="S20">
        <v>59.88</v>
      </c>
      <c r="T20" s="126" t="s">
        <v>1085</v>
      </c>
    </row>
    <row r="21" spans="1:20" ht="20" customHeight="1">
      <c r="A21" s="142" t="s">
        <v>93</v>
      </c>
      <c r="B21" s="142">
        <v>2020</v>
      </c>
      <c r="C21" t="s">
        <v>1071</v>
      </c>
      <c r="D21" t="s">
        <v>281</v>
      </c>
      <c r="E21" t="s">
        <v>281</v>
      </c>
      <c r="F21" t="s">
        <v>281</v>
      </c>
      <c r="G21">
        <v>37</v>
      </c>
      <c r="I21" s="87">
        <v>3.1</v>
      </c>
      <c r="J21">
        <v>37</v>
      </c>
      <c r="L21"/>
      <c r="N21" s="277"/>
      <c r="O21"/>
      <c r="R21" t="s">
        <v>282</v>
      </c>
      <c r="S21" s="278" t="s">
        <v>164</v>
      </c>
      <c r="T21" s="126" t="s">
        <v>1680</v>
      </c>
    </row>
    <row r="22" spans="1:20" ht="20" customHeight="1">
      <c r="A22" s="142" t="s">
        <v>93</v>
      </c>
      <c r="B22" s="142">
        <v>2020</v>
      </c>
      <c r="C22" t="s">
        <v>1071</v>
      </c>
      <c r="D22" t="s">
        <v>193</v>
      </c>
      <c r="E22" t="s">
        <v>193</v>
      </c>
      <c r="F22" t="s">
        <v>272</v>
      </c>
      <c r="G22">
        <v>12</v>
      </c>
      <c r="I22" s="87">
        <v>1</v>
      </c>
      <c r="J22"/>
      <c r="L22">
        <v>12</v>
      </c>
      <c r="N22"/>
      <c r="O22"/>
      <c r="R22" t="s">
        <v>271</v>
      </c>
      <c r="S22" s="278" t="s">
        <v>164</v>
      </c>
      <c r="T22" s="126" t="s">
        <v>1329</v>
      </c>
    </row>
    <row r="23" spans="1:20" ht="20" customHeight="1">
      <c r="A23" s="142" t="s">
        <v>93</v>
      </c>
      <c r="B23" s="142">
        <v>2020</v>
      </c>
      <c r="C23" t="s">
        <v>1071</v>
      </c>
      <c r="D23" t="s">
        <v>279</v>
      </c>
      <c r="E23" t="s">
        <v>197</v>
      </c>
      <c r="F23" t="s">
        <v>280</v>
      </c>
      <c r="G23">
        <v>9.2899999999999991</v>
      </c>
      <c r="I23" s="87">
        <v>0.8</v>
      </c>
      <c r="J23"/>
      <c r="L23"/>
      <c r="N23"/>
      <c r="O23"/>
      <c r="R23" t="s">
        <v>1221</v>
      </c>
      <c r="S23" s="278" t="s">
        <v>164</v>
      </c>
      <c r="T23" s="126" t="s">
        <v>1330</v>
      </c>
    </row>
    <row r="24" spans="1:20" ht="20" customHeight="1">
      <c r="A24" s="142" t="s">
        <v>93</v>
      </c>
      <c r="B24" s="142">
        <v>2020</v>
      </c>
      <c r="C24" t="s">
        <v>1071</v>
      </c>
      <c r="D24" t="s">
        <v>119</v>
      </c>
      <c r="E24" t="s">
        <v>273</v>
      </c>
      <c r="F24" t="s">
        <v>273</v>
      </c>
      <c r="G24" s="87">
        <v>88.42</v>
      </c>
      <c r="I24" s="87">
        <v>7.4</v>
      </c>
      <c r="J24"/>
      <c r="L24"/>
      <c r="M24" s="300"/>
      <c r="N24" s="277">
        <v>1992</v>
      </c>
      <c r="O24">
        <v>15.1</v>
      </c>
      <c r="R24" t="s">
        <v>277</v>
      </c>
      <c r="S24" s="278" t="s">
        <v>164</v>
      </c>
      <c r="T24" s="126" t="s">
        <v>1223</v>
      </c>
    </row>
    <row r="25" spans="1:20" ht="20" customHeight="1">
      <c r="A25" s="142" t="s">
        <v>93</v>
      </c>
      <c r="B25" s="142">
        <v>2020</v>
      </c>
      <c r="C25" t="s">
        <v>1071</v>
      </c>
      <c r="D25" t="s">
        <v>119</v>
      </c>
      <c r="E25" t="s">
        <v>283</v>
      </c>
      <c r="F25" t="s">
        <v>283</v>
      </c>
      <c r="G25" s="87">
        <v>148.71</v>
      </c>
      <c r="I25" s="87">
        <v>12.2</v>
      </c>
      <c r="J25"/>
      <c r="L25"/>
      <c r="N25"/>
      <c r="O25"/>
      <c r="R25" t="s">
        <v>271</v>
      </c>
      <c r="S25" s="278" t="s">
        <v>164</v>
      </c>
      <c r="T25" s="126" t="s">
        <v>1156</v>
      </c>
    </row>
    <row r="26" spans="1:20" ht="20" customHeight="1">
      <c r="A26" s="142" t="s">
        <v>93</v>
      </c>
      <c r="B26" s="142">
        <v>2021</v>
      </c>
      <c r="C26" t="s">
        <v>1071</v>
      </c>
      <c r="D26" t="s">
        <v>258</v>
      </c>
      <c r="E26" t="s">
        <v>258</v>
      </c>
      <c r="F26" t="s">
        <v>258</v>
      </c>
      <c r="G26">
        <v>532</v>
      </c>
      <c r="I26" s="87">
        <v>32.4</v>
      </c>
      <c r="J26">
        <v>532</v>
      </c>
      <c r="L26"/>
      <c r="N26" s="277">
        <v>4295</v>
      </c>
      <c r="O26">
        <v>25.9</v>
      </c>
      <c r="R26" t="s">
        <v>259</v>
      </c>
      <c r="S26">
        <v>123.8</v>
      </c>
      <c r="T26" s="126" t="s">
        <v>1819</v>
      </c>
    </row>
    <row r="27" spans="1:20" ht="20" customHeight="1">
      <c r="A27" s="142" t="s">
        <v>93</v>
      </c>
      <c r="B27" s="142">
        <v>2021</v>
      </c>
      <c r="C27" t="s">
        <v>1071</v>
      </c>
      <c r="D27" t="s">
        <v>260</v>
      </c>
      <c r="E27" t="s">
        <v>261</v>
      </c>
      <c r="F27" t="s">
        <v>262</v>
      </c>
      <c r="G27">
        <v>77.11</v>
      </c>
      <c r="I27" s="87">
        <v>4.7</v>
      </c>
      <c r="J27">
        <v>114</v>
      </c>
      <c r="L27"/>
      <c r="N27" s="277">
        <v>3178</v>
      </c>
      <c r="O27">
        <v>19.3</v>
      </c>
      <c r="R27" t="s">
        <v>259</v>
      </c>
      <c r="S27">
        <v>36</v>
      </c>
      <c r="T27" s="126" t="s">
        <v>1086</v>
      </c>
    </row>
    <row r="28" spans="1:20" ht="20" customHeight="1">
      <c r="A28" s="142" t="s">
        <v>93</v>
      </c>
      <c r="B28" s="142">
        <v>2021</v>
      </c>
      <c r="C28" t="s">
        <v>1071</v>
      </c>
      <c r="D28" t="s">
        <v>173</v>
      </c>
      <c r="E28" t="s">
        <v>174</v>
      </c>
      <c r="F28" t="s">
        <v>1074</v>
      </c>
      <c r="G28">
        <v>54</v>
      </c>
      <c r="I28" s="87">
        <v>3.3</v>
      </c>
      <c r="J28">
        <v>54</v>
      </c>
      <c r="L28"/>
      <c r="N28">
        <v>367</v>
      </c>
      <c r="O28">
        <v>2.2000000000000002</v>
      </c>
      <c r="R28" t="s">
        <v>259</v>
      </c>
      <c r="S28" s="87">
        <v>148</v>
      </c>
      <c r="T28" s="126" t="s">
        <v>1087</v>
      </c>
    </row>
    <row r="29" spans="1:20" ht="20" customHeight="1">
      <c r="A29" s="142" t="s">
        <v>93</v>
      </c>
      <c r="B29" s="142">
        <v>2021</v>
      </c>
      <c r="C29" t="s">
        <v>1071</v>
      </c>
      <c r="D29" t="s">
        <v>185</v>
      </c>
      <c r="E29" t="s">
        <v>204</v>
      </c>
      <c r="F29" t="s">
        <v>1077</v>
      </c>
      <c r="G29" s="87">
        <v>59</v>
      </c>
      <c r="H29" s="163"/>
      <c r="I29" s="87">
        <v>3.6</v>
      </c>
      <c r="J29">
        <v>30</v>
      </c>
      <c r="L29">
        <v>29</v>
      </c>
      <c r="N29">
        <v>801</v>
      </c>
      <c r="O29">
        <v>4.8</v>
      </c>
      <c r="R29" t="s">
        <v>1221</v>
      </c>
      <c r="S29" s="87">
        <v>37.4</v>
      </c>
      <c r="T29" s="34" t="s">
        <v>1331</v>
      </c>
    </row>
    <row r="30" spans="1:20" ht="20" customHeight="1">
      <c r="A30" s="142" t="s">
        <v>93</v>
      </c>
      <c r="B30" s="142">
        <v>2021</v>
      </c>
      <c r="C30" t="s">
        <v>1071</v>
      </c>
      <c r="D30" t="s">
        <v>129</v>
      </c>
      <c r="E30" t="s">
        <v>130</v>
      </c>
      <c r="F30" t="s">
        <v>264</v>
      </c>
      <c r="G30" s="87">
        <v>125</v>
      </c>
      <c r="I30">
        <v>7.6</v>
      </c>
      <c r="J30">
        <v>125</v>
      </c>
      <c r="L30"/>
      <c r="N30" s="277">
        <v>2390</v>
      </c>
      <c r="O30">
        <v>14.5</v>
      </c>
      <c r="R30" t="s">
        <v>259</v>
      </c>
      <c r="S30">
        <v>52.3</v>
      </c>
      <c r="T30" s="126" t="s">
        <v>275</v>
      </c>
    </row>
    <row r="31" spans="1:20" ht="20" customHeight="1">
      <c r="A31" s="142" t="s">
        <v>93</v>
      </c>
      <c r="B31" s="142">
        <v>2021</v>
      </c>
      <c r="C31" t="s">
        <v>1071</v>
      </c>
      <c r="D31" t="s">
        <v>265</v>
      </c>
      <c r="E31" t="s">
        <v>285</v>
      </c>
      <c r="F31" t="s">
        <v>267</v>
      </c>
      <c r="G31">
        <v>400</v>
      </c>
      <c r="I31" s="87">
        <v>24.3</v>
      </c>
      <c r="J31">
        <v>400</v>
      </c>
      <c r="L31"/>
      <c r="N31" s="277">
        <v>1953</v>
      </c>
      <c r="O31">
        <v>11.8</v>
      </c>
      <c r="R31" t="s">
        <v>259</v>
      </c>
      <c r="S31">
        <v>205</v>
      </c>
      <c r="T31" s="126" t="s">
        <v>1088</v>
      </c>
    </row>
    <row r="32" spans="1:20" ht="20" customHeight="1">
      <c r="A32" s="142" t="s">
        <v>93</v>
      </c>
      <c r="B32" s="142">
        <v>2021</v>
      </c>
      <c r="C32" t="s">
        <v>1071</v>
      </c>
      <c r="D32" t="s">
        <v>215</v>
      </c>
      <c r="E32" t="s">
        <v>284</v>
      </c>
      <c r="F32" t="s">
        <v>1075</v>
      </c>
      <c r="G32">
        <v>98</v>
      </c>
      <c r="I32" s="87">
        <v>6</v>
      </c>
      <c r="J32">
        <v>98</v>
      </c>
      <c r="L32"/>
      <c r="N32" s="277">
        <v>1625</v>
      </c>
      <c r="O32">
        <v>9.8000000000000007</v>
      </c>
      <c r="R32" t="s">
        <v>259</v>
      </c>
      <c r="S32">
        <v>60.36</v>
      </c>
      <c r="T32" s="126" t="s">
        <v>1089</v>
      </c>
    </row>
    <row r="33" spans="1:20" ht="20" customHeight="1">
      <c r="A33" s="142" t="s">
        <v>93</v>
      </c>
      <c r="B33" s="142">
        <v>2021</v>
      </c>
      <c r="C33" t="s">
        <v>1071</v>
      </c>
      <c r="D33" t="s">
        <v>281</v>
      </c>
      <c r="E33" t="s">
        <v>281</v>
      </c>
      <c r="F33" t="s">
        <v>281</v>
      </c>
      <c r="G33">
        <v>38</v>
      </c>
      <c r="I33" s="87">
        <v>2.2999999999999998</v>
      </c>
      <c r="J33">
        <v>38</v>
      </c>
      <c r="K33" s="61">
        <v>38</v>
      </c>
      <c r="L33"/>
      <c r="N33" s="279" t="s">
        <v>164</v>
      </c>
      <c r="O33"/>
      <c r="R33" t="s">
        <v>282</v>
      </c>
      <c r="S33" s="278" t="s">
        <v>164</v>
      </c>
      <c r="T33" s="126" t="s">
        <v>1332</v>
      </c>
    </row>
    <row r="34" spans="1:20" ht="20" customHeight="1">
      <c r="A34" s="142" t="s">
        <v>93</v>
      </c>
      <c r="B34" s="142">
        <v>2021</v>
      </c>
      <c r="C34" t="s">
        <v>1071</v>
      </c>
      <c r="D34" t="s">
        <v>525</v>
      </c>
      <c r="E34" t="s">
        <v>525</v>
      </c>
      <c r="F34" t="s">
        <v>1076</v>
      </c>
      <c r="G34">
        <v>34.200000000000003</v>
      </c>
      <c r="I34" s="87">
        <v>2.1</v>
      </c>
      <c r="J34">
        <v>34.200000000000003</v>
      </c>
      <c r="L34"/>
      <c r="N34" s="277">
        <v>572</v>
      </c>
      <c r="O34">
        <v>3.4</v>
      </c>
      <c r="R34" t="s">
        <v>259</v>
      </c>
      <c r="S34" s="278">
        <v>59.88</v>
      </c>
      <c r="T34" s="126" t="s">
        <v>1090</v>
      </c>
    </row>
    <row r="35" spans="1:20" ht="20" customHeight="1">
      <c r="A35" s="142" t="s">
        <v>93</v>
      </c>
      <c r="B35" s="142">
        <v>2021</v>
      </c>
      <c r="C35" t="s">
        <v>1071</v>
      </c>
      <c r="D35" t="s">
        <v>193</v>
      </c>
      <c r="E35" t="s">
        <v>193</v>
      </c>
      <c r="F35" t="s">
        <v>272</v>
      </c>
      <c r="G35">
        <v>19</v>
      </c>
      <c r="I35" s="87">
        <v>1.2</v>
      </c>
      <c r="J35"/>
      <c r="L35">
        <v>19</v>
      </c>
      <c r="N35"/>
      <c r="O35"/>
      <c r="R35" t="s">
        <v>271</v>
      </c>
      <c r="S35" s="278" t="s">
        <v>164</v>
      </c>
      <c r="T35" s="126" t="s">
        <v>1333</v>
      </c>
    </row>
    <row r="36" spans="1:20" ht="20" customHeight="1">
      <c r="A36" s="142" t="s">
        <v>93</v>
      </c>
      <c r="B36" s="142">
        <v>2021</v>
      </c>
      <c r="C36" t="s">
        <v>1071</v>
      </c>
      <c r="D36" t="s">
        <v>279</v>
      </c>
      <c r="E36" t="s">
        <v>197</v>
      </c>
      <c r="F36" t="s">
        <v>288</v>
      </c>
      <c r="G36">
        <v>21.51</v>
      </c>
      <c r="I36" s="87">
        <v>1.3</v>
      </c>
      <c r="J36"/>
      <c r="L36"/>
      <c r="N36"/>
      <c r="O36"/>
      <c r="R36" t="s">
        <v>1221</v>
      </c>
      <c r="S36" s="278" t="s">
        <v>164</v>
      </c>
      <c r="T36" s="126" t="s">
        <v>1334</v>
      </c>
    </row>
    <row r="37" spans="1:20" ht="20" customHeight="1">
      <c r="A37" s="142" t="s">
        <v>93</v>
      </c>
      <c r="B37" s="142">
        <v>2021</v>
      </c>
      <c r="C37" t="s">
        <v>1071</v>
      </c>
      <c r="D37" t="s">
        <v>209</v>
      </c>
      <c r="E37" t="s">
        <v>1078</v>
      </c>
      <c r="F37" t="s">
        <v>1078</v>
      </c>
      <c r="G37">
        <v>3.36</v>
      </c>
      <c r="I37" s="87">
        <v>0.2</v>
      </c>
      <c r="J37"/>
      <c r="L37">
        <v>3.36</v>
      </c>
      <c r="N37"/>
      <c r="O37"/>
      <c r="R37" t="s">
        <v>271</v>
      </c>
      <c r="S37" s="278" t="s">
        <v>164</v>
      </c>
      <c r="T37" s="126" t="s">
        <v>1091</v>
      </c>
    </row>
    <row r="38" spans="1:20" ht="20" customHeight="1">
      <c r="A38" s="142" t="s">
        <v>93</v>
      </c>
      <c r="B38" s="142">
        <v>2021</v>
      </c>
      <c r="C38" t="s">
        <v>1071</v>
      </c>
      <c r="D38" t="s">
        <v>119</v>
      </c>
      <c r="E38" t="s">
        <v>273</v>
      </c>
      <c r="F38" t="s">
        <v>273</v>
      </c>
      <c r="G38">
        <v>50.69</v>
      </c>
      <c r="I38">
        <v>3</v>
      </c>
      <c r="J38"/>
      <c r="L38"/>
      <c r="N38" s="277">
        <v>1346</v>
      </c>
      <c r="O38">
        <v>8.3000000000000007</v>
      </c>
      <c r="R38" t="s">
        <v>277</v>
      </c>
      <c r="S38" s="278" t="s">
        <v>164</v>
      </c>
      <c r="T38" s="34" t="s">
        <v>1157</v>
      </c>
    </row>
    <row r="39" spans="1:20" ht="20" customHeight="1">
      <c r="A39" s="142" t="s">
        <v>93</v>
      </c>
      <c r="B39" s="142">
        <v>2021</v>
      </c>
      <c r="C39" t="s">
        <v>1071</v>
      </c>
      <c r="D39" t="s">
        <v>119</v>
      </c>
      <c r="E39" t="s">
        <v>283</v>
      </c>
      <c r="F39" t="s">
        <v>283</v>
      </c>
      <c r="G39" s="87">
        <v>132.13</v>
      </c>
      <c r="I39" s="87">
        <v>8</v>
      </c>
      <c r="J39"/>
      <c r="L39"/>
      <c r="N39"/>
      <c r="O39"/>
      <c r="P39" s="197"/>
      <c r="R39" t="s">
        <v>271</v>
      </c>
      <c r="S39" s="278" t="s">
        <v>164</v>
      </c>
      <c r="T39" s="34" t="s">
        <v>1158</v>
      </c>
    </row>
    <row r="40" spans="1:20" ht="20" customHeight="1">
      <c r="E40" s="34"/>
      <c r="F40" s="34"/>
    </row>
    <row r="41" spans="1:20" ht="20" customHeight="1">
      <c r="E41" s="34"/>
      <c r="F41" s="34"/>
    </row>
    <row r="42" spans="1:20" ht="20" customHeight="1">
      <c r="E42" s="34"/>
      <c r="F42" s="34"/>
    </row>
    <row r="43" spans="1:20" ht="20" customHeight="1">
      <c r="E43" s="34"/>
      <c r="F43" s="34"/>
    </row>
    <row r="44" spans="1:20" ht="20" customHeight="1">
      <c r="E44" s="34"/>
      <c r="F44" s="34"/>
    </row>
    <row r="45" spans="1:20" ht="20" customHeight="1">
      <c r="E45" s="34"/>
      <c r="F45" s="34"/>
    </row>
    <row r="46" spans="1:20" ht="20" customHeight="1">
      <c r="E46" s="34"/>
      <c r="F46" s="34"/>
    </row>
    <row r="47" spans="1:20" ht="20" customHeight="1">
      <c r="E47" s="34"/>
      <c r="F47" s="34"/>
    </row>
    <row r="48" spans="1:20" ht="20" customHeight="1">
      <c r="E48" s="34"/>
      <c r="F48" s="34"/>
    </row>
    <row r="49" spans="5:6" ht="20" customHeight="1">
      <c r="E49" s="34"/>
      <c r="F49" s="34"/>
    </row>
    <row r="50" spans="5:6" ht="20" customHeight="1">
      <c r="E50" s="34"/>
      <c r="F50" s="34"/>
    </row>
    <row r="51" spans="5:6" ht="20" customHeight="1">
      <c r="E51" s="34"/>
      <c r="F51" s="34"/>
    </row>
    <row r="52" spans="5:6" ht="20" customHeight="1">
      <c r="E52" s="34"/>
      <c r="F52" s="34"/>
    </row>
    <row r="53" spans="5:6" ht="20" customHeight="1">
      <c r="E53" s="34"/>
      <c r="F53" s="34"/>
    </row>
    <row r="54" spans="5:6" ht="20" customHeight="1">
      <c r="E54" s="34"/>
      <c r="F54" s="34"/>
    </row>
    <row r="55" spans="5:6" ht="20" customHeight="1">
      <c r="E55" s="34"/>
      <c r="F55" s="34"/>
    </row>
    <row r="56" spans="5:6" ht="20" customHeight="1">
      <c r="E56" s="34"/>
      <c r="F56" s="34"/>
    </row>
    <row r="57" spans="5:6" ht="20" customHeight="1">
      <c r="E57" s="34"/>
      <c r="F57" s="34"/>
    </row>
    <row r="58" spans="5:6" ht="20" customHeight="1">
      <c r="E58" s="34"/>
      <c r="F58" s="34"/>
    </row>
    <row r="59" spans="5:6" ht="20" customHeight="1">
      <c r="E59" s="34"/>
      <c r="F59" s="34"/>
    </row>
    <row r="60" spans="5:6" ht="20" customHeight="1">
      <c r="E60" s="34"/>
      <c r="F60" s="34"/>
    </row>
    <row r="61" spans="5:6" ht="20" customHeight="1">
      <c r="E61" s="34"/>
      <c r="F61" s="34"/>
    </row>
    <row r="62" spans="5:6" ht="20" customHeight="1">
      <c r="E62" s="34"/>
      <c r="F62" s="34"/>
    </row>
    <row r="63" spans="5:6" ht="20" customHeight="1">
      <c r="E63" s="34"/>
      <c r="F63" s="34"/>
    </row>
    <row r="64" spans="5:6" ht="20" customHeight="1">
      <c r="E64" s="34"/>
      <c r="F64" s="34"/>
    </row>
    <row r="65" spans="5:6" ht="20" customHeight="1">
      <c r="E65" s="34"/>
      <c r="F65" s="34"/>
    </row>
    <row r="66" spans="5:6" ht="20" customHeight="1">
      <c r="E66" s="34"/>
      <c r="F66" s="34"/>
    </row>
    <row r="67" spans="5:6" ht="20" customHeight="1">
      <c r="E67" s="34"/>
      <c r="F67" s="34"/>
    </row>
    <row r="68" spans="5:6" ht="20" customHeight="1">
      <c r="E68" s="34"/>
      <c r="F68" s="34"/>
    </row>
    <row r="69" spans="5:6" ht="20" customHeight="1">
      <c r="E69" s="34"/>
      <c r="F69" s="34"/>
    </row>
    <row r="70" spans="5:6" ht="20" customHeight="1">
      <c r="E70" s="34"/>
      <c r="F70" s="34"/>
    </row>
    <row r="71" spans="5:6" ht="20" customHeight="1">
      <c r="E71" s="34"/>
      <c r="F71" s="34"/>
    </row>
    <row r="72" spans="5:6" ht="20" customHeight="1">
      <c r="E72" s="34"/>
      <c r="F72" s="34"/>
    </row>
    <row r="73" spans="5:6" ht="20" customHeight="1">
      <c r="E73" s="34"/>
      <c r="F73" s="34"/>
    </row>
    <row r="74" spans="5:6" ht="20" customHeight="1">
      <c r="E74" s="34"/>
      <c r="F74" s="34"/>
    </row>
    <row r="75" spans="5:6" ht="20" customHeight="1">
      <c r="E75" s="34"/>
      <c r="F75" s="34"/>
    </row>
    <row r="76" spans="5:6" ht="20" customHeight="1">
      <c r="E76" s="34"/>
      <c r="F76" s="34"/>
    </row>
    <row r="77" spans="5:6" ht="20" customHeight="1">
      <c r="E77" s="34"/>
      <c r="F77" s="34"/>
    </row>
    <row r="78" spans="5:6" ht="20" customHeight="1">
      <c r="E78" s="34"/>
      <c r="F78" s="34"/>
    </row>
    <row r="79" spans="5:6" ht="20" customHeight="1">
      <c r="E79" s="34"/>
      <c r="F79" s="34"/>
    </row>
    <row r="80" spans="5:6" ht="20" customHeight="1">
      <c r="E80" s="34"/>
      <c r="F80" s="34"/>
    </row>
    <row r="81" spans="5:6" ht="20" customHeight="1">
      <c r="E81" s="34"/>
      <c r="F81" s="34"/>
    </row>
    <row r="82" spans="5:6" ht="20" customHeight="1">
      <c r="E82" s="34"/>
      <c r="F82" s="34"/>
    </row>
    <row r="83" spans="5:6" ht="20" customHeight="1">
      <c r="E83" s="34"/>
      <c r="F83" s="34"/>
    </row>
    <row r="84" spans="5:6" ht="20" customHeight="1">
      <c r="E84" s="34"/>
      <c r="F84" s="34"/>
    </row>
    <row r="85" spans="5:6" ht="20" customHeight="1">
      <c r="E85" s="34"/>
      <c r="F85" s="34"/>
    </row>
    <row r="86" spans="5:6" ht="20" customHeight="1">
      <c r="E86" s="34"/>
      <c r="F86" s="34"/>
    </row>
    <row r="87" spans="5:6" ht="20" customHeight="1">
      <c r="E87" s="34"/>
      <c r="F87" s="34"/>
    </row>
    <row r="88" spans="5:6" ht="20" customHeight="1">
      <c r="E88" s="34"/>
      <c r="F88" s="34"/>
    </row>
    <row r="89" spans="5:6" ht="20" customHeight="1">
      <c r="E89" s="34"/>
      <c r="F89" s="34"/>
    </row>
    <row r="90" spans="5:6" ht="20" customHeight="1">
      <c r="E90" s="34"/>
      <c r="F90" s="34"/>
    </row>
    <row r="91" spans="5:6" ht="20" customHeight="1">
      <c r="E91" s="34"/>
      <c r="F91" s="34"/>
    </row>
    <row r="92" spans="5:6" ht="20" customHeight="1">
      <c r="E92" s="34"/>
      <c r="F92" s="34"/>
    </row>
    <row r="93" spans="5:6" ht="20" customHeight="1">
      <c r="E93" s="34"/>
      <c r="F93" s="34"/>
    </row>
    <row r="94" spans="5:6" ht="20" customHeight="1">
      <c r="E94" s="34"/>
      <c r="F94" s="34"/>
    </row>
    <row r="95" spans="5:6" ht="20" customHeight="1">
      <c r="E95" s="34"/>
      <c r="F95" s="34"/>
    </row>
    <row r="96" spans="5:6" ht="20" customHeight="1">
      <c r="E96" s="34"/>
      <c r="F96" s="34"/>
    </row>
    <row r="97" spans="5:6" ht="20" customHeight="1">
      <c r="E97" s="34"/>
      <c r="F97" s="34"/>
    </row>
    <row r="98" spans="5:6" ht="20" customHeight="1">
      <c r="E98" s="34"/>
      <c r="F98" s="34"/>
    </row>
    <row r="99" spans="5:6" ht="20" customHeight="1">
      <c r="E99" s="34"/>
      <c r="F99" s="34"/>
    </row>
    <row r="100" spans="5:6" ht="20" customHeight="1">
      <c r="E100" s="34"/>
      <c r="F100" s="34"/>
    </row>
    <row r="101" spans="5:6" ht="20" customHeight="1">
      <c r="E101" s="34"/>
      <c r="F101" s="34"/>
    </row>
    <row r="102" spans="5:6" ht="20" customHeight="1">
      <c r="E102" s="34"/>
      <c r="F102" s="34"/>
    </row>
    <row r="103" spans="5:6" ht="20" customHeight="1">
      <c r="E103" s="34"/>
      <c r="F103" s="34"/>
    </row>
    <row r="104" spans="5:6" ht="20" customHeight="1">
      <c r="E104" s="34"/>
      <c r="F104" s="34"/>
    </row>
    <row r="105" spans="5:6" ht="20" customHeight="1">
      <c r="E105" s="34"/>
      <c r="F105" s="34"/>
    </row>
    <row r="106" spans="5:6" ht="20" customHeight="1">
      <c r="E106" s="34"/>
      <c r="F106" s="34"/>
    </row>
    <row r="107" spans="5:6" ht="20" customHeight="1">
      <c r="E107" s="34"/>
      <c r="F107" s="34"/>
    </row>
    <row r="108" spans="5:6" ht="20" customHeight="1">
      <c r="E108" s="34"/>
      <c r="F108" s="34"/>
    </row>
    <row r="109" spans="5:6" ht="20" customHeight="1">
      <c r="E109" s="34"/>
      <c r="F109" s="34"/>
    </row>
    <row r="110" spans="5:6" ht="20" customHeight="1">
      <c r="E110" s="34"/>
      <c r="F110" s="34"/>
    </row>
    <row r="111" spans="5:6" ht="20" customHeight="1">
      <c r="E111" s="34"/>
      <c r="F111" s="34"/>
    </row>
    <row r="112" spans="5:6" ht="20" customHeight="1">
      <c r="E112" s="34"/>
      <c r="F112" s="34"/>
    </row>
    <row r="113" spans="5:6" ht="20" customHeight="1">
      <c r="E113" s="34"/>
      <c r="F113" s="34"/>
    </row>
    <row r="114" spans="5:6" ht="20" customHeight="1">
      <c r="E114" s="34"/>
      <c r="F114" s="34"/>
    </row>
    <row r="115" spans="5:6" ht="20" customHeight="1">
      <c r="E115" s="34"/>
      <c r="F115" s="34"/>
    </row>
    <row r="116" spans="5:6" ht="20" customHeight="1">
      <c r="E116" s="34"/>
      <c r="F116" s="34"/>
    </row>
    <row r="117" spans="5:6" ht="20" customHeight="1">
      <c r="E117" s="34"/>
      <c r="F117" s="34"/>
    </row>
    <row r="118" spans="5:6" ht="20" customHeight="1">
      <c r="E118" s="34"/>
      <c r="F118" s="34"/>
    </row>
    <row r="119" spans="5:6" ht="20" customHeight="1">
      <c r="E119" s="34"/>
      <c r="F119" s="34"/>
    </row>
    <row r="120" spans="5:6" ht="20" customHeight="1">
      <c r="E120" s="34"/>
      <c r="F120" s="34"/>
    </row>
    <row r="121" spans="5:6" ht="20" customHeight="1">
      <c r="E121" s="34"/>
      <c r="F121" s="34"/>
    </row>
    <row r="122" spans="5:6" ht="20" customHeight="1">
      <c r="E122" s="34"/>
      <c r="F122" s="34"/>
    </row>
    <row r="123" spans="5:6" ht="20" customHeight="1">
      <c r="E123" s="34"/>
      <c r="F123" s="34"/>
    </row>
    <row r="124" spans="5:6" ht="20" customHeight="1">
      <c r="E124" s="34"/>
      <c r="F124" s="34"/>
    </row>
    <row r="125" spans="5:6" ht="20" customHeight="1">
      <c r="E125" s="34"/>
      <c r="F125" s="34"/>
    </row>
    <row r="126" spans="5:6" ht="20" customHeight="1">
      <c r="E126" s="34"/>
      <c r="F126" s="34"/>
    </row>
    <row r="127" spans="5:6" ht="20" customHeight="1">
      <c r="E127" s="34"/>
      <c r="F127" s="34"/>
    </row>
    <row r="128" spans="5:6" ht="20" customHeight="1">
      <c r="E128" s="34"/>
      <c r="F128" s="34"/>
    </row>
    <row r="129" spans="5:6" ht="20" customHeight="1">
      <c r="E129" s="34"/>
      <c r="F129" s="34"/>
    </row>
    <row r="130" spans="5:6" ht="20" customHeight="1">
      <c r="E130" s="34"/>
      <c r="F130" s="34"/>
    </row>
    <row r="131" spans="5:6" ht="20" customHeight="1">
      <c r="E131" s="34"/>
      <c r="F131" s="34"/>
    </row>
    <row r="132" spans="5:6" ht="20" customHeight="1">
      <c r="E132" s="34"/>
      <c r="F132" s="34"/>
    </row>
    <row r="133" spans="5:6" ht="20" customHeight="1">
      <c r="E133" s="34"/>
      <c r="F133" s="34"/>
    </row>
    <row r="134" spans="5:6" ht="20" customHeight="1">
      <c r="E134" s="34"/>
      <c r="F134" s="34"/>
    </row>
    <row r="135" spans="5:6" ht="20" customHeight="1">
      <c r="E135" s="34"/>
      <c r="F135" s="34"/>
    </row>
    <row r="136" spans="5:6" ht="20" customHeight="1">
      <c r="E136" s="34"/>
      <c r="F136" s="34"/>
    </row>
    <row r="137" spans="5:6" ht="20" customHeight="1">
      <c r="E137" s="34"/>
      <c r="F137" s="34"/>
    </row>
    <row r="138" spans="5:6" ht="20" customHeight="1">
      <c r="E138" s="34"/>
      <c r="F138" s="34"/>
    </row>
    <row r="139" spans="5:6" ht="20" customHeight="1">
      <c r="E139" s="34"/>
      <c r="F139" s="34"/>
    </row>
    <row r="140" spans="5:6" ht="20" customHeight="1">
      <c r="E140" s="34"/>
      <c r="F140" s="34"/>
    </row>
    <row r="141" spans="5:6" ht="20" customHeight="1">
      <c r="E141" s="34"/>
      <c r="F141" s="34"/>
    </row>
    <row r="142" spans="5:6" ht="20" customHeight="1">
      <c r="E142" s="34"/>
      <c r="F142" s="34"/>
    </row>
    <row r="143" spans="5:6" ht="20" customHeight="1">
      <c r="E143" s="34"/>
      <c r="F143" s="34"/>
    </row>
    <row r="144" spans="5:6" ht="20" customHeight="1">
      <c r="E144" s="34"/>
      <c r="F144" s="34"/>
    </row>
    <row r="145" spans="5:6" ht="20" customHeight="1">
      <c r="E145" s="34"/>
      <c r="F145" s="34"/>
    </row>
    <row r="146" spans="5:6" ht="20" customHeight="1">
      <c r="E146" s="34"/>
      <c r="F146" s="34"/>
    </row>
    <row r="147" spans="5:6" ht="20" customHeight="1">
      <c r="E147" s="34"/>
      <c r="F147" s="34"/>
    </row>
    <row r="148" spans="5:6" ht="20" customHeight="1">
      <c r="E148" s="34"/>
      <c r="F148" s="34"/>
    </row>
    <row r="149" spans="5:6" ht="20" customHeight="1">
      <c r="E149" s="34"/>
      <c r="F149" s="34"/>
    </row>
    <row r="150" spans="5:6" ht="20" customHeight="1">
      <c r="E150" s="34"/>
      <c r="F150" s="34"/>
    </row>
    <row r="151" spans="5:6" ht="20" customHeight="1">
      <c r="E151" s="34"/>
      <c r="F151" s="34"/>
    </row>
    <row r="152" spans="5:6" ht="20" customHeight="1">
      <c r="E152" s="34"/>
      <c r="F152" s="34"/>
    </row>
    <row r="153" spans="5:6" ht="20" customHeight="1">
      <c r="E153" s="34"/>
      <c r="F153" s="34"/>
    </row>
    <row r="154" spans="5:6" ht="20" customHeight="1">
      <c r="E154" s="34"/>
      <c r="F154" s="34"/>
    </row>
    <row r="155" spans="5:6" ht="20" customHeight="1">
      <c r="E155" s="34"/>
      <c r="F155" s="34"/>
    </row>
    <row r="156" spans="5:6" ht="20" customHeight="1">
      <c r="E156" s="34"/>
      <c r="F156" s="34"/>
    </row>
    <row r="157" spans="5:6" ht="20" customHeight="1">
      <c r="E157" s="34"/>
      <c r="F157" s="34"/>
    </row>
    <row r="158" spans="5:6" ht="20" customHeight="1">
      <c r="E158" s="34"/>
      <c r="F158" s="34"/>
    </row>
    <row r="159" spans="5:6" ht="20" customHeight="1">
      <c r="E159" s="34"/>
      <c r="F159" s="34"/>
    </row>
    <row r="160" spans="5:6" ht="20" customHeight="1">
      <c r="E160" s="34"/>
      <c r="F160" s="34"/>
    </row>
    <row r="161" spans="5:6" ht="20" customHeight="1">
      <c r="E161" s="34"/>
      <c r="F161" s="34"/>
    </row>
    <row r="162" spans="5:6" ht="20" customHeight="1">
      <c r="E162" s="34"/>
      <c r="F162" s="34"/>
    </row>
    <row r="163" spans="5:6" ht="20" customHeight="1">
      <c r="E163" s="34"/>
      <c r="F163" s="34"/>
    </row>
    <row r="164" spans="5:6" ht="20" customHeight="1">
      <c r="E164" s="34"/>
      <c r="F164" s="34"/>
    </row>
    <row r="165" spans="5:6" ht="20" customHeight="1">
      <c r="E165" s="34"/>
      <c r="F165" s="34"/>
    </row>
    <row r="166" spans="5:6" ht="20" customHeight="1">
      <c r="E166" s="34"/>
      <c r="F166" s="34"/>
    </row>
    <row r="167" spans="5:6" ht="20" customHeight="1">
      <c r="E167" s="34"/>
      <c r="F167" s="34"/>
    </row>
    <row r="168" spans="5:6" ht="20" customHeight="1">
      <c r="E168" s="34"/>
      <c r="F168" s="34"/>
    </row>
    <row r="169" spans="5:6" ht="20" customHeight="1">
      <c r="E169" s="34"/>
      <c r="F169" s="34"/>
    </row>
    <row r="170" spans="5:6" ht="20" customHeight="1">
      <c r="E170" s="34"/>
      <c r="F170" s="34"/>
    </row>
    <row r="171" spans="5:6" ht="20" customHeight="1">
      <c r="E171" s="34"/>
      <c r="F171" s="34"/>
    </row>
    <row r="172" spans="5:6" ht="20" customHeight="1">
      <c r="E172" s="34"/>
      <c r="F172" s="34"/>
    </row>
    <row r="173" spans="5:6" ht="20" customHeight="1">
      <c r="E173" s="34"/>
      <c r="F173" s="34"/>
    </row>
    <row r="174" spans="5:6" ht="20" customHeight="1">
      <c r="E174" s="34"/>
      <c r="F174" s="34"/>
    </row>
    <row r="175" spans="5:6" ht="20" customHeight="1">
      <c r="E175" s="34"/>
      <c r="F175" s="34"/>
    </row>
    <row r="176" spans="5:6" ht="20" customHeight="1">
      <c r="E176" s="34"/>
      <c r="F176" s="34"/>
    </row>
    <row r="177" spans="5:6" ht="20" customHeight="1">
      <c r="E177" s="34"/>
      <c r="F177" s="34"/>
    </row>
    <row r="178" spans="5:6" ht="20" customHeight="1">
      <c r="E178" s="34"/>
      <c r="F178" s="34"/>
    </row>
    <row r="179" spans="5:6" ht="20" customHeight="1">
      <c r="E179" s="34"/>
      <c r="F179" s="34"/>
    </row>
    <row r="180" spans="5:6" ht="20" customHeight="1">
      <c r="E180" s="34"/>
      <c r="F180" s="34"/>
    </row>
    <row r="181" spans="5:6" ht="20" customHeight="1">
      <c r="E181" s="34"/>
      <c r="F181" s="34"/>
    </row>
    <row r="182" spans="5:6" ht="20" customHeight="1">
      <c r="E182" s="34"/>
      <c r="F182" s="34"/>
    </row>
    <row r="183" spans="5:6" ht="20" customHeight="1">
      <c r="E183" s="34"/>
      <c r="F183" s="34"/>
    </row>
    <row r="184" spans="5:6" ht="20" customHeight="1">
      <c r="E184" s="34"/>
      <c r="F184" s="34"/>
    </row>
    <row r="185" spans="5:6" ht="20" customHeight="1">
      <c r="E185" s="34"/>
      <c r="F185" s="34"/>
    </row>
    <row r="186" spans="5:6" ht="20" customHeight="1">
      <c r="E186" s="34"/>
      <c r="F186" s="34"/>
    </row>
    <row r="187" spans="5:6" ht="20" customHeight="1">
      <c r="E187" s="34"/>
      <c r="F187" s="34"/>
    </row>
    <row r="188" spans="5:6" ht="20" customHeight="1">
      <c r="E188" s="34"/>
      <c r="F188" s="34"/>
    </row>
    <row r="189" spans="5:6" ht="20" customHeight="1">
      <c r="E189" s="34"/>
      <c r="F189" s="34"/>
    </row>
    <row r="190" spans="5:6" ht="20" customHeight="1">
      <c r="E190" s="34"/>
      <c r="F190" s="34"/>
    </row>
    <row r="191" spans="5:6" ht="20" customHeight="1">
      <c r="E191" s="34"/>
      <c r="F191" s="34"/>
    </row>
    <row r="192" spans="5:6" ht="20" customHeight="1">
      <c r="E192" s="34"/>
      <c r="F192" s="34"/>
    </row>
    <row r="193" spans="5:6" ht="20" customHeight="1">
      <c r="E193" s="34"/>
      <c r="F193" s="34"/>
    </row>
    <row r="194" spans="5:6" ht="20" customHeight="1">
      <c r="E194" s="34"/>
      <c r="F194" s="34"/>
    </row>
    <row r="195" spans="5:6" ht="20" customHeight="1">
      <c r="E195" s="34"/>
      <c r="F195" s="34"/>
    </row>
    <row r="196" spans="5:6" ht="20" customHeight="1">
      <c r="E196" s="34"/>
      <c r="F196" s="34"/>
    </row>
    <row r="197" spans="5:6" ht="20" customHeight="1">
      <c r="E197" s="34"/>
      <c r="F197" s="34"/>
    </row>
    <row r="198" spans="5:6" ht="20" customHeight="1">
      <c r="E198" s="34"/>
      <c r="F198" s="34"/>
    </row>
    <row r="199" spans="5:6" ht="20" customHeight="1">
      <c r="E199" s="34"/>
      <c r="F199" s="34"/>
    </row>
    <row r="200" spans="5:6" ht="20" customHeight="1">
      <c r="E200" s="34"/>
      <c r="F200" s="34"/>
    </row>
    <row r="201" spans="5:6" ht="20" customHeight="1">
      <c r="E201" s="34"/>
      <c r="F201" s="34"/>
    </row>
    <row r="202" spans="5:6" ht="20" customHeight="1">
      <c r="E202" s="34"/>
      <c r="F202" s="34"/>
    </row>
    <row r="203" spans="5:6" ht="20" customHeight="1">
      <c r="E203" s="34"/>
      <c r="F203" s="34"/>
    </row>
    <row r="204" spans="5:6" ht="20" customHeight="1">
      <c r="E204" s="34"/>
      <c r="F204" s="34"/>
    </row>
    <row r="205" spans="5:6" ht="20" customHeight="1">
      <c r="E205" s="34"/>
      <c r="F205" s="34"/>
    </row>
    <row r="206" spans="5:6" ht="20" customHeight="1">
      <c r="E206" s="34"/>
      <c r="F206" s="34"/>
    </row>
    <row r="207" spans="5:6" ht="20" customHeight="1">
      <c r="E207" s="34"/>
      <c r="F207" s="34"/>
    </row>
    <row r="208" spans="5:6" ht="20" customHeight="1">
      <c r="E208" s="34"/>
      <c r="F208" s="34"/>
    </row>
    <row r="209" spans="5:6" ht="20" customHeight="1">
      <c r="E209" s="34"/>
      <c r="F209" s="34"/>
    </row>
    <row r="210" spans="5:6" ht="20" customHeight="1">
      <c r="E210" s="34"/>
      <c r="F210" s="34"/>
    </row>
    <row r="211" spans="5:6" ht="20" customHeight="1">
      <c r="E211" s="34"/>
      <c r="F211" s="34"/>
    </row>
    <row r="212" spans="5:6" ht="20" customHeight="1">
      <c r="E212" s="34"/>
      <c r="F212" s="34"/>
    </row>
    <row r="213" spans="5:6" ht="20" customHeight="1">
      <c r="E213" s="34"/>
      <c r="F213" s="34"/>
    </row>
    <row r="214" spans="5:6" ht="20" customHeight="1">
      <c r="E214" s="34"/>
      <c r="F214" s="34"/>
    </row>
    <row r="215" spans="5:6" ht="20" customHeight="1">
      <c r="E215" s="34"/>
      <c r="F215" s="34"/>
    </row>
    <row r="216" spans="5:6" ht="20" customHeight="1">
      <c r="E216" s="34"/>
      <c r="F216" s="34"/>
    </row>
    <row r="217" spans="5:6" ht="20" customHeight="1">
      <c r="E217" s="34"/>
      <c r="F217" s="34"/>
    </row>
    <row r="218" spans="5:6" ht="20" customHeight="1">
      <c r="E218" s="34"/>
      <c r="F218" s="34"/>
    </row>
    <row r="219" spans="5:6" ht="20" customHeight="1">
      <c r="E219" s="34"/>
      <c r="F219" s="34"/>
    </row>
    <row r="220" spans="5:6" ht="20" customHeight="1">
      <c r="E220" s="34"/>
      <c r="F220" s="34"/>
    </row>
    <row r="221" spans="5:6" ht="20" customHeight="1">
      <c r="E221" s="34"/>
      <c r="F221" s="34"/>
    </row>
    <row r="222" spans="5:6" ht="20" customHeight="1">
      <c r="E222" s="34"/>
      <c r="F222" s="34"/>
    </row>
    <row r="223" spans="5:6" ht="20" customHeight="1">
      <c r="E223" s="34"/>
      <c r="F223" s="34"/>
    </row>
    <row r="224" spans="5:6" ht="20" customHeight="1">
      <c r="E224" s="34"/>
      <c r="F224" s="34"/>
    </row>
    <row r="225" spans="5:6" ht="20" customHeight="1">
      <c r="E225" s="34"/>
      <c r="F225" s="34"/>
    </row>
    <row r="226" spans="5:6" ht="20" customHeight="1">
      <c r="E226" s="34"/>
      <c r="F226" s="34"/>
    </row>
    <row r="227" spans="5:6" ht="20" customHeight="1">
      <c r="E227" s="34"/>
      <c r="F227" s="34"/>
    </row>
    <row r="228" spans="5:6" ht="20" customHeight="1">
      <c r="E228" s="34"/>
      <c r="F228" s="34"/>
    </row>
    <row r="229" spans="5:6" ht="20" customHeight="1">
      <c r="E229" s="34"/>
      <c r="F229" s="34"/>
    </row>
    <row r="230" spans="5:6" ht="20" customHeight="1">
      <c r="E230" s="34"/>
      <c r="F230" s="34"/>
    </row>
    <row r="231" spans="5:6" ht="20" customHeight="1">
      <c r="E231" s="34"/>
      <c r="F231" s="34"/>
    </row>
    <row r="232" spans="5:6" ht="20" customHeight="1">
      <c r="E232" s="34"/>
      <c r="F232" s="34"/>
    </row>
    <row r="233" spans="5:6" ht="20" customHeight="1">
      <c r="E233" s="34"/>
      <c r="F233" s="34"/>
    </row>
    <row r="234" spans="5:6" ht="20" customHeight="1">
      <c r="E234" s="34"/>
      <c r="F234" s="34"/>
    </row>
    <row r="235" spans="5:6" ht="20" customHeight="1">
      <c r="E235" s="34"/>
      <c r="F235" s="34"/>
    </row>
    <row r="236" spans="5:6" ht="20" customHeight="1">
      <c r="E236" s="34"/>
      <c r="F236" s="34"/>
    </row>
    <row r="237" spans="5:6" ht="20" customHeight="1">
      <c r="E237" s="34"/>
      <c r="F237" s="34"/>
    </row>
    <row r="238" spans="5:6" ht="20" customHeight="1">
      <c r="E238" s="34"/>
      <c r="F238" s="34"/>
    </row>
    <row r="239" spans="5:6" ht="20" customHeight="1">
      <c r="E239" s="34"/>
      <c r="F239" s="34"/>
    </row>
    <row r="240" spans="5:6" ht="20" customHeight="1">
      <c r="E240" s="34"/>
      <c r="F240" s="34"/>
    </row>
    <row r="241" spans="5:6" ht="20" customHeight="1">
      <c r="E241" s="34"/>
      <c r="F241" s="34"/>
    </row>
    <row r="242" spans="5:6" ht="20" customHeight="1">
      <c r="E242" s="34"/>
      <c r="F242" s="34"/>
    </row>
    <row r="243" spans="5:6" ht="20" customHeight="1">
      <c r="E243" s="34"/>
      <c r="F243" s="34"/>
    </row>
    <row r="244" spans="5:6" ht="20" customHeight="1">
      <c r="E244" s="34"/>
      <c r="F244" s="34"/>
    </row>
    <row r="245" spans="5:6" ht="20" customHeight="1">
      <c r="E245" s="34"/>
      <c r="F245" s="34"/>
    </row>
    <row r="246" spans="5:6" ht="20" customHeight="1">
      <c r="E246" s="34"/>
      <c r="F246" s="34"/>
    </row>
    <row r="247" spans="5:6" ht="20" customHeight="1">
      <c r="E247" s="34"/>
      <c r="F247" s="34"/>
    </row>
    <row r="248" spans="5:6" ht="20" customHeight="1">
      <c r="E248" s="34"/>
      <c r="F248" s="34"/>
    </row>
    <row r="249" spans="5:6" ht="20" customHeight="1">
      <c r="E249" s="34"/>
      <c r="F249" s="34"/>
    </row>
    <row r="250" spans="5:6" ht="20" customHeight="1">
      <c r="E250" s="34"/>
      <c r="F250" s="34"/>
    </row>
    <row r="251" spans="5:6" ht="20" customHeight="1">
      <c r="E251" s="34"/>
      <c r="F251" s="34"/>
    </row>
    <row r="252" spans="5:6" ht="20" customHeight="1">
      <c r="E252" s="34"/>
      <c r="F252" s="34"/>
    </row>
    <row r="253" spans="5:6" ht="20" customHeight="1">
      <c r="E253" s="34"/>
      <c r="F253" s="34"/>
    </row>
    <row r="254" spans="5:6" ht="20" customHeight="1">
      <c r="E254" s="34"/>
      <c r="F254" s="34"/>
    </row>
    <row r="255" spans="5:6" ht="20" customHeight="1">
      <c r="E255" s="34"/>
      <c r="F255" s="34"/>
    </row>
    <row r="256" spans="5:6" ht="20" customHeight="1">
      <c r="E256" s="34"/>
      <c r="F256" s="34"/>
    </row>
    <row r="257" spans="5:6" ht="20" customHeight="1">
      <c r="E257" s="34"/>
      <c r="F257" s="34"/>
    </row>
    <row r="258" spans="5:6" ht="20" customHeight="1">
      <c r="E258" s="34"/>
      <c r="F258" s="34"/>
    </row>
    <row r="259" spans="5:6" ht="20" customHeight="1">
      <c r="E259" s="34"/>
      <c r="F259" s="34"/>
    </row>
    <row r="260" spans="5:6" ht="20" customHeight="1">
      <c r="E260" s="34"/>
      <c r="F260" s="34"/>
    </row>
    <row r="261" spans="5:6" ht="20" customHeight="1">
      <c r="E261" s="34"/>
      <c r="F261" s="34"/>
    </row>
    <row r="262" spans="5:6" ht="20" customHeight="1">
      <c r="E262" s="34"/>
      <c r="F262" s="34"/>
    </row>
    <row r="263" spans="5:6" ht="20" customHeight="1">
      <c r="E263" s="34"/>
      <c r="F263" s="34"/>
    </row>
    <row r="264" spans="5:6" ht="20" customHeight="1">
      <c r="E264" s="34"/>
      <c r="F264" s="34"/>
    </row>
    <row r="265" spans="5:6" ht="20" customHeight="1">
      <c r="E265" s="34"/>
      <c r="F265" s="34"/>
    </row>
    <row r="266" spans="5:6" ht="20" customHeight="1">
      <c r="E266" s="34"/>
      <c r="F266" s="34"/>
    </row>
    <row r="267" spans="5:6" ht="20" customHeight="1">
      <c r="E267" s="34"/>
      <c r="F267" s="34"/>
    </row>
    <row r="268" spans="5:6" ht="20" customHeight="1">
      <c r="E268" s="34"/>
      <c r="F268" s="34"/>
    </row>
    <row r="269" spans="5:6" ht="20" customHeight="1">
      <c r="E269" s="34"/>
      <c r="F269" s="34"/>
    </row>
    <row r="270" spans="5:6" ht="20" customHeight="1">
      <c r="E270" s="34"/>
      <c r="F270" s="34"/>
    </row>
    <row r="271" spans="5:6" ht="20" customHeight="1">
      <c r="E271" s="34"/>
      <c r="F271" s="34"/>
    </row>
    <row r="272" spans="5:6" ht="20" customHeight="1">
      <c r="E272" s="34"/>
      <c r="F272" s="34"/>
    </row>
    <row r="273" spans="5:6" ht="20" customHeight="1">
      <c r="E273" s="34"/>
      <c r="F273" s="34"/>
    </row>
    <row r="274" spans="5:6" ht="20" customHeight="1">
      <c r="E274" s="34"/>
      <c r="F274" s="34"/>
    </row>
    <row r="275" spans="5:6" ht="20" customHeight="1">
      <c r="E275" s="34"/>
      <c r="F275" s="34"/>
    </row>
    <row r="276" spans="5:6" ht="20" customHeight="1">
      <c r="E276" s="34"/>
      <c r="F276" s="34"/>
    </row>
    <row r="277" spans="5:6" ht="20" customHeight="1">
      <c r="E277" s="34"/>
      <c r="F277" s="34"/>
    </row>
    <row r="278" spans="5:6" ht="20" customHeight="1">
      <c r="E278" s="34"/>
      <c r="F278" s="34"/>
    </row>
    <row r="279" spans="5:6" ht="20" customHeight="1">
      <c r="E279" s="34"/>
      <c r="F279" s="34"/>
    </row>
    <row r="280" spans="5:6" ht="20" customHeight="1">
      <c r="E280" s="34"/>
      <c r="F280" s="34"/>
    </row>
    <row r="281" spans="5:6" ht="20" customHeight="1">
      <c r="E281" s="34"/>
      <c r="F281" s="34"/>
    </row>
    <row r="282" spans="5:6" ht="20" customHeight="1">
      <c r="E282" s="34"/>
      <c r="F282" s="34"/>
    </row>
    <row r="283" spans="5:6" ht="20" customHeight="1">
      <c r="E283" s="34"/>
      <c r="F283" s="34"/>
    </row>
    <row r="284" spans="5:6" ht="20" customHeight="1">
      <c r="E284" s="34"/>
      <c r="F284" s="34"/>
    </row>
    <row r="285" spans="5:6" ht="20" customHeight="1">
      <c r="E285" s="34"/>
      <c r="F285" s="34"/>
    </row>
    <row r="286" spans="5:6" ht="20" customHeight="1">
      <c r="E286" s="34"/>
      <c r="F286" s="34"/>
    </row>
    <row r="287" spans="5:6" ht="20" customHeight="1">
      <c r="E287" s="34"/>
      <c r="F287" s="34"/>
    </row>
    <row r="288" spans="5:6" ht="20" customHeight="1">
      <c r="E288" s="34"/>
      <c r="F288" s="34"/>
    </row>
    <row r="289" spans="5:6" ht="20" customHeight="1">
      <c r="E289" s="34"/>
      <c r="F289" s="34"/>
    </row>
    <row r="290" spans="5:6" ht="20" customHeight="1">
      <c r="E290" s="34"/>
      <c r="F290" s="34"/>
    </row>
    <row r="291" spans="5:6" ht="20" customHeight="1">
      <c r="E291" s="34"/>
      <c r="F291" s="34"/>
    </row>
    <row r="292" spans="5:6" ht="20" customHeight="1">
      <c r="E292" s="34"/>
      <c r="F292" s="34"/>
    </row>
    <row r="293" spans="5:6" ht="20" customHeight="1">
      <c r="E293" s="34"/>
      <c r="F293" s="34"/>
    </row>
    <row r="294" spans="5:6" ht="20" customHeight="1">
      <c r="E294" s="34"/>
      <c r="F294" s="34"/>
    </row>
    <row r="295" spans="5:6" ht="20" customHeight="1">
      <c r="E295" s="34"/>
      <c r="F295" s="34"/>
    </row>
    <row r="296" spans="5:6" ht="20" customHeight="1">
      <c r="E296" s="34"/>
      <c r="F296" s="34"/>
    </row>
    <row r="297" spans="5:6" ht="20" customHeight="1">
      <c r="E297" s="34"/>
      <c r="F297" s="34"/>
    </row>
    <row r="298" spans="5:6" ht="20" customHeight="1">
      <c r="E298" s="34"/>
      <c r="F298" s="34"/>
    </row>
    <row r="299" spans="5:6" ht="20" customHeight="1">
      <c r="E299" s="34"/>
      <c r="F299" s="34"/>
    </row>
    <row r="300" spans="5:6" ht="20" customHeight="1">
      <c r="E300" s="34"/>
      <c r="F300" s="34"/>
    </row>
    <row r="301" spans="5:6" ht="20" customHeight="1">
      <c r="E301" s="34"/>
      <c r="F301" s="34"/>
    </row>
    <row r="302" spans="5:6" ht="20" customHeight="1">
      <c r="E302" s="34"/>
      <c r="F302" s="34"/>
    </row>
    <row r="303" spans="5:6" ht="20" customHeight="1">
      <c r="E303" s="34"/>
      <c r="F303" s="34"/>
    </row>
    <row r="304" spans="5:6" ht="20" customHeight="1">
      <c r="E304" s="34"/>
      <c r="F304" s="34"/>
    </row>
    <row r="305" spans="5:6" ht="20" customHeight="1">
      <c r="E305" s="34"/>
      <c r="F305" s="34"/>
    </row>
    <row r="306" spans="5:6" ht="20" customHeight="1">
      <c r="E306" s="34"/>
      <c r="F306" s="34"/>
    </row>
    <row r="307" spans="5:6" ht="20" customHeight="1">
      <c r="E307" s="34"/>
      <c r="F307" s="34"/>
    </row>
    <row r="308" spans="5:6" ht="20" customHeight="1">
      <c r="E308" s="34"/>
      <c r="F308" s="34"/>
    </row>
    <row r="309" spans="5:6" ht="20" customHeight="1">
      <c r="E309" s="34"/>
      <c r="F309" s="34"/>
    </row>
    <row r="310" spans="5:6" ht="20" customHeight="1">
      <c r="E310" s="34"/>
      <c r="F310" s="34"/>
    </row>
    <row r="311" spans="5:6" ht="20" customHeight="1">
      <c r="E311" s="34"/>
      <c r="F311" s="34"/>
    </row>
    <row r="312" spans="5:6" ht="20" customHeight="1">
      <c r="E312" s="34"/>
      <c r="F312" s="34"/>
    </row>
    <row r="313" spans="5:6" ht="20" customHeight="1">
      <c r="E313" s="34"/>
      <c r="F313" s="34"/>
    </row>
    <row r="314" spans="5:6" ht="20" customHeight="1">
      <c r="E314" s="34"/>
      <c r="F314" s="34"/>
    </row>
    <row r="315" spans="5:6" ht="20" customHeight="1">
      <c r="E315" s="34"/>
      <c r="F315" s="34"/>
    </row>
    <row r="316" spans="5:6" ht="20" customHeight="1">
      <c r="E316" s="34"/>
      <c r="F316" s="34"/>
    </row>
    <row r="317" spans="5:6" ht="20" customHeight="1">
      <c r="E317" s="34"/>
      <c r="F317" s="34"/>
    </row>
    <row r="318" spans="5:6" ht="20" customHeight="1">
      <c r="E318" s="34"/>
      <c r="F318" s="34"/>
    </row>
    <row r="319" spans="5:6" ht="20" customHeight="1">
      <c r="E319" s="34"/>
      <c r="F319" s="34"/>
    </row>
    <row r="320" spans="5:6" ht="20" customHeight="1">
      <c r="E320" s="34"/>
      <c r="F320" s="34"/>
    </row>
    <row r="321" spans="5:6" ht="20" customHeight="1">
      <c r="E321" s="34"/>
      <c r="F321" s="34"/>
    </row>
    <row r="322" spans="5:6" ht="20" customHeight="1">
      <c r="E322" s="34"/>
      <c r="F322" s="34"/>
    </row>
    <row r="323" spans="5:6" ht="20" customHeight="1">
      <c r="E323" s="34"/>
      <c r="F323" s="34"/>
    </row>
    <row r="324" spans="5:6" ht="20" customHeight="1">
      <c r="E324" s="34"/>
      <c r="F324" s="34"/>
    </row>
    <row r="325" spans="5:6" ht="20" customHeight="1">
      <c r="E325" s="34"/>
      <c r="F325" s="34"/>
    </row>
    <row r="326" spans="5:6" ht="20" customHeight="1">
      <c r="E326" s="34"/>
      <c r="F326" s="34"/>
    </row>
    <row r="327" spans="5:6" ht="20" customHeight="1">
      <c r="E327" s="34"/>
      <c r="F327" s="34"/>
    </row>
    <row r="328" spans="5:6" ht="20" customHeight="1">
      <c r="E328" s="34"/>
      <c r="F328" s="34"/>
    </row>
    <row r="329" spans="5:6" ht="20" customHeight="1">
      <c r="E329" s="34"/>
      <c r="F329" s="34"/>
    </row>
    <row r="330" spans="5:6" ht="20" customHeight="1">
      <c r="E330" s="34"/>
      <c r="F330" s="34"/>
    </row>
    <row r="331" spans="5:6" ht="20" customHeight="1">
      <c r="E331" s="34"/>
      <c r="F331" s="34"/>
    </row>
    <row r="332" spans="5:6" ht="20" customHeight="1">
      <c r="E332" s="34"/>
      <c r="F332" s="34"/>
    </row>
    <row r="333" spans="5:6" ht="20" customHeight="1">
      <c r="E333" s="34"/>
      <c r="F333" s="34"/>
    </row>
    <row r="334" spans="5:6" ht="20" customHeight="1">
      <c r="E334" s="34"/>
      <c r="F334" s="34"/>
    </row>
    <row r="335" spans="5:6" ht="20" customHeight="1">
      <c r="E335" s="34"/>
      <c r="F335" s="34"/>
    </row>
    <row r="336" spans="5:6" ht="20" customHeight="1">
      <c r="E336" s="34"/>
      <c r="F336" s="34"/>
    </row>
    <row r="337" spans="5:6" ht="20" customHeight="1">
      <c r="E337" s="34"/>
      <c r="F337" s="34"/>
    </row>
    <row r="338" spans="5:6" ht="20" customHeight="1">
      <c r="E338" s="34"/>
      <c r="F338" s="34"/>
    </row>
    <row r="339" spans="5:6" ht="20" customHeight="1">
      <c r="E339" s="34"/>
      <c r="F339" s="34"/>
    </row>
    <row r="340" spans="5:6" ht="20" customHeight="1">
      <c r="E340" s="34"/>
      <c r="F340" s="34"/>
    </row>
    <row r="341" spans="5:6" ht="20" customHeight="1">
      <c r="E341" s="34"/>
      <c r="F341" s="34"/>
    </row>
    <row r="342" spans="5:6" ht="20" customHeight="1">
      <c r="E342" s="34"/>
      <c r="F342" s="34"/>
    </row>
    <row r="343" spans="5:6" ht="20" customHeight="1">
      <c r="E343" s="34"/>
      <c r="F343" s="34"/>
    </row>
    <row r="344" spans="5:6" ht="20" customHeight="1">
      <c r="E344" s="34"/>
      <c r="F344" s="34"/>
    </row>
    <row r="345" spans="5:6" ht="20" customHeight="1">
      <c r="E345" s="34"/>
      <c r="F345" s="34"/>
    </row>
    <row r="346" spans="5:6" ht="20" customHeight="1">
      <c r="E346" s="34"/>
      <c r="F346" s="34"/>
    </row>
    <row r="347" spans="5:6" ht="20" customHeight="1">
      <c r="E347" s="34"/>
      <c r="F347" s="34"/>
    </row>
    <row r="348" spans="5:6" ht="20" customHeight="1">
      <c r="E348" s="34"/>
      <c r="F348" s="34"/>
    </row>
    <row r="349" spans="5:6" ht="20" customHeight="1">
      <c r="E349" s="34"/>
      <c r="F349" s="34"/>
    </row>
    <row r="350" spans="5:6" ht="20" customHeight="1">
      <c r="E350" s="34"/>
      <c r="F350" s="34"/>
    </row>
    <row r="351" spans="5:6" ht="20" customHeight="1">
      <c r="E351" s="34"/>
      <c r="F351" s="34"/>
    </row>
    <row r="352" spans="5:6" ht="20" customHeight="1">
      <c r="E352" s="34"/>
      <c r="F352" s="34"/>
    </row>
    <row r="353" spans="5:6" ht="20" customHeight="1">
      <c r="E353" s="34"/>
      <c r="F353" s="34"/>
    </row>
    <row r="354" spans="5:6" ht="20" customHeight="1">
      <c r="E354" s="34"/>
      <c r="F354" s="34"/>
    </row>
    <row r="355" spans="5:6" ht="20" customHeight="1">
      <c r="E355" s="34"/>
      <c r="F355" s="34"/>
    </row>
    <row r="356" spans="5:6" ht="20" customHeight="1">
      <c r="E356" s="34"/>
      <c r="F356" s="34"/>
    </row>
    <row r="357" spans="5:6" ht="20" customHeight="1">
      <c r="E357" s="34"/>
      <c r="F357" s="34"/>
    </row>
    <row r="358" spans="5:6" ht="20" customHeight="1">
      <c r="E358" s="34"/>
      <c r="F358" s="34"/>
    </row>
    <row r="359" spans="5:6" ht="20" customHeight="1">
      <c r="E359" s="34"/>
      <c r="F359" s="34"/>
    </row>
    <row r="360" spans="5:6" ht="20" customHeight="1">
      <c r="E360" s="34"/>
      <c r="F360" s="34"/>
    </row>
    <row r="361" spans="5:6" ht="20" customHeight="1">
      <c r="E361" s="34"/>
      <c r="F361" s="34"/>
    </row>
    <row r="362" spans="5:6" ht="20" customHeight="1">
      <c r="E362" s="34"/>
      <c r="F362" s="34"/>
    </row>
    <row r="363" spans="5:6" ht="20" customHeight="1">
      <c r="E363" s="34"/>
      <c r="F363" s="34"/>
    </row>
    <row r="364" spans="5:6" ht="20" customHeight="1">
      <c r="E364" s="34"/>
      <c r="F364" s="34"/>
    </row>
    <row r="365" spans="5:6" ht="20" customHeight="1">
      <c r="E365" s="34"/>
      <c r="F365" s="34"/>
    </row>
    <row r="366" spans="5:6" ht="20" customHeight="1">
      <c r="E366" s="34"/>
      <c r="F366" s="34"/>
    </row>
    <row r="367" spans="5:6" ht="20" customHeight="1">
      <c r="E367" s="34"/>
      <c r="F367" s="34"/>
    </row>
    <row r="368" spans="5:6" ht="20" customHeight="1">
      <c r="E368" s="34"/>
      <c r="F368" s="34"/>
    </row>
    <row r="369" spans="5:6" ht="20" customHeight="1">
      <c r="E369" s="34"/>
      <c r="F369" s="34"/>
    </row>
    <row r="370" spans="5:6" ht="20" customHeight="1">
      <c r="E370" s="34"/>
      <c r="F370" s="34"/>
    </row>
    <row r="371" spans="5:6" ht="20" customHeight="1">
      <c r="E371" s="34"/>
      <c r="F371" s="34"/>
    </row>
    <row r="372" spans="5:6" ht="20" customHeight="1">
      <c r="E372" s="34"/>
      <c r="F372" s="34"/>
    </row>
    <row r="373" spans="5:6" ht="20" customHeight="1">
      <c r="E373" s="34"/>
      <c r="F373" s="34"/>
    </row>
    <row r="374" spans="5:6" ht="20" customHeight="1">
      <c r="E374" s="34"/>
      <c r="F374" s="34"/>
    </row>
    <row r="375" spans="5:6" ht="20" customHeight="1">
      <c r="E375" s="34"/>
      <c r="F375" s="34"/>
    </row>
    <row r="376" spans="5:6" ht="20" customHeight="1">
      <c r="E376" s="34"/>
      <c r="F376" s="34"/>
    </row>
    <row r="377" spans="5:6" ht="20" customHeight="1">
      <c r="E377" s="34"/>
      <c r="F377" s="34"/>
    </row>
    <row r="378" spans="5:6" ht="20" customHeight="1">
      <c r="E378" s="34"/>
      <c r="F378" s="34"/>
    </row>
    <row r="379" spans="5:6" ht="20" customHeight="1">
      <c r="E379" s="34"/>
      <c r="F379" s="34"/>
    </row>
    <row r="380" spans="5:6" ht="20" customHeight="1">
      <c r="E380" s="34"/>
      <c r="F380" s="34"/>
    </row>
    <row r="381" spans="5:6" ht="20" customHeight="1">
      <c r="E381" s="34"/>
      <c r="F381" s="34"/>
    </row>
    <row r="382" spans="5:6" ht="20" customHeight="1">
      <c r="E382" s="34"/>
      <c r="F382" s="34"/>
    </row>
    <row r="383" spans="5:6" ht="20" customHeight="1">
      <c r="E383" s="34"/>
      <c r="F383" s="34"/>
    </row>
    <row r="384" spans="5:6" ht="20" customHeight="1">
      <c r="E384" s="34"/>
      <c r="F384" s="34"/>
    </row>
    <row r="385" spans="5:6" ht="20" customHeight="1">
      <c r="E385" s="34"/>
      <c r="F385" s="34"/>
    </row>
    <row r="386" spans="5:6" ht="20" customHeight="1">
      <c r="E386" s="34"/>
      <c r="F386" s="34"/>
    </row>
    <row r="387" spans="5:6" ht="20" customHeight="1">
      <c r="E387" s="34"/>
      <c r="F387" s="34"/>
    </row>
    <row r="388" spans="5:6" ht="20" customHeight="1">
      <c r="E388" s="34"/>
      <c r="F388" s="34"/>
    </row>
    <row r="389" spans="5:6" ht="20" customHeight="1">
      <c r="E389" s="34"/>
      <c r="F389" s="34"/>
    </row>
    <row r="390" spans="5:6" ht="20" customHeight="1">
      <c r="E390" s="34"/>
      <c r="F390" s="34"/>
    </row>
    <row r="391" spans="5:6" ht="20" customHeight="1">
      <c r="E391" s="34"/>
      <c r="F391" s="34"/>
    </row>
    <row r="392" spans="5:6" ht="20" customHeight="1">
      <c r="E392" s="34"/>
      <c r="F392" s="34"/>
    </row>
    <row r="393" spans="5:6" ht="20" customHeight="1">
      <c r="E393" s="34"/>
      <c r="F393" s="34"/>
    </row>
    <row r="394" spans="5:6" ht="20" customHeight="1">
      <c r="E394" s="34"/>
      <c r="F394" s="34"/>
    </row>
    <row r="395" spans="5:6" ht="20" customHeight="1">
      <c r="E395" s="34"/>
      <c r="F395" s="34"/>
    </row>
    <row r="396" spans="5:6" ht="20" customHeight="1">
      <c r="E396" s="34"/>
      <c r="F396" s="34"/>
    </row>
    <row r="397" spans="5:6" ht="20" customHeight="1">
      <c r="E397" s="34"/>
      <c r="F397" s="34"/>
    </row>
    <row r="398" spans="5:6" ht="20" customHeight="1">
      <c r="E398" s="34"/>
      <c r="F398" s="34"/>
    </row>
    <row r="399" spans="5:6" ht="20" customHeight="1">
      <c r="E399" s="34"/>
      <c r="F399" s="34"/>
    </row>
    <row r="400" spans="5:6" ht="20" customHeight="1">
      <c r="E400" s="34"/>
      <c r="F400" s="34"/>
    </row>
    <row r="401" spans="5:6" ht="20" customHeight="1">
      <c r="E401" s="34"/>
      <c r="F401" s="34"/>
    </row>
    <row r="402" spans="5:6" ht="20" customHeight="1">
      <c r="E402" s="34"/>
      <c r="F402" s="34"/>
    </row>
    <row r="403" spans="5:6" ht="20" customHeight="1">
      <c r="E403" s="34"/>
      <c r="F403" s="34"/>
    </row>
    <row r="404" spans="5:6" ht="20" customHeight="1">
      <c r="E404" s="34"/>
      <c r="F404" s="34"/>
    </row>
    <row r="405" spans="5:6" ht="20" customHeight="1">
      <c r="E405" s="34"/>
      <c r="F405" s="34"/>
    </row>
    <row r="406" spans="5:6" ht="20" customHeight="1">
      <c r="E406" s="34"/>
      <c r="F406" s="34"/>
    </row>
    <row r="407" spans="5:6" ht="20" customHeight="1">
      <c r="E407" s="34"/>
      <c r="F407" s="34"/>
    </row>
    <row r="408" spans="5:6" ht="20" customHeight="1">
      <c r="E408" s="34"/>
      <c r="F408" s="34"/>
    </row>
    <row r="409" spans="5:6" ht="20" customHeight="1">
      <c r="E409" s="34"/>
      <c r="F409" s="34"/>
    </row>
    <row r="410" spans="5:6" ht="20" customHeight="1">
      <c r="E410" s="34"/>
      <c r="F410" s="34"/>
    </row>
    <row r="411" spans="5:6" ht="20" customHeight="1">
      <c r="E411" s="34"/>
      <c r="F411" s="34"/>
    </row>
    <row r="412" spans="5:6" ht="20" customHeight="1">
      <c r="E412" s="34"/>
      <c r="F412" s="34"/>
    </row>
    <row r="413" spans="5:6" ht="20" customHeight="1">
      <c r="E413" s="34"/>
      <c r="F413" s="34"/>
    </row>
    <row r="414" spans="5:6" ht="20" customHeight="1">
      <c r="E414" s="34"/>
      <c r="F414" s="34"/>
    </row>
    <row r="415" spans="5:6" ht="20" customHeight="1">
      <c r="E415" s="34"/>
      <c r="F415" s="34"/>
    </row>
    <row r="416" spans="5:6" ht="20" customHeight="1">
      <c r="E416" s="34"/>
      <c r="F416" s="34"/>
    </row>
    <row r="417" spans="5:6" ht="20" customHeight="1">
      <c r="E417" s="34"/>
      <c r="F417" s="34"/>
    </row>
    <row r="418" spans="5:6" ht="20" customHeight="1">
      <c r="E418" s="34"/>
      <c r="F418" s="34"/>
    </row>
    <row r="419" spans="5:6" ht="20" customHeight="1">
      <c r="E419" s="34"/>
      <c r="F419" s="34"/>
    </row>
    <row r="420" spans="5:6" ht="20" customHeight="1">
      <c r="E420" s="34"/>
      <c r="F420" s="34"/>
    </row>
    <row r="421" spans="5:6" ht="20" customHeight="1">
      <c r="E421" s="34"/>
      <c r="F421" s="34"/>
    </row>
    <row r="422" spans="5:6" ht="20" customHeight="1">
      <c r="E422" s="34"/>
      <c r="F422" s="34"/>
    </row>
    <row r="423" spans="5:6" ht="20" customHeight="1">
      <c r="E423" s="34"/>
      <c r="F423" s="34"/>
    </row>
    <row r="424" spans="5:6" ht="20" customHeight="1">
      <c r="E424" s="34"/>
      <c r="F424" s="34"/>
    </row>
    <row r="425" spans="5:6" ht="20" customHeight="1">
      <c r="E425" s="34"/>
      <c r="F425" s="34"/>
    </row>
    <row r="426" spans="5:6" ht="20" customHeight="1">
      <c r="E426" s="34"/>
      <c r="F426" s="34"/>
    </row>
    <row r="427" spans="5:6" ht="20" customHeight="1">
      <c r="E427" s="34"/>
      <c r="F427" s="34"/>
    </row>
    <row r="428" spans="5:6" ht="20" customHeight="1">
      <c r="E428" s="34"/>
      <c r="F428" s="34"/>
    </row>
    <row r="429" spans="5:6" ht="20" customHeight="1">
      <c r="E429" s="34"/>
      <c r="F429" s="34"/>
    </row>
    <row r="430" spans="5:6" ht="20" customHeight="1">
      <c r="E430" s="34"/>
      <c r="F430" s="34"/>
    </row>
    <row r="431" spans="5:6" ht="20" customHeight="1">
      <c r="E431" s="34"/>
      <c r="F431" s="34"/>
    </row>
    <row r="432" spans="5:6" ht="20" customHeight="1">
      <c r="E432" s="34"/>
      <c r="F432" s="34"/>
    </row>
    <row r="433" spans="5:6" ht="20" customHeight="1">
      <c r="E433" s="34"/>
      <c r="F433" s="34"/>
    </row>
    <row r="434" spans="5:6" ht="20" customHeight="1">
      <c r="E434" s="34"/>
      <c r="F434" s="34"/>
    </row>
    <row r="435" spans="5:6" ht="20" customHeight="1">
      <c r="E435" s="34"/>
      <c r="F435" s="34"/>
    </row>
    <row r="436" spans="5:6" ht="20" customHeight="1">
      <c r="E436" s="34"/>
      <c r="F436" s="34"/>
    </row>
    <row r="437" spans="5:6" ht="20" customHeight="1">
      <c r="E437" s="34"/>
      <c r="F437" s="34"/>
    </row>
    <row r="438" spans="5:6" ht="20" customHeight="1">
      <c r="E438" s="34"/>
      <c r="F438" s="34"/>
    </row>
    <row r="439" spans="5:6" ht="20" customHeight="1">
      <c r="E439" s="34"/>
      <c r="F439" s="34"/>
    </row>
    <row r="440" spans="5:6" ht="20" customHeight="1">
      <c r="E440" s="34"/>
      <c r="F440" s="34"/>
    </row>
    <row r="441" spans="5:6" ht="20" customHeight="1">
      <c r="E441" s="34"/>
      <c r="F441" s="34"/>
    </row>
    <row r="442" spans="5:6" ht="20" customHeight="1">
      <c r="E442" s="34"/>
      <c r="F442" s="34"/>
    </row>
    <row r="443" spans="5:6" ht="20" customHeight="1">
      <c r="E443" s="34"/>
      <c r="F443" s="34"/>
    </row>
    <row r="444" spans="5:6" ht="20" customHeight="1">
      <c r="E444" s="34"/>
      <c r="F444" s="34"/>
    </row>
    <row r="445" spans="5:6" ht="20" customHeight="1">
      <c r="E445" s="34"/>
      <c r="F445" s="34"/>
    </row>
    <row r="446" spans="5:6" ht="20" customHeight="1">
      <c r="E446" s="34"/>
      <c r="F446" s="34"/>
    </row>
    <row r="447" spans="5:6" ht="20" customHeight="1">
      <c r="E447" s="34"/>
      <c r="F447" s="34"/>
    </row>
    <row r="448" spans="5:6" ht="20" customHeight="1">
      <c r="E448" s="34"/>
      <c r="F448" s="34"/>
    </row>
    <row r="449" spans="5:6" ht="20" customHeight="1">
      <c r="E449" s="34"/>
      <c r="F449" s="34"/>
    </row>
    <row r="450" spans="5:6" ht="20" customHeight="1">
      <c r="E450" s="34"/>
      <c r="F450" s="34"/>
    </row>
    <row r="451" spans="5:6" ht="20" customHeight="1">
      <c r="E451" s="34"/>
      <c r="F451" s="34"/>
    </row>
    <row r="452" spans="5:6" ht="20" customHeight="1">
      <c r="E452" s="34"/>
      <c r="F452" s="34"/>
    </row>
    <row r="453" spans="5:6" ht="20" customHeight="1">
      <c r="E453" s="34"/>
      <c r="F453" s="34"/>
    </row>
    <row r="454" spans="5:6" ht="20" customHeight="1">
      <c r="E454" s="34"/>
      <c r="F454" s="34"/>
    </row>
    <row r="455" spans="5:6" ht="20" customHeight="1">
      <c r="E455" s="34"/>
      <c r="F455" s="34"/>
    </row>
    <row r="456" spans="5:6" ht="20" customHeight="1">
      <c r="E456" s="34"/>
      <c r="F456" s="34"/>
    </row>
    <row r="457" spans="5:6" ht="20" customHeight="1">
      <c r="E457" s="34"/>
      <c r="F457" s="34"/>
    </row>
    <row r="458" spans="5:6" ht="20" customHeight="1">
      <c r="E458" s="34"/>
      <c r="F458" s="34"/>
    </row>
    <row r="459" spans="5:6" ht="20" customHeight="1">
      <c r="E459" s="34"/>
      <c r="F459" s="34"/>
    </row>
    <row r="460" spans="5:6" ht="20" customHeight="1">
      <c r="E460" s="34"/>
      <c r="F460" s="34"/>
    </row>
    <row r="461" spans="5:6" ht="20" customHeight="1">
      <c r="E461" s="34"/>
      <c r="F461" s="34"/>
    </row>
    <row r="462" spans="5:6" ht="20" customHeight="1">
      <c r="E462" s="34"/>
      <c r="F462" s="34"/>
    </row>
    <row r="463" spans="5:6" ht="20" customHeight="1">
      <c r="E463" s="34"/>
      <c r="F463" s="34"/>
    </row>
    <row r="464" spans="5:6" ht="20" customHeight="1">
      <c r="E464" s="34"/>
      <c r="F464" s="34"/>
    </row>
    <row r="465" spans="5:6" ht="20" customHeight="1">
      <c r="E465" s="34"/>
      <c r="F465" s="34"/>
    </row>
    <row r="466" spans="5:6" ht="20" customHeight="1">
      <c r="E466" s="34"/>
      <c r="F466" s="34"/>
    </row>
    <row r="467" spans="5:6" ht="20" customHeight="1">
      <c r="E467" s="34"/>
      <c r="F467" s="34"/>
    </row>
    <row r="468" spans="5:6" ht="20" customHeight="1">
      <c r="E468" s="34"/>
      <c r="F468" s="34"/>
    </row>
    <row r="469" spans="5:6" ht="20" customHeight="1">
      <c r="E469" s="34"/>
      <c r="F469" s="34"/>
    </row>
    <row r="470" spans="5:6" ht="20" customHeight="1">
      <c r="E470" s="34"/>
      <c r="F470" s="34"/>
    </row>
    <row r="471" spans="5:6" ht="20" customHeight="1">
      <c r="E471" s="34"/>
      <c r="F471" s="34"/>
    </row>
    <row r="472" spans="5:6" ht="20" customHeight="1">
      <c r="E472" s="34"/>
      <c r="F472" s="34"/>
    </row>
    <row r="473" spans="5:6" ht="20" customHeight="1">
      <c r="E473" s="34"/>
      <c r="F473" s="34"/>
    </row>
    <row r="474" spans="5:6" ht="20" customHeight="1">
      <c r="E474" s="34"/>
      <c r="F474" s="34"/>
    </row>
    <row r="475" spans="5:6" ht="20" customHeight="1">
      <c r="E475" s="34"/>
      <c r="F475" s="34"/>
    </row>
    <row r="476" spans="5:6" ht="20" customHeight="1">
      <c r="E476" s="34"/>
      <c r="F476" s="34"/>
    </row>
    <row r="477" spans="5:6" ht="20" customHeight="1">
      <c r="E477" s="34"/>
      <c r="F477" s="34"/>
    </row>
    <row r="478" spans="5:6" ht="20" customHeight="1">
      <c r="E478" s="34"/>
      <c r="F478" s="34"/>
    </row>
    <row r="479" spans="5:6" ht="20" customHeight="1">
      <c r="E479" s="34"/>
      <c r="F479" s="34"/>
    </row>
    <row r="480" spans="5:6" ht="20" customHeight="1">
      <c r="E480" s="34"/>
      <c r="F480" s="34"/>
    </row>
    <row r="481" spans="5:6" ht="20" customHeight="1">
      <c r="E481" s="34"/>
      <c r="F481" s="34"/>
    </row>
    <row r="482" spans="5:6" ht="20" customHeight="1">
      <c r="E482" s="34"/>
      <c r="F482" s="34"/>
    </row>
    <row r="483" spans="5:6" ht="20" customHeight="1">
      <c r="E483" s="34"/>
      <c r="F483" s="34"/>
    </row>
    <row r="484" spans="5:6" ht="20" customHeight="1">
      <c r="E484" s="34"/>
      <c r="F484" s="34"/>
    </row>
    <row r="485" spans="5:6" ht="20" customHeight="1">
      <c r="E485" s="34"/>
      <c r="F485" s="34"/>
    </row>
    <row r="486" spans="5:6" ht="20" customHeight="1">
      <c r="E486" s="34"/>
      <c r="F486" s="34"/>
    </row>
    <row r="487" spans="5:6" ht="20" customHeight="1">
      <c r="E487" s="34"/>
      <c r="F487" s="34"/>
    </row>
    <row r="488" spans="5:6" ht="20" customHeight="1">
      <c r="E488" s="34"/>
      <c r="F488" s="34"/>
    </row>
    <row r="489" spans="5:6" ht="20" customHeight="1">
      <c r="E489" s="34"/>
      <c r="F489" s="34"/>
    </row>
    <row r="490" spans="5:6" ht="20" customHeight="1">
      <c r="E490" s="34"/>
      <c r="F490" s="34"/>
    </row>
    <row r="491" spans="5:6" ht="20" customHeight="1">
      <c r="E491" s="34"/>
      <c r="F491" s="34"/>
    </row>
    <row r="492" spans="5:6" ht="20" customHeight="1">
      <c r="E492" s="34"/>
      <c r="F492" s="34"/>
    </row>
    <row r="493" spans="5:6" ht="20" customHeight="1">
      <c r="E493" s="34"/>
      <c r="F493" s="34"/>
    </row>
    <row r="494" spans="5:6" ht="20" customHeight="1">
      <c r="E494" s="34"/>
      <c r="F494" s="34"/>
    </row>
    <row r="495" spans="5:6" ht="20" customHeight="1">
      <c r="E495" s="34"/>
      <c r="F495" s="34"/>
    </row>
    <row r="496" spans="5:6" ht="20" customHeight="1">
      <c r="E496" s="34"/>
      <c r="F496" s="34"/>
    </row>
    <row r="497" spans="5:6" ht="20" customHeight="1">
      <c r="E497" s="34"/>
      <c r="F497" s="34"/>
    </row>
    <row r="498" spans="5:6" ht="20" customHeight="1">
      <c r="E498" s="34"/>
      <c r="F498" s="34"/>
    </row>
    <row r="499" spans="5:6" ht="20" customHeight="1">
      <c r="E499" s="34"/>
      <c r="F499" s="34"/>
    </row>
    <row r="500" spans="5:6" ht="20" customHeight="1">
      <c r="E500" s="34"/>
      <c r="F500" s="34"/>
    </row>
    <row r="501" spans="5:6" ht="20" customHeight="1">
      <c r="E501" s="34"/>
      <c r="F501" s="34"/>
    </row>
    <row r="502" spans="5:6" ht="20" customHeight="1">
      <c r="E502" s="34"/>
      <c r="F502" s="34"/>
    </row>
    <row r="503" spans="5:6" ht="20" customHeight="1">
      <c r="E503" s="34"/>
      <c r="F503" s="34"/>
    </row>
    <row r="504" spans="5:6" ht="20" customHeight="1">
      <c r="E504" s="34"/>
      <c r="F504" s="34"/>
    </row>
    <row r="505" spans="5:6" ht="20" customHeight="1">
      <c r="E505" s="34"/>
      <c r="F505" s="34"/>
    </row>
    <row r="506" spans="5:6" ht="20" customHeight="1">
      <c r="E506" s="34"/>
      <c r="F506" s="34"/>
    </row>
    <row r="507" spans="5:6" ht="20" customHeight="1">
      <c r="E507" s="34"/>
      <c r="F507" s="34"/>
    </row>
    <row r="508" spans="5:6" ht="20" customHeight="1">
      <c r="E508" s="34"/>
      <c r="F508" s="34"/>
    </row>
    <row r="509" spans="5:6" ht="20" customHeight="1">
      <c r="E509" s="34"/>
      <c r="F509" s="34"/>
    </row>
    <row r="510" spans="5:6" ht="20" customHeight="1">
      <c r="E510" s="34"/>
      <c r="F510" s="34"/>
    </row>
    <row r="511" spans="5:6" ht="20" customHeight="1">
      <c r="E511" s="34"/>
      <c r="F511" s="34"/>
    </row>
    <row r="512" spans="5:6" ht="20" customHeight="1">
      <c r="E512" s="34"/>
      <c r="F512" s="34"/>
    </row>
    <row r="513" spans="5:6" ht="20" customHeight="1">
      <c r="E513" s="34"/>
      <c r="F513" s="34"/>
    </row>
    <row r="514" spans="5:6" ht="20" customHeight="1">
      <c r="E514" s="34"/>
      <c r="F514" s="34"/>
    </row>
    <row r="515" spans="5:6" ht="20" customHeight="1">
      <c r="E515" s="34"/>
      <c r="F515" s="34"/>
    </row>
    <row r="516" spans="5:6" ht="20" customHeight="1">
      <c r="E516" s="34"/>
      <c r="F516" s="34"/>
    </row>
    <row r="517" spans="5:6" ht="20" customHeight="1">
      <c r="E517" s="34"/>
      <c r="F517" s="34"/>
    </row>
    <row r="518" spans="5:6" ht="20" customHeight="1">
      <c r="E518" s="34"/>
      <c r="F518" s="34"/>
    </row>
    <row r="519" spans="5:6" ht="20" customHeight="1">
      <c r="E519" s="34"/>
      <c r="F519" s="34"/>
    </row>
    <row r="520" spans="5:6" ht="20" customHeight="1">
      <c r="E520" s="34"/>
      <c r="F520" s="34"/>
    </row>
    <row r="521" spans="5:6" ht="20" customHeight="1">
      <c r="E521" s="34"/>
      <c r="F521" s="34"/>
    </row>
    <row r="522" spans="5:6" ht="20" customHeight="1">
      <c r="E522" s="34"/>
      <c r="F522" s="34"/>
    </row>
    <row r="523" spans="5:6" ht="20" customHeight="1">
      <c r="E523" s="34"/>
      <c r="F523" s="34"/>
    </row>
    <row r="524" spans="5:6" ht="20" customHeight="1">
      <c r="E524" s="34"/>
      <c r="F524" s="34"/>
    </row>
    <row r="525" spans="5:6" ht="20" customHeight="1">
      <c r="E525" s="34"/>
      <c r="F525" s="34"/>
    </row>
    <row r="526" spans="5:6" ht="20" customHeight="1">
      <c r="E526" s="34"/>
      <c r="F526" s="34"/>
    </row>
    <row r="527" spans="5:6" ht="20" customHeight="1">
      <c r="E527" s="34"/>
      <c r="F527" s="34"/>
    </row>
    <row r="528" spans="5:6" ht="20" customHeight="1">
      <c r="E528" s="34"/>
      <c r="F528" s="34"/>
    </row>
    <row r="529" spans="5:6" ht="20" customHeight="1">
      <c r="E529" s="34"/>
      <c r="F529" s="34"/>
    </row>
    <row r="530" spans="5:6" ht="20" customHeight="1">
      <c r="E530" s="34"/>
      <c r="F530" s="34"/>
    </row>
    <row r="531" spans="5:6" ht="20" customHeight="1">
      <c r="E531" s="34"/>
      <c r="F531" s="34"/>
    </row>
    <row r="532" spans="5:6" ht="20" customHeight="1">
      <c r="E532" s="34"/>
      <c r="F532" s="34"/>
    </row>
    <row r="533" spans="5:6" ht="20" customHeight="1">
      <c r="E533" s="34"/>
      <c r="F533" s="34"/>
    </row>
    <row r="534" spans="5:6" ht="20" customHeight="1">
      <c r="E534" s="34"/>
      <c r="F534" s="34"/>
    </row>
    <row r="535" spans="5:6" ht="20" customHeight="1">
      <c r="E535" s="34"/>
      <c r="F535" s="34"/>
    </row>
    <row r="536" spans="5:6" ht="20" customHeight="1">
      <c r="E536" s="34"/>
      <c r="F536" s="34"/>
    </row>
    <row r="537" spans="5:6" ht="20" customHeight="1">
      <c r="E537" s="34"/>
      <c r="F537" s="34"/>
    </row>
    <row r="538" spans="5:6" ht="20" customHeight="1">
      <c r="E538" s="34"/>
      <c r="F538" s="34"/>
    </row>
    <row r="539" spans="5:6" ht="20" customHeight="1">
      <c r="E539" s="34"/>
      <c r="F539" s="34"/>
    </row>
    <row r="540" spans="5:6" ht="20" customHeight="1">
      <c r="E540" s="34"/>
      <c r="F540" s="34"/>
    </row>
    <row r="541" spans="5:6" ht="20" customHeight="1">
      <c r="E541" s="34"/>
      <c r="F541" s="34"/>
    </row>
    <row r="542" spans="5:6" ht="20" customHeight="1">
      <c r="E542" s="34"/>
      <c r="F542" s="34"/>
    </row>
    <row r="543" spans="5:6" ht="20" customHeight="1">
      <c r="E543" s="34"/>
      <c r="F543" s="34"/>
    </row>
    <row r="544" spans="5:6" ht="20" customHeight="1">
      <c r="E544" s="34"/>
      <c r="F544" s="34"/>
    </row>
    <row r="545" spans="5:6" ht="20" customHeight="1">
      <c r="E545" s="34"/>
      <c r="F545" s="34"/>
    </row>
    <row r="546" spans="5:6" ht="20" customHeight="1">
      <c r="E546" s="34"/>
      <c r="F546" s="34"/>
    </row>
    <row r="547" spans="5:6" ht="20" customHeight="1">
      <c r="E547" s="34"/>
      <c r="F547" s="34"/>
    </row>
    <row r="548" spans="5:6" ht="20" customHeight="1">
      <c r="E548" s="34"/>
      <c r="F548" s="34"/>
    </row>
    <row r="549" spans="5:6" ht="20" customHeight="1">
      <c r="E549" s="34"/>
      <c r="F549" s="34"/>
    </row>
    <row r="550" spans="5:6" ht="20" customHeight="1">
      <c r="E550" s="34"/>
      <c r="F550" s="34"/>
    </row>
    <row r="551" spans="5:6" ht="20" customHeight="1">
      <c r="E551" s="34"/>
      <c r="F551" s="34"/>
    </row>
    <row r="552" spans="5:6" ht="20" customHeight="1">
      <c r="E552" s="34"/>
      <c r="F552" s="34"/>
    </row>
    <row r="553" spans="5:6" ht="20" customHeight="1">
      <c r="E553" s="34"/>
      <c r="F553" s="34"/>
    </row>
    <row r="554" spans="5:6" ht="20" customHeight="1">
      <c r="E554" s="34"/>
      <c r="F554" s="34"/>
    </row>
    <row r="555" spans="5:6" ht="20" customHeight="1">
      <c r="E555" s="34"/>
      <c r="F555" s="34"/>
    </row>
    <row r="556" spans="5:6" ht="20" customHeight="1">
      <c r="E556" s="34"/>
      <c r="F556" s="34"/>
    </row>
    <row r="557" spans="5:6" ht="20" customHeight="1">
      <c r="E557" s="34"/>
      <c r="F557" s="34"/>
    </row>
    <row r="558" spans="5:6" ht="20" customHeight="1">
      <c r="E558" s="34"/>
      <c r="F558" s="34"/>
    </row>
    <row r="559" spans="5:6" ht="20" customHeight="1">
      <c r="E559" s="34"/>
      <c r="F559" s="34"/>
    </row>
    <row r="560" spans="5:6" ht="20" customHeight="1">
      <c r="E560" s="34"/>
      <c r="F560" s="34"/>
    </row>
    <row r="561" spans="5:6" ht="20" customHeight="1">
      <c r="E561" s="34"/>
      <c r="F561" s="34"/>
    </row>
    <row r="562" spans="5:6" ht="20" customHeight="1">
      <c r="E562" s="34"/>
      <c r="F562" s="34"/>
    </row>
    <row r="563" spans="5:6" ht="20" customHeight="1">
      <c r="E563" s="34"/>
      <c r="F563" s="34"/>
    </row>
    <row r="564" spans="5:6" ht="20" customHeight="1">
      <c r="E564" s="34"/>
      <c r="F564" s="34"/>
    </row>
    <row r="565" spans="5:6" ht="20" customHeight="1">
      <c r="E565" s="34"/>
      <c r="F565" s="34"/>
    </row>
    <row r="566" spans="5:6" ht="20" customHeight="1">
      <c r="E566" s="34"/>
      <c r="F566" s="34"/>
    </row>
    <row r="567" spans="5:6" ht="20" customHeight="1">
      <c r="E567" s="34"/>
      <c r="F567" s="34"/>
    </row>
    <row r="568" spans="5:6" ht="20" customHeight="1">
      <c r="E568" s="34"/>
      <c r="F568" s="34"/>
    </row>
    <row r="569" spans="5:6" ht="20" customHeight="1">
      <c r="E569" s="34"/>
      <c r="F569" s="34"/>
    </row>
    <row r="570" spans="5:6" ht="20" customHeight="1">
      <c r="E570" s="34"/>
      <c r="F570" s="34"/>
    </row>
    <row r="571" spans="5:6" ht="20" customHeight="1">
      <c r="E571" s="34"/>
      <c r="F571" s="34"/>
    </row>
    <row r="572" spans="5:6" ht="20" customHeight="1">
      <c r="E572" s="34"/>
      <c r="F572" s="34"/>
    </row>
    <row r="573" spans="5:6" ht="20" customHeight="1">
      <c r="E573" s="34"/>
      <c r="F573" s="34"/>
    </row>
    <row r="574" spans="5:6" ht="20" customHeight="1">
      <c r="E574" s="34"/>
      <c r="F574" s="34"/>
    </row>
    <row r="575" spans="5:6" ht="20" customHeight="1">
      <c r="E575" s="34"/>
      <c r="F575" s="34"/>
    </row>
    <row r="576" spans="5:6" ht="20" customHeight="1">
      <c r="E576" s="34"/>
      <c r="F576" s="34"/>
    </row>
    <row r="577" spans="5:6" ht="20" customHeight="1">
      <c r="E577" s="34"/>
      <c r="F577" s="34"/>
    </row>
    <row r="578" spans="5:6" ht="20" customHeight="1">
      <c r="E578" s="34"/>
      <c r="F578" s="34"/>
    </row>
    <row r="579" spans="5:6" ht="20" customHeight="1">
      <c r="E579" s="34"/>
      <c r="F579" s="34"/>
    </row>
    <row r="580" spans="5:6" ht="20" customHeight="1">
      <c r="E580" s="34"/>
      <c r="F580" s="34"/>
    </row>
    <row r="581" spans="5:6" ht="20" customHeight="1">
      <c r="E581" s="34"/>
      <c r="F581" s="34"/>
    </row>
    <row r="582" spans="5:6" ht="20" customHeight="1">
      <c r="E582" s="34"/>
      <c r="F582" s="34"/>
    </row>
    <row r="583" spans="5:6" ht="20" customHeight="1">
      <c r="E583" s="34"/>
      <c r="F583" s="34"/>
    </row>
    <row r="584" spans="5:6" ht="20" customHeight="1">
      <c r="E584" s="34"/>
      <c r="F584" s="34"/>
    </row>
    <row r="585" spans="5:6" ht="20" customHeight="1">
      <c r="E585" s="34"/>
      <c r="F585" s="34"/>
    </row>
    <row r="586" spans="5:6" ht="20" customHeight="1">
      <c r="E586" s="34"/>
      <c r="F586" s="34"/>
    </row>
    <row r="587" spans="5:6" ht="20" customHeight="1">
      <c r="E587" s="34"/>
      <c r="F587" s="34"/>
    </row>
    <row r="588" spans="5:6" ht="20" customHeight="1">
      <c r="E588" s="34"/>
      <c r="F588" s="34"/>
    </row>
    <row r="589" spans="5:6" ht="20" customHeight="1">
      <c r="E589" s="34"/>
      <c r="F589" s="34"/>
    </row>
    <row r="590" spans="5:6" ht="20" customHeight="1">
      <c r="E590" s="34"/>
      <c r="F590" s="34"/>
    </row>
    <row r="591" spans="5:6" ht="20" customHeight="1">
      <c r="E591" s="34"/>
      <c r="F591" s="34"/>
    </row>
    <row r="592" spans="5:6" ht="20" customHeight="1">
      <c r="E592" s="34"/>
      <c r="F592" s="34"/>
    </row>
    <row r="593" spans="5:6" ht="20" customHeight="1">
      <c r="E593" s="34"/>
      <c r="F593" s="34"/>
    </row>
    <row r="594" spans="5:6" ht="20" customHeight="1">
      <c r="E594" s="34"/>
      <c r="F594" s="34"/>
    </row>
    <row r="595" spans="5:6" ht="20" customHeight="1">
      <c r="E595" s="34"/>
      <c r="F595" s="34"/>
    </row>
    <row r="596" spans="5:6" ht="20" customHeight="1">
      <c r="E596" s="34"/>
      <c r="F596" s="34"/>
    </row>
    <row r="597" spans="5:6" ht="20" customHeight="1">
      <c r="E597" s="34"/>
      <c r="F597" s="34"/>
    </row>
    <row r="598" spans="5:6" ht="20" customHeight="1">
      <c r="E598" s="34"/>
      <c r="F598" s="34"/>
    </row>
    <row r="599" spans="5:6" ht="20" customHeight="1">
      <c r="E599" s="34"/>
      <c r="F599" s="34"/>
    </row>
    <row r="600" spans="5:6" ht="20" customHeight="1">
      <c r="E600" s="34"/>
      <c r="F600" s="34"/>
    </row>
    <row r="601" spans="5:6" ht="20" customHeight="1">
      <c r="E601" s="34"/>
      <c r="F601" s="34"/>
    </row>
    <row r="602" spans="5:6" ht="20" customHeight="1">
      <c r="E602" s="34"/>
      <c r="F602" s="34"/>
    </row>
    <row r="603" spans="5:6" ht="20" customHeight="1">
      <c r="E603" s="34"/>
      <c r="F603" s="34"/>
    </row>
    <row r="604" spans="5:6" ht="20" customHeight="1">
      <c r="E604" s="34"/>
      <c r="F604" s="34"/>
    </row>
    <row r="605" spans="5:6" ht="20" customHeight="1">
      <c r="E605" s="34"/>
      <c r="F605" s="34"/>
    </row>
    <row r="606" spans="5:6" ht="20" customHeight="1">
      <c r="E606" s="34"/>
      <c r="F606" s="34"/>
    </row>
    <row r="607" spans="5:6" ht="20" customHeight="1">
      <c r="E607" s="34"/>
      <c r="F607" s="34"/>
    </row>
    <row r="608" spans="5:6" ht="20" customHeight="1">
      <c r="E608" s="34"/>
      <c r="F608" s="34"/>
    </row>
    <row r="609" spans="5:6" ht="20" customHeight="1">
      <c r="E609" s="34"/>
      <c r="F609" s="34"/>
    </row>
    <row r="610" spans="5:6" ht="20" customHeight="1">
      <c r="E610" s="34"/>
      <c r="F610" s="34"/>
    </row>
    <row r="611" spans="5:6" ht="20" customHeight="1">
      <c r="E611" s="34"/>
      <c r="F611" s="34"/>
    </row>
    <row r="612" spans="5:6" ht="20" customHeight="1">
      <c r="E612" s="34"/>
      <c r="F612" s="34"/>
    </row>
    <row r="613" spans="5:6" ht="20" customHeight="1">
      <c r="E613" s="34"/>
      <c r="F613" s="34"/>
    </row>
    <row r="614" spans="5:6" ht="20" customHeight="1">
      <c r="E614" s="34"/>
      <c r="F614" s="34"/>
    </row>
    <row r="615" spans="5:6" ht="20" customHeight="1">
      <c r="E615" s="34"/>
      <c r="F615" s="34"/>
    </row>
    <row r="616" spans="5:6" ht="20" customHeight="1">
      <c r="E616" s="34"/>
      <c r="F616" s="34"/>
    </row>
    <row r="617" spans="5:6" ht="20" customHeight="1">
      <c r="E617" s="34"/>
      <c r="F617" s="34"/>
    </row>
    <row r="618" spans="5:6" ht="20" customHeight="1">
      <c r="E618" s="34"/>
      <c r="F618" s="34"/>
    </row>
    <row r="619" spans="5:6" ht="20" customHeight="1">
      <c r="E619" s="34"/>
      <c r="F619" s="34"/>
    </row>
    <row r="620" spans="5:6" ht="20" customHeight="1">
      <c r="E620" s="34"/>
      <c r="F620" s="34"/>
    </row>
    <row r="621" spans="5:6" ht="20" customHeight="1">
      <c r="E621" s="34"/>
      <c r="F621" s="34"/>
    </row>
    <row r="622" spans="5:6" ht="20" customHeight="1">
      <c r="E622" s="34"/>
      <c r="F622" s="34"/>
    </row>
    <row r="623" spans="5:6" ht="20" customHeight="1">
      <c r="E623" s="34"/>
      <c r="F623" s="34"/>
    </row>
    <row r="624" spans="5:6" ht="20" customHeight="1">
      <c r="E624" s="34"/>
      <c r="F624" s="34"/>
    </row>
    <row r="625" spans="5:6" ht="20" customHeight="1">
      <c r="E625" s="34"/>
      <c r="F625" s="34"/>
    </row>
    <row r="626" spans="5:6" ht="20" customHeight="1">
      <c r="E626" s="34"/>
      <c r="F626" s="34"/>
    </row>
    <row r="627" spans="5:6" ht="20" customHeight="1">
      <c r="E627" s="34"/>
      <c r="F627" s="34"/>
    </row>
    <row r="628" spans="5:6" ht="20" customHeight="1">
      <c r="E628" s="34"/>
      <c r="F628" s="34"/>
    </row>
    <row r="629" spans="5:6" ht="20" customHeight="1">
      <c r="E629" s="34"/>
      <c r="F629" s="34"/>
    </row>
    <row r="630" spans="5:6" ht="20" customHeight="1">
      <c r="E630" s="34"/>
      <c r="F630" s="34"/>
    </row>
    <row r="631" spans="5:6" ht="20" customHeight="1">
      <c r="E631" s="34"/>
      <c r="F631" s="34"/>
    </row>
    <row r="632" spans="5:6" ht="20" customHeight="1">
      <c r="E632" s="34"/>
      <c r="F632" s="34"/>
    </row>
    <row r="633" spans="5:6" ht="20" customHeight="1">
      <c r="E633" s="34"/>
      <c r="F633" s="34"/>
    </row>
    <row r="634" spans="5:6" ht="20" customHeight="1">
      <c r="E634" s="34"/>
      <c r="F634" s="34"/>
    </row>
    <row r="635" spans="5:6" ht="20" customHeight="1">
      <c r="E635" s="34"/>
      <c r="F635" s="34"/>
    </row>
    <row r="636" spans="5:6" ht="20" customHeight="1">
      <c r="E636" s="34"/>
      <c r="F636" s="34"/>
    </row>
    <row r="637" spans="5:6" ht="20" customHeight="1">
      <c r="E637" s="34"/>
      <c r="F637" s="34"/>
    </row>
    <row r="638" spans="5:6" ht="20" customHeight="1">
      <c r="E638" s="34"/>
      <c r="F638" s="34"/>
    </row>
    <row r="639" spans="5:6" ht="20" customHeight="1">
      <c r="E639" s="34"/>
      <c r="F639" s="34"/>
    </row>
    <row r="640" spans="5:6" ht="20" customHeight="1">
      <c r="E640" s="34"/>
      <c r="F640" s="34"/>
    </row>
    <row r="641" spans="5:6" ht="20" customHeight="1">
      <c r="E641" s="34"/>
      <c r="F641" s="34"/>
    </row>
    <row r="642" spans="5:6" ht="20" customHeight="1">
      <c r="E642" s="34"/>
      <c r="F642" s="34"/>
    </row>
    <row r="643" spans="5:6" ht="20" customHeight="1">
      <c r="E643" s="34"/>
      <c r="F643" s="34"/>
    </row>
    <row r="644" spans="5:6" ht="20" customHeight="1">
      <c r="E644" s="34"/>
      <c r="F644" s="34"/>
    </row>
    <row r="645" spans="5:6" ht="20" customHeight="1">
      <c r="E645" s="34"/>
      <c r="F645" s="34"/>
    </row>
    <row r="646" spans="5:6" ht="20" customHeight="1">
      <c r="E646" s="34"/>
      <c r="F646" s="34"/>
    </row>
    <row r="647" spans="5:6" ht="20" customHeight="1">
      <c r="E647" s="34"/>
      <c r="F647" s="34"/>
    </row>
    <row r="648" spans="5:6" ht="20" customHeight="1">
      <c r="E648" s="34"/>
      <c r="F648" s="34"/>
    </row>
    <row r="649" spans="5:6" ht="20" customHeight="1">
      <c r="E649" s="34"/>
      <c r="F649" s="34"/>
    </row>
    <row r="650" spans="5:6" ht="20" customHeight="1">
      <c r="E650" s="34"/>
      <c r="F650" s="34"/>
    </row>
    <row r="651" spans="5:6" ht="20" customHeight="1">
      <c r="E651" s="34"/>
      <c r="F651" s="34"/>
    </row>
    <row r="652" spans="5:6" ht="20" customHeight="1">
      <c r="E652" s="34"/>
      <c r="F652" s="34"/>
    </row>
    <row r="653" spans="5:6" ht="20" customHeight="1">
      <c r="E653" s="34"/>
      <c r="F653" s="34"/>
    </row>
    <row r="654" spans="5:6" ht="20" customHeight="1">
      <c r="E654" s="34"/>
      <c r="F654" s="34"/>
    </row>
    <row r="655" spans="5:6" ht="20" customHeight="1">
      <c r="E655" s="34"/>
      <c r="F655" s="34"/>
    </row>
    <row r="656" spans="5:6" ht="20" customHeight="1">
      <c r="E656" s="34"/>
      <c r="F656" s="34"/>
    </row>
    <row r="657" spans="5:6" ht="20" customHeight="1">
      <c r="E657" s="34"/>
      <c r="F657" s="34"/>
    </row>
    <row r="658" spans="5:6" ht="20" customHeight="1">
      <c r="E658" s="34"/>
      <c r="F658" s="34"/>
    </row>
    <row r="659" spans="5:6" ht="20" customHeight="1">
      <c r="E659" s="34"/>
      <c r="F659" s="34"/>
    </row>
    <row r="660" spans="5:6" ht="20" customHeight="1">
      <c r="E660" s="34"/>
      <c r="F660" s="34"/>
    </row>
    <row r="661" spans="5:6" ht="20" customHeight="1">
      <c r="E661" s="34"/>
      <c r="F661" s="34"/>
    </row>
    <row r="662" spans="5:6" ht="20" customHeight="1">
      <c r="E662" s="34"/>
      <c r="F662" s="34"/>
    </row>
    <row r="663" spans="5:6" ht="20" customHeight="1">
      <c r="E663" s="34"/>
      <c r="F663" s="34"/>
    </row>
    <row r="664" spans="5:6" ht="20" customHeight="1">
      <c r="E664" s="34"/>
      <c r="F664" s="34"/>
    </row>
    <row r="665" spans="5:6" ht="20" customHeight="1">
      <c r="E665" s="34"/>
      <c r="F665" s="34"/>
    </row>
    <row r="666" spans="5:6" ht="20" customHeight="1">
      <c r="E666" s="34"/>
      <c r="F666" s="34"/>
    </row>
    <row r="667" spans="5:6" ht="20" customHeight="1">
      <c r="E667" s="34"/>
      <c r="F667" s="34"/>
    </row>
    <row r="668" spans="5:6" ht="20" customHeight="1">
      <c r="E668" s="34"/>
      <c r="F668" s="34"/>
    </row>
    <row r="669" spans="5:6" ht="20" customHeight="1">
      <c r="E669" s="34"/>
      <c r="F669" s="34"/>
    </row>
    <row r="670" spans="5:6" ht="20" customHeight="1">
      <c r="E670" s="34"/>
      <c r="F670" s="34"/>
    </row>
    <row r="671" spans="5:6" ht="20" customHeight="1">
      <c r="E671" s="34"/>
      <c r="F671" s="34"/>
    </row>
    <row r="672" spans="5:6" ht="20" customHeight="1">
      <c r="E672" s="34"/>
      <c r="F672" s="34"/>
    </row>
    <row r="673" spans="5:6" ht="20" customHeight="1">
      <c r="E673" s="34"/>
      <c r="F673" s="34"/>
    </row>
    <row r="674" spans="5:6" ht="20" customHeight="1">
      <c r="E674" s="34"/>
      <c r="F674" s="34"/>
    </row>
    <row r="675" spans="5:6" ht="20" customHeight="1">
      <c r="E675" s="34"/>
      <c r="F675" s="34"/>
    </row>
    <row r="676" spans="5:6" ht="20" customHeight="1">
      <c r="E676" s="34"/>
      <c r="F676" s="34"/>
    </row>
    <row r="677" spans="5:6" ht="20" customHeight="1">
      <c r="E677" s="34"/>
      <c r="F677" s="34"/>
    </row>
    <row r="678" spans="5:6" ht="20" customHeight="1">
      <c r="E678" s="34"/>
      <c r="F678" s="34"/>
    </row>
    <row r="679" spans="5:6" ht="20" customHeight="1">
      <c r="E679" s="34"/>
      <c r="F679" s="34"/>
    </row>
    <row r="680" spans="5:6" ht="20" customHeight="1">
      <c r="E680" s="34"/>
      <c r="F680" s="34"/>
    </row>
    <row r="681" spans="5:6" ht="20" customHeight="1">
      <c r="E681" s="34"/>
      <c r="F681" s="34"/>
    </row>
    <row r="682" spans="5:6" ht="20" customHeight="1">
      <c r="E682" s="34"/>
      <c r="F682" s="34"/>
    </row>
    <row r="683" spans="5:6" ht="20" customHeight="1">
      <c r="E683" s="34"/>
      <c r="F683" s="34"/>
    </row>
    <row r="684" spans="5:6" ht="20" customHeight="1">
      <c r="E684" s="34"/>
      <c r="F684" s="34"/>
    </row>
    <row r="685" spans="5:6" ht="20" customHeight="1">
      <c r="E685" s="34"/>
      <c r="F685" s="34"/>
    </row>
    <row r="686" spans="5:6" ht="20" customHeight="1">
      <c r="E686" s="34"/>
      <c r="F686" s="34"/>
    </row>
    <row r="687" spans="5:6" ht="20" customHeight="1">
      <c r="E687" s="34"/>
      <c r="F687" s="34"/>
    </row>
    <row r="688" spans="5:6" ht="20" customHeight="1">
      <c r="E688" s="34"/>
      <c r="F688" s="34"/>
    </row>
    <row r="689" spans="5:6" ht="20" customHeight="1">
      <c r="E689" s="34"/>
      <c r="F689" s="34"/>
    </row>
    <row r="690" spans="5:6" ht="20" customHeight="1">
      <c r="E690" s="34"/>
      <c r="F690" s="34"/>
    </row>
    <row r="691" spans="5:6" ht="20" customHeight="1">
      <c r="E691" s="34"/>
      <c r="F691" s="34"/>
    </row>
    <row r="692" spans="5:6" ht="20" customHeight="1">
      <c r="E692" s="34"/>
      <c r="F692" s="34"/>
    </row>
    <row r="693" spans="5:6" ht="20" customHeight="1">
      <c r="E693" s="34"/>
      <c r="F693" s="34"/>
    </row>
    <row r="694" spans="5:6" ht="20" customHeight="1">
      <c r="E694" s="34"/>
      <c r="F694" s="34"/>
    </row>
    <row r="695" spans="5:6" ht="20" customHeight="1">
      <c r="E695" s="34"/>
      <c r="F695" s="34"/>
    </row>
    <row r="696" spans="5:6" ht="20" customHeight="1">
      <c r="E696" s="34"/>
      <c r="F696" s="34"/>
    </row>
    <row r="697" spans="5:6" ht="20" customHeight="1">
      <c r="E697" s="34"/>
      <c r="F697" s="34"/>
    </row>
    <row r="698" spans="5:6" ht="20" customHeight="1">
      <c r="E698" s="34"/>
      <c r="F698" s="34"/>
    </row>
    <row r="699" spans="5:6" ht="20" customHeight="1">
      <c r="E699" s="34"/>
      <c r="F699" s="34"/>
    </row>
    <row r="700" spans="5:6" ht="20" customHeight="1">
      <c r="E700" s="34"/>
      <c r="F700" s="34"/>
    </row>
    <row r="701" spans="5:6" ht="20" customHeight="1">
      <c r="E701" s="34"/>
      <c r="F701" s="34"/>
    </row>
    <row r="702" spans="5:6" ht="20" customHeight="1">
      <c r="E702" s="34"/>
      <c r="F702" s="34"/>
    </row>
    <row r="703" spans="5:6" ht="20" customHeight="1">
      <c r="E703" s="34"/>
      <c r="F703" s="34"/>
    </row>
    <row r="704" spans="5:6" ht="20" customHeight="1">
      <c r="E704" s="34"/>
      <c r="F704" s="34"/>
    </row>
    <row r="705" spans="5:6" ht="20" customHeight="1">
      <c r="E705" s="34"/>
      <c r="F705" s="34"/>
    </row>
    <row r="706" spans="5:6" ht="20" customHeight="1">
      <c r="E706" s="34"/>
      <c r="F706" s="34"/>
    </row>
    <row r="707" spans="5:6" ht="20" customHeight="1">
      <c r="E707" s="34"/>
      <c r="F707" s="34"/>
    </row>
    <row r="708" spans="5:6" ht="20" customHeight="1">
      <c r="E708" s="34"/>
      <c r="F708" s="34"/>
    </row>
    <row r="709" spans="5:6" ht="20" customHeight="1">
      <c r="E709" s="34"/>
      <c r="F709" s="34"/>
    </row>
    <row r="710" spans="5:6" ht="20" customHeight="1">
      <c r="E710" s="34"/>
      <c r="F710" s="34"/>
    </row>
    <row r="711" spans="5:6" ht="20" customHeight="1">
      <c r="E711" s="34"/>
      <c r="F711" s="34"/>
    </row>
    <row r="712" spans="5:6" ht="20" customHeight="1">
      <c r="E712" s="34"/>
      <c r="F712" s="34"/>
    </row>
    <row r="713" spans="5:6" ht="20" customHeight="1">
      <c r="E713" s="34"/>
      <c r="F713" s="34"/>
    </row>
    <row r="714" spans="5:6" ht="20" customHeight="1">
      <c r="E714" s="34"/>
      <c r="F714" s="34"/>
    </row>
    <row r="715" spans="5:6" ht="20" customHeight="1">
      <c r="E715" s="34"/>
      <c r="F715" s="34"/>
    </row>
    <row r="716" spans="5:6" ht="20" customHeight="1">
      <c r="E716" s="34"/>
      <c r="F716" s="34"/>
    </row>
    <row r="717" spans="5:6" ht="20" customHeight="1">
      <c r="E717" s="34"/>
      <c r="F717" s="34"/>
    </row>
    <row r="718" spans="5:6" ht="20" customHeight="1">
      <c r="E718" s="34"/>
      <c r="F718" s="34"/>
    </row>
    <row r="719" spans="5:6" ht="20" customHeight="1">
      <c r="E719" s="34"/>
      <c r="F719" s="34"/>
    </row>
    <row r="720" spans="5:6" ht="20" customHeight="1">
      <c r="E720" s="34"/>
      <c r="F720" s="34"/>
    </row>
    <row r="721" spans="5:6" ht="20" customHeight="1">
      <c r="E721" s="34"/>
      <c r="F721" s="34"/>
    </row>
    <row r="722" spans="5:6" ht="20" customHeight="1">
      <c r="E722" s="34"/>
      <c r="F722" s="34"/>
    </row>
    <row r="723" spans="5:6" ht="20" customHeight="1">
      <c r="E723" s="34"/>
      <c r="F723" s="34"/>
    </row>
    <row r="724" spans="5:6" ht="20" customHeight="1">
      <c r="E724" s="34"/>
      <c r="F724" s="34"/>
    </row>
    <row r="725" spans="5:6" ht="20" customHeight="1">
      <c r="E725" s="34"/>
      <c r="F725" s="34"/>
    </row>
    <row r="726" spans="5:6" ht="20" customHeight="1">
      <c r="E726" s="34"/>
      <c r="F726" s="34"/>
    </row>
    <row r="727" spans="5:6" ht="20" customHeight="1">
      <c r="E727" s="34"/>
      <c r="F727" s="34"/>
    </row>
    <row r="728" spans="5:6" ht="20" customHeight="1">
      <c r="E728" s="34"/>
      <c r="F728" s="34"/>
    </row>
    <row r="729" spans="5:6" ht="20" customHeight="1">
      <c r="E729" s="34"/>
      <c r="F729" s="34"/>
    </row>
    <row r="730" spans="5:6" ht="20" customHeight="1">
      <c r="E730" s="34"/>
      <c r="F730" s="34"/>
    </row>
    <row r="731" spans="5:6" ht="20" customHeight="1">
      <c r="E731" s="34"/>
      <c r="F731" s="34"/>
    </row>
    <row r="732" spans="5:6" ht="20" customHeight="1">
      <c r="E732" s="34"/>
      <c r="F732" s="34"/>
    </row>
    <row r="733" spans="5:6" ht="20" customHeight="1">
      <c r="E733" s="34"/>
      <c r="F733" s="34"/>
    </row>
    <row r="734" spans="5:6" ht="20" customHeight="1">
      <c r="E734" s="34"/>
      <c r="F734" s="34"/>
    </row>
    <row r="735" spans="5:6" ht="20" customHeight="1">
      <c r="E735" s="34"/>
      <c r="F735" s="34"/>
    </row>
    <row r="736" spans="5:6" ht="20" customHeight="1">
      <c r="E736" s="34"/>
      <c r="F736" s="34"/>
    </row>
    <row r="737" spans="5:6" ht="20" customHeight="1">
      <c r="E737" s="34"/>
      <c r="F737" s="34"/>
    </row>
    <row r="738" spans="5:6" ht="20" customHeight="1">
      <c r="E738" s="34"/>
      <c r="F738" s="34"/>
    </row>
    <row r="739" spans="5:6" ht="20" customHeight="1">
      <c r="E739" s="34"/>
      <c r="F739" s="34"/>
    </row>
    <row r="740" spans="5:6" ht="20" customHeight="1">
      <c r="E740" s="34"/>
      <c r="F740" s="34"/>
    </row>
    <row r="741" spans="5:6" ht="20" customHeight="1">
      <c r="E741" s="34"/>
      <c r="F741" s="34"/>
    </row>
    <row r="742" spans="5:6" ht="20" customHeight="1">
      <c r="E742" s="34"/>
      <c r="F742" s="34"/>
    </row>
    <row r="743" spans="5:6" ht="20" customHeight="1">
      <c r="E743" s="34"/>
      <c r="F743" s="34"/>
    </row>
    <row r="744" spans="5:6" ht="20" customHeight="1">
      <c r="E744" s="34"/>
      <c r="F744" s="34"/>
    </row>
    <row r="745" spans="5:6" ht="20" customHeight="1">
      <c r="E745" s="34"/>
      <c r="F745" s="34"/>
    </row>
    <row r="746" spans="5:6" ht="20" customHeight="1">
      <c r="E746" s="34"/>
      <c r="F746" s="34"/>
    </row>
    <row r="747" spans="5:6" ht="20" customHeight="1">
      <c r="E747" s="34"/>
      <c r="F747" s="34"/>
    </row>
    <row r="748" spans="5:6" ht="20" customHeight="1">
      <c r="E748" s="34"/>
      <c r="F748" s="34"/>
    </row>
    <row r="749" spans="5:6" ht="20" customHeight="1">
      <c r="E749" s="34"/>
      <c r="F749" s="34"/>
    </row>
    <row r="750" spans="5:6" ht="20" customHeight="1">
      <c r="E750" s="34"/>
      <c r="F750" s="34"/>
    </row>
    <row r="751" spans="5:6" ht="20" customHeight="1">
      <c r="E751" s="34"/>
      <c r="F751" s="34"/>
    </row>
    <row r="752" spans="5:6" ht="20" customHeight="1">
      <c r="E752" s="34"/>
      <c r="F752" s="34"/>
    </row>
    <row r="753" spans="5:6" ht="20" customHeight="1">
      <c r="E753" s="34"/>
      <c r="F753" s="34"/>
    </row>
    <row r="754" spans="5:6" ht="20" customHeight="1">
      <c r="E754" s="34"/>
      <c r="F754" s="34"/>
    </row>
    <row r="755" spans="5:6" ht="20" customHeight="1">
      <c r="E755" s="34"/>
      <c r="F755" s="34"/>
    </row>
    <row r="756" spans="5:6" ht="20" customHeight="1">
      <c r="E756" s="34"/>
      <c r="F756" s="34"/>
    </row>
    <row r="757" spans="5:6" ht="20" customHeight="1">
      <c r="E757" s="34"/>
      <c r="F757" s="34"/>
    </row>
    <row r="758" spans="5:6" ht="20" customHeight="1">
      <c r="E758" s="34"/>
      <c r="F758" s="34"/>
    </row>
    <row r="759" spans="5:6" ht="20" customHeight="1">
      <c r="E759" s="34"/>
      <c r="F759" s="34"/>
    </row>
    <row r="760" spans="5:6" ht="20" customHeight="1">
      <c r="E760" s="34"/>
      <c r="F760" s="34"/>
    </row>
    <row r="761" spans="5:6" ht="20" customHeight="1">
      <c r="E761" s="34"/>
      <c r="F761" s="34"/>
    </row>
    <row r="762" spans="5:6" ht="20" customHeight="1">
      <c r="E762" s="34"/>
      <c r="F762" s="34"/>
    </row>
    <row r="763" spans="5:6" ht="20" customHeight="1">
      <c r="E763" s="34"/>
      <c r="F763" s="34"/>
    </row>
    <row r="764" spans="5:6" ht="20" customHeight="1">
      <c r="E764" s="34"/>
      <c r="F764" s="34"/>
    </row>
    <row r="765" spans="5:6" ht="20" customHeight="1">
      <c r="E765" s="34"/>
      <c r="F765" s="34"/>
    </row>
    <row r="766" spans="5:6" ht="20" customHeight="1">
      <c r="E766" s="34"/>
      <c r="F766" s="34"/>
    </row>
    <row r="767" spans="5:6" ht="20" customHeight="1">
      <c r="E767" s="34"/>
      <c r="F767" s="34"/>
    </row>
    <row r="768" spans="5:6" ht="20" customHeight="1">
      <c r="E768" s="34"/>
      <c r="F768" s="34"/>
    </row>
    <row r="769" spans="5:6" ht="20" customHeight="1">
      <c r="E769" s="34"/>
      <c r="F769" s="34"/>
    </row>
    <row r="770" spans="5:6" ht="20" customHeight="1">
      <c r="E770" s="34"/>
      <c r="F770" s="34"/>
    </row>
    <row r="771" spans="5:6" ht="20" customHeight="1">
      <c r="E771" s="34"/>
      <c r="F771" s="34"/>
    </row>
    <row r="772" spans="5:6" ht="20" customHeight="1">
      <c r="E772" s="34"/>
      <c r="F772" s="34"/>
    </row>
    <row r="773" spans="5:6" ht="20" customHeight="1">
      <c r="E773" s="34"/>
      <c r="F773" s="34"/>
    </row>
    <row r="774" spans="5:6" ht="20" customHeight="1">
      <c r="E774" s="34"/>
      <c r="F774" s="34"/>
    </row>
    <row r="775" spans="5:6" ht="20" customHeight="1">
      <c r="E775" s="34"/>
      <c r="F775" s="34"/>
    </row>
    <row r="776" spans="5:6" ht="20" customHeight="1">
      <c r="E776" s="34"/>
      <c r="F776" s="34"/>
    </row>
    <row r="777" spans="5:6" ht="20" customHeight="1">
      <c r="E777" s="34"/>
      <c r="F777" s="34"/>
    </row>
    <row r="778" spans="5:6" ht="20" customHeight="1">
      <c r="E778" s="34"/>
      <c r="F778" s="34"/>
    </row>
    <row r="779" spans="5:6" ht="20" customHeight="1">
      <c r="E779" s="34"/>
      <c r="F779" s="34"/>
    </row>
    <row r="780" spans="5:6" ht="20" customHeight="1">
      <c r="E780" s="34"/>
      <c r="F780" s="34"/>
    </row>
    <row r="781" spans="5:6" ht="20" customHeight="1">
      <c r="E781" s="34"/>
      <c r="F781" s="34"/>
    </row>
    <row r="782" spans="5:6" ht="20" customHeight="1">
      <c r="E782" s="34"/>
      <c r="F782" s="34"/>
    </row>
    <row r="783" spans="5:6" ht="20" customHeight="1">
      <c r="E783" s="34"/>
      <c r="F783" s="34"/>
    </row>
    <row r="784" spans="5:6" ht="20" customHeight="1">
      <c r="E784" s="34"/>
      <c r="F784" s="34"/>
    </row>
    <row r="785" spans="5:6" ht="20" customHeight="1">
      <c r="E785" s="34"/>
      <c r="F785" s="34"/>
    </row>
    <row r="786" spans="5:6" ht="20" customHeight="1">
      <c r="E786" s="34"/>
      <c r="F786" s="34"/>
    </row>
    <row r="787" spans="5:6" ht="20" customHeight="1">
      <c r="E787" s="34"/>
      <c r="F787" s="34"/>
    </row>
    <row r="788" spans="5:6" ht="20" customHeight="1">
      <c r="E788" s="34"/>
      <c r="F788" s="34"/>
    </row>
    <row r="789" spans="5:6" ht="20" customHeight="1">
      <c r="E789" s="34"/>
      <c r="F789" s="34"/>
    </row>
    <row r="790" spans="5:6" ht="20" customHeight="1">
      <c r="E790" s="34"/>
      <c r="F790" s="34"/>
    </row>
    <row r="791" spans="5:6" ht="20" customHeight="1">
      <c r="E791" s="34"/>
      <c r="F791" s="34"/>
    </row>
    <row r="792" spans="5:6" ht="20" customHeight="1">
      <c r="E792" s="34"/>
      <c r="F792" s="34"/>
    </row>
    <row r="793" spans="5:6" ht="20" customHeight="1">
      <c r="E793" s="34"/>
      <c r="F793" s="34"/>
    </row>
    <row r="794" spans="5:6" ht="20" customHeight="1">
      <c r="E794" s="34"/>
      <c r="F794" s="34"/>
    </row>
    <row r="795" spans="5:6" ht="20" customHeight="1">
      <c r="E795" s="34"/>
      <c r="F795" s="34"/>
    </row>
    <row r="796" spans="5:6" ht="20" customHeight="1">
      <c r="E796" s="34"/>
      <c r="F796" s="34"/>
    </row>
    <row r="797" spans="5:6" ht="20" customHeight="1">
      <c r="E797" s="34"/>
      <c r="F797" s="34"/>
    </row>
    <row r="798" spans="5:6" ht="20" customHeight="1">
      <c r="E798" s="34"/>
      <c r="F798" s="34"/>
    </row>
    <row r="799" spans="5:6" ht="20" customHeight="1">
      <c r="E799" s="34"/>
      <c r="F799" s="34"/>
    </row>
    <row r="800" spans="5:6" ht="20" customHeight="1">
      <c r="E800" s="34"/>
      <c r="F800" s="34"/>
    </row>
    <row r="801" spans="5:6" ht="20" customHeight="1">
      <c r="E801" s="34"/>
      <c r="F801" s="34"/>
    </row>
    <row r="802" spans="5:6" ht="20" customHeight="1">
      <c r="E802" s="34"/>
      <c r="F802" s="34"/>
    </row>
    <row r="803" spans="5:6" ht="20" customHeight="1">
      <c r="E803" s="34"/>
      <c r="F803" s="34"/>
    </row>
    <row r="804" spans="5:6" ht="20" customHeight="1">
      <c r="E804" s="34"/>
      <c r="F804" s="34"/>
    </row>
    <row r="805" spans="5:6" ht="20" customHeight="1">
      <c r="E805" s="34"/>
      <c r="F805" s="34"/>
    </row>
    <row r="806" spans="5:6" ht="20" customHeight="1">
      <c r="E806" s="34"/>
      <c r="F806" s="34"/>
    </row>
    <row r="807" spans="5:6" ht="20" customHeight="1">
      <c r="E807" s="34"/>
      <c r="F807" s="34"/>
    </row>
    <row r="808" spans="5:6" ht="20" customHeight="1">
      <c r="E808" s="34"/>
      <c r="F808" s="34"/>
    </row>
    <row r="809" spans="5:6" ht="20" customHeight="1">
      <c r="E809" s="34"/>
      <c r="F809" s="34"/>
    </row>
    <row r="810" spans="5:6" ht="20" customHeight="1">
      <c r="E810" s="34"/>
      <c r="F810" s="34"/>
    </row>
    <row r="811" spans="5:6" ht="20" customHeight="1">
      <c r="E811" s="34"/>
      <c r="F811" s="34"/>
    </row>
    <row r="812" spans="5:6" ht="20" customHeight="1">
      <c r="E812" s="34"/>
      <c r="F812" s="34"/>
    </row>
    <row r="813" spans="5:6" ht="20" customHeight="1">
      <c r="E813" s="34"/>
      <c r="F813" s="34"/>
    </row>
    <row r="814" spans="5:6" ht="20" customHeight="1">
      <c r="E814" s="34"/>
      <c r="F814" s="34"/>
    </row>
    <row r="815" spans="5:6" ht="20" customHeight="1">
      <c r="E815" s="34"/>
      <c r="F815" s="34"/>
    </row>
    <row r="816" spans="5:6" ht="20" customHeight="1">
      <c r="E816" s="34"/>
      <c r="F816" s="34"/>
    </row>
    <row r="817" spans="5:6" ht="20" customHeight="1">
      <c r="E817" s="34"/>
      <c r="F817" s="34"/>
    </row>
    <row r="818" spans="5:6" ht="20" customHeight="1">
      <c r="E818" s="34"/>
      <c r="F818" s="34"/>
    </row>
    <row r="819" spans="5:6" ht="20" customHeight="1">
      <c r="E819" s="34"/>
      <c r="F819" s="34"/>
    </row>
    <row r="820" spans="5:6" ht="20" customHeight="1">
      <c r="E820" s="34"/>
      <c r="F820" s="34"/>
    </row>
    <row r="821" spans="5:6" ht="20" customHeight="1">
      <c r="E821" s="34"/>
      <c r="F821" s="34"/>
    </row>
    <row r="822" spans="5:6" ht="20" customHeight="1">
      <c r="E822" s="34"/>
      <c r="F822" s="34"/>
    </row>
    <row r="823" spans="5:6" ht="20" customHeight="1">
      <c r="E823" s="34"/>
      <c r="F823" s="34"/>
    </row>
    <row r="824" spans="5:6" ht="20" customHeight="1">
      <c r="E824" s="34"/>
      <c r="F824" s="34"/>
    </row>
    <row r="825" spans="5:6" ht="20" customHeight="1">
      <c r="E825" s="34"/>
      <c r="F825" s="34"/>
    </row>
    <row r="826" spans="5:6" ht="20" customHeight="1">
      <c r="E826" s="34"/>
      <c r="F826" s="34"/>
    </row>
    <row r="827" spans="5:6" ht="20" customHeight="1">
      <c r="E827" s="34"/>
      <c r="F827" s="34"/>
    </row>
    <row r="828" spans="5:6" ht="20" customHeight="1">
      <c r="E828" s="34"/>
      <c r="F828" s="34"/>
    </row>
    <row r="829" spans="5:6" ht="20" customHeight="1">
      <c r="E829" s="34"/>
      <c r="F829" s="34"/>
    </row>
    <row r="830" spans="5:6" ht="20" customHeight="1">
      <c r="E830" s="34"/>
      <c r="F830" s="34"/>
    </row>
    <row r="831" spans="5:6" ht="20" customHeight="1">
      <c r="E831" s="34"/>
      <c r="F831" s="34"/>
    </row>
    <row r="832" spans="5:6" ht="20" customHeight="1">
      <c r="E832" s="34"/>
      <c r="F832" s="34"/>
    </row>
    <row r="833" spans="5:6" ht="20" customHeight="1">
      <c r="E833" s="34"/>
      <c r="F833" s="34"/>
    </row>
    <row r="834" spans="5:6" ht="20" customHeight="1">
      <c r="E834" s="34"/>
      <c r="F834" s="34"/>
    </row>
    <row r="835" spans="5:6" ht="20" customHeight="1">
      <c r="E835" s="34"/>
      <c r="F835" s="34"/>
    </row>
    <row r="836" spans="5:6" ht="20" customHeight="1">
      <c r="E836" s="34"/>
      <c r="F836" s="34"/>
    </row>
    <row r="837" spans="5:6" ht="20" customHeight="1">
      <c r="E837" s="34"/>
      <c r="F837" s="34"/>
    </row>
    <row r="838" spans="5:6" ht="20" customHeight="1">
      <c r="E838" s="34"/>
      <c r="F838" s="34"/>
    </row>
    <row r="839" spans="5:6" ht="20" customHeight="1">
      <c r="E839" s="34"/>
      <c r="F839" s="34"/>
    </row>
    <row r="840" spans="5:6" ht="20" customHeight="1">
      <c r="E840" s="34"/>
      <c r="F840" s="34"/>
    </row>
    <row r="841" spans="5:6" ht="20" customHeight="1">
      <c r="E841" s="34"/>
      <c r="F841" s="34"/>
    </row>
    <row r="842" spans="5:6" ht="20" customHeight="1">
      <c r="E842" s="34"/>
      <c r="F842" s="34"/>
    </row>
    <row r="843" spans="5:6" ht="20" customHeight="1">
      <c r="E843" s="34"/>
      <c r="F843" s="34"/>
    </row>
    <row r="844" spans="5:6" ht="20" customHeight="1">
      <c r="E844" s="34"/>
      <c r="F844" s="34"/>
    </row>
    <row r="845" spans="5:6" ht="20" customHeight="1">
      <c r="E845" s="34"/>
      <c r="F845" s="34"/>
    </row>
    <row r="846" spans="5:6" ht="20" customHeight="1">
      <c r="E846" s="34"/>
      <c r="F846" s="34"/>
    </row>
    <row r="847" spans="5:6" ht="20" customHeight="1">
      <c r="E847" s="34"/>
      <c r="F847" s="34"/>
    </row>
    <row r="848" spans="5:6" ht="20" customHeight="1">
      <c r="E848" s="34"/>
      <c r="F848" s="34"/>
    </row>
    <row r="849" spans="5:6" ht="20" customHeight="1">
      <c r="E849" s="34"/>
      <c r="F849" s="34"/>
    </row>
    <row r="850" spans="5:6" ht="20" customHeight="1">
      <c r="E850" s="34"/>
      <c r="F850" s="34"/>
    </row>
    <row r="851" spans="5:6" ht="20" customHeight="1">
      <c r="E851" s="34"/>
      <c r="F851" s="34"/>
    </row>
    <row r="852" spans="5:6" ht="20" customHeight="1">
      <c r="E852" s="34"/>
      <c r="F852" s="34"/>
    </row>
    <row r="853" spans="5:6" ht="20" customHeight="1">
      <c r="E853" s="34"/>
      <c r="F853" s="34"/>
    </row>
    <row r="854" spans="5:6" ht="20" customHeight="1">
      <c r="E854" s="34"/>
      <c r="F854" s="34"/>
    </row>
    <row r="855" spans="5:6" ht="20" customHeight="1">
      <c r="E855" s="34"/>
      <c r="F855" s="34"/>
    </row>
    <row r="856" spans="5:6" ht="20" customHeight="1">
      <c r="E856" s="34"/>
      <c r="F856" s="34"/>
    </row>
    <row r="857" spans="5:6" ht="20" customHeight="1">
      <c r="E857" s="34"/>
      <c r="F857" s="34"/>
    </row>
    <row r="858" spans="5:6" ht="20" customHeight="1">
      <c r="E858" s="34"/>
      <c r="F858" s="34"/>
    </row>
    <row r="859" spans="5:6" ht="20" customHeight="1">
      <c r="E859" s="34"/>
      <c r="F859" s="34"/>
    </row>
    <row r="860" spans="5:6" ht="20" customHeight="1">
      <c r="E860" s="34"/>
      <c r="F860" s="34"/>
    </row>
    <row r="861" spans="5:6" ht="20" customHeight="1">
      <c r="E861" s="34"/>
      <c r="F861" s="34"/>
    </row>
    <row r="862" spans="5:6" ht="20" customHeight="1">
      <c r="E862" s="34"/>
      <c r="F862" s="34"/>
    </row>
    <row r="863" spans="5:6" ht="20" customHeight="1">
      <c r="E863" s="34"/>
      <c r="F863" s="34"/>
    </row>
    <row r="864" spans="5:6" ht="20" customHeight="1">
      <c r="E864" s="34"/>
      <c r="F864" s="34"/>
    </row>
    <row r="865" spans="5:6" ht="20" customHeight="1">
      <c r="E865" s="34"/>
      <c r="F865" s="34"/>
    </row>
    <row r="866" spans="5:6" ht="20" customHeight="1">
      <c r="E866" s="34"/>
      <c r="F866" s="34"/>
    </row>
    <row r="867" spans="5:6" ht="20" customHeight="1">
      <c r="E867" s="34"/>
      <c r="F867" s="34"/>
    </row>
    <row r="868" spans="5:6" ht="20" customHeight="1">
      <c r="E868" s="34"/>
      <c r="F868" s="34"/>
    </row>
    <row r="869" spans="5:6" ht="20" customHeight="1">
      <c r="E869" s="34"/>
      <c r="F869" s="34"/>
    </row>
    <row r="870" spans="5:6" ht="20" customHeight="1">
      <c r="E870" s="34"/>
      <c r="F870" s="34"/>
    </row>
    <row r="871" spans="5:6" ht="20" customHeight="1">
      <c r="E871" s="34"/>
      <c r="F871" s="34"/>
    </row>
    <row r="872" spans="5:6" ht="20" customHeight="1">
      <c r="E872" s="34"/>
      <c r="F872" s="34"/>
    </row>
    <row r="873" spans="5:6" ht="20" customHeight="1">
      <c r="E873" s="34"/>
      <c r="F873" s="34"/>
    </row>
    <row r="874" spans="5:6" ht="20" customHeight="1">
      <c r="E874" s="34"/>
      <c r="F874" s="34"/>
    </row>
    <row r="875" spans="5:6" ht="20" customHeight="1">
      <c r="E875" s="34"/>
      <c r="F875" s="34"/>
    </row>
    <row r="876" spans="5:6" ht="20" customHeight="1">
      <c r="E876" s="34"/>
      <c r="F876" s="34"/>
    </row>
    <row r="877" spans="5:6" ht="20" customHeight="1">
      <c r="E877" s="34"/>
      <c r="F877" s="34"/>
    </row>
    <row r="878" spans="5:6" ht="20" customHeight="1">
      <c r="E878" s="34"/>
      <c r="F878" s="34"/>
    </row>
    <row r="879" spans="5:6" ht="20" customHeight="1">
      <c r="E879" s="34"/>
      <c r="F879" s="34"/>
    </row>
    <row r="880" spans="5:6" ht="20" customHeight="1">
      <c r="E880" s="34"/>
      <c r="F880" s="34"/>
    </row>
    <row r="881" spans="5:6" ht="20" customHeight="1">
      <c r="E881" s="34"/>
      <c r="F881" s="34"/>
    </row>
    <row r="882" spans="5:6">
      <c r="E882" s="34"/>
      <c r="F882" s="34"/>
    </row>
    <row r="883" spans="5:6">
      <c r="E883" s="34"/>
      <c r="F883" s="34"/>
    </row>
    <row r="884" spans="5:6">
      <c r="E884" s="34"/>
      <c r="F884" s="34"/>
    </row>
    <row r="885" spans="5:6">
      <c r="E885" s="34"/>
      <c r="F885" s="34"/>
    </row>
    <row r="886" spans="5:6">
      <c r="E886" s="34"/>
      <c r="F886" s="34"/>
    </row>
    <row r="887" spans="5:6">
      <c r="E887" s="34"/>
      <c r="F887" s="34"/>
    </row>
    <row r="888" spans="5:6">
      <c r="E888" s="34"/>
      <c r="F888" s="34"/>
    </row>
    <row r="889" spans="5:6">
      <c r="E889" s="34"/>
      <c r="F889" s="34"/>
    </row>
    <row r="890" spans="5:6">
      <c r="E890" s="34"/>
      <c r="F890" s="34"/>
    </row>
    <row r="891" spans="5:6">
      <c r="E891" s="34"/>
      <c r="F891" s="34"/>
    </row>
    <row r="892" spans="5:6">
      <c r="E892" s="34"/>
      <c r="F892" s="34"/>
    </row>
    <row r="893" spans="5:6">
      <c r="E893" s="34"/>
      <c r="F893" s="34"/>
    </row>
    <row r="894" spans="5:6">
      <c r="E894" s="34"/>
      <c r="F894" s="34"/>
    </row>
    <row r="895" spans="5:6">
      <c r="E895" s="34"/>
      <c r="F895" s="34"/>
    </row>
    <row r="896" spans="5:6">
      <c r="E896" s="34"/>
      <c r="F896" s="34"/>
    </row>
    <row r="897" spans="5:6">
      <c r="E897" s="34"/>
      <c r="F897" s="34"/>
    </row>
    <row r="898" spans="5:6">
      <c r="E898" s="34"/>
      <c r="F898" s="34"/>
    </row>
    <row r="899" spans="5:6">
      <c r="E899" s="34"/>
      <c r="F899" s="34"/>
    </row>
    <row r="900" spans="5:6">
      <c r="E900" s="34"/>
      <c r="F900" s="34"/>
    </row>
    <row r="901" spans="5:6">
      <c r="E901" s="34"/>
      <c r="F901" s="34"/>
    </row>
    <row r="902" spans="5:6">
      <c r="E902" s="34"/>
      <c r="F902" s="34"/>
    </row>
    <row r="903" spans="5:6">
      <c r="E903" s="34"/>
      <c r="F903" s="34"/>
    </row>
    <row r="904" spans="5:6">
      <c r="E904" s="34"/>
      <c r="F904" s="34"/>
    </row>
    <row r="905" spans="5:6">
      <c r="E905" s="34"/>
      <c r="F905" s="34"/>
    </row>
    <row r="906" spans="5:6">
      <c r="E906" s="34"/>
      <c r="F906" s="34"/>
    </row>
    <row r="907" spans="5:6">
      <c r="E907" s="34"/>
      <c r="F907" s="34"/>
    </row>
    <row r="908" spans="5:6">
      <c r="E908" s="34"/>
      <c r="F908" s="34"/>
    </row>
    <row r="909" spans="5:6">
      <c r="E909" s="34"/>
      <c r="F909" s="34"/>
    </row>
    <row r="910" spans="5:6">
      <c r="E910" s="34"/>
      <c r="F910" s="34"/>
    </row>
  </sheetData>
  <phoneticPr fontId="5" type="noConversion"/>
  <conditionalFormatting sqref="D1 A2:A39 R40:S1048576">
    <cfRule type="cellIs" dxfId="103" priority="4" operator="equal">
      <formula>0</formula>
    </cfRule>
  </conditionalFormatting>
  <conditionalFormatting sqref="F1">
    <cfRule type="cellIs" dxfId="102" priority="2" operator="equal">
      <formula>0</formula>
    </cfRule>
  </conditionalFormatting>
  <conditionalFormatting sqref="G1">
    <cfRule type="cellIs" dxfId="101" priority="15" operator="equal">
      <formula>0</formula>
    </cfRule>
  </conditionalFormatting>
  <conditionalFormatting sqref="H1">
    <cfRule type="cellIs" dxfId="100" priority="14" operator="equal">
      <formula>0</formula>
    </cfRule>
  </conditionalFormatting>
  <conditionalFormatting sqref="I1">
    <cfRule type="cellIs" dxfId="99" priority="8" operator="equal">
      <formula>0</formula>
    </cfRule>
  </conditionalFormatting>
  <conditionalFormatting sqref="J1">
    <cfRule type="cellIs" dxfId="98" priority="11" operator="equal">
      <formula>0</formula>
    </cfRule>
  </conditionalFormatting>
  <conditionalFormatting sqref="K1">
    <cfRule type="cellIs" dxfId="97" priority="6" operator="equal">
      <formula>0</formula>
    </cfRule>
  </conditionalFormatting>
  <conditionalFormatting sqref="L1 N2:U2 G2:I39 R3:S37">
    <cfRule type="cellIs" dxfId="96" priority="16" operator="equal">
      <formula>0</formula>
    </cfRule>
  </conditionalFormatting>
  <conditionalFormatting sqref="M1">
    <cfRule type="cellIs" dxfId="95" priority="1" operator="equal">
      <formula>0</formula>
    </cfRule>
  </conditionalFormatting>
  <conditionalFormatting sqref="N1">
    <cfRule type="cellIs" dxfId="94" priority="13" operator="equal">
      <formula>0</formula>
    </cfRule>
  </conditionalFormatting>
  <conditionalFormatting sqref="O1">
    <cfRule type="cellIs" dxfId="93" priority="12"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82"/>
  <sheetViews>
    <sheetView zoomScale="90" zoomScaleNormal="90" workbookViewId="0">
      <pane ySplit="1" topLeftCell="A4" activePane="bottomLeft" state="frozen"/>
      <selection pane="bottomLeft" activeCell="A17" sqref="A17"/>
    </sheetView>
  </sheetViews>
  <sheetFormatPr baseColWidth="10" defaultColWidth="9" defaultRowHeight="16"/>
  <cols>
    <col min="1" max="1" width="12" style="65" bestFit="1" customWidth="1"/>
    <col min="2" max="2" width="9" style="65" bestFit="1" customWidth="1"/>
    <col min="3" max="3" width="17.6640625" style="65" bestFit="1" customWidth="1"/>
    <col min="4" max="4" width="26.83203125" style="65" bestFit="1" customWidth="1"/>
    <col min="5" max="5" width="30.1640625" style="65" bestFit="1" customWidth="1"/>
    <col min="6" max="6" width="24.33203125" style="69" bestFit="1" customWidth="1"/>
    <col min="7" max="7" width="32.1640625" style="65" bestFit="1" customWidth="1"/>
    <col min="8" max="8" width="28.83203125" style="65" customWidth="1"/>
    <col min="9" max="9" width="32.1640625" style="65" bestFit="1" customWidth="1"/>
    <col min="10" max="10" width="8.6640625" style="65" customWidth="1"/>
    <col min="11" max="11" width="255.6640625" style="65" bestFit="1" customWidth="1"/>
    <col min="12" max="16384" width="9" style="65"/>
  </cols>
  <sheetData>
    <row r="1" spans="1:11" s="64" customFormat="1" ht="17">
      <c r="A1" s="74" t="s">
        <v>76</v>
      </c>
      <c r="B1" s="74" t="s">
        <v>77</v>
      </c>
      <c r="C1" s="74" t="s">
        <v>0</v>
      </c>
      <c r="D1" s="63" t="s">
        <v>111</v>
      </c>
      <c r="E1" s="74" t="s">
        <v>112</v>
      </c>
      <c r="F1" s="63" t="s">
        <v>113</v>
      </c>
      <c r="G1" s="74" t="s">
        <v>78</v>
      </c>
      <c r="H1" s="63" t="s">
        <v>79</v>
      </c>
      <c r="I1" s="74" t="s">
        <v>114</v>
      </c>
      <c r="J1" s="192" t="s">
        <v>290</v>
      </c>
      <c r="K1" s="79" t="s">
        <v>74</v>
      </c>
    </row>
    <row r="2" spans="1:11">
      <c r="A2" s="142" t="s">
        <v>93</v>
      </c>
      <c r="B2" s="142">
        <v>2019</v>
      </c>
      <c r="C2" t="s">
        <v>909</v>
      </c>
      <c r="D2" t="s">
        <v>323</v>
      </c>
      <c r="E2" t="s">
        <v>310</v>
      </c>
      <c r="F2" s="282" t="s">
        <v>310</v>
      </c>
      <c r="G2">
        <f>SUM(G3:G4)</f>
        <v>131.87</v>
      </c>
      <c r="H2" s="200"/>
      <c r="I2" s="87">
        <v>10.4</v>
      </c>
      <c r="J2" s="65" t="s">
        <v>291</v>
      </c>
      <c r="K2" s="65" t="s">
        <v>1224</v>
      </c>
    </row>
    <row r="3" spans="1:11">
      <c r="A3" s="142" t="s">
        <v>93</v>
      </c>
      <c r="B3" s="142">
        <v>2019</v>
      </c>
      <c r="C3" t="s">
        <v>909</v>
      </c>
      <c r="D3" t="s">
        <v>323</v>
      </c>
      <c r="E3" s="87" t="s">
        <v>310</v>
      </c>
      <c r="F3" s="87" t="s">
        <v>1092</v>
      </c>
      <c r="G3">
        <v>110.89</v>
      </c>
      <c r="H3" s="200"/>
      <c r="I3" s="285"/>
      <c r="J3" s="65" t="s">
        <v>291</v>
      </c>
      <c r="K3" s="126" t="s">
        <v>1335</v>
      </c>
    </row>
    <row r="4" spans="1:11">
      <c r="A4" s="142" t="s">
        <v>93</v>
      </c>
      <c r="B4" s="142">
        <v>2019</v>
      </c>
      <c r="C4" t="s">
        <v>909</v>
      </c>
      <c r="D4" t="s">
        <v>323</v>
      </c>
      <c r="E4" s="87" t="s">
        <v>1093</v>
      </c>
      <c r="F4" s="87" t="s">
        <v>1094</v>
      </c>
      <c r="G4">
        <v>20.98</v>
      </c>
      <c r="H4" s="200"/>
      <c r="I4" s="285"/>
      <c r="J4" s="65" t="s">
        <v>291</v>
      </c>
      <c r="K4" s="126" t="s">
        <v>1336</v>
      </c>
    </row>
    <row r="5" spans="1:11">
      <c r="A5" s="142" t="s">
        <v>93</v>
      </c>
      <c r="B5" s="142">
        <v>2019</v>
      </c>
      <c r="C5" t="s">
        <v>909</v>
      </c>
      <c r="D5" t="s">
        <v>1095</v>
      </c>
      <c r="E5" t="s">
        <v>1096</v>
      </c>
      <c r="F5" t="s">
        <v>1096</v>
      </c>
      <c r="G5" s="87">
        <v>66.27</v>
      </c>
      <c r="H5" s="200"/>
      <c r="I5" s="87">
        <v>5.2</v>
      </c>
      <c r="J5" s="65" t="s">
        <v>292</v>
      </c>
      <c r="K5" s="281" t="s">
        <v>1337</v>
      </c>
    </row>
    <row r="6" spans="1:11">
      <c r="A6" s="142" t="s">
        <v>93</v>
      </c>
      <c r="B6" s="142">
        <v>2019</v>
      </c>
      <c r="C6" t="s">
        <v>909</v>
      </c>
      <c r="D6" t="s">
        <v>313</v>
      </c>
      <c r="E6" s="282" t="s">
        <v>314</v>
      </c>
      <c r="F6" s="282" t="s">
        <v>314</v>
      </c>
      <c r="G6" s="283">
        <f>SUM(G7:G9)</f>
        <v>94.67</v>
      </c>
      <c r="H6" s="200"/>
      <c r="I6" s="87">
        <v>7.5</v>
      </c>
      <c r="J6" s="65" t="s">
        <v>291</v>
      </c>
      <c r="K6" s="65" t="s">
        <v>1225</v>
      </c>
    </row>
    <row r="7" spans="1:11">
      <c r="A7" s="142" t="s">
        <v>93</v>
      </c>
      <c r="B7" s="142">
        <v>2019</v>
      </c>
      <c r="C7" t="s">
        <v>909</v>
      </c>
      <c r="D7" t="s">
        <v>313</v>
      </c>
      <c r="E7" t="s">
        <v>314</v>
      </c>
      <c r="F7" t="s">
        <v>314</v>
      </c>
      <c r="G7">
        <v>70.05</v>
      </c>
      <c r="H7" s="200"/>
      <c r="I7" s="285"/>
      <c r="J7" s="65" t="s">
        <v>291</v>
      </c>
      <c r="K7" s="126" t="s">
        <v>1338</v>
      </c>
    </row>
    <row r="8" spans="1:11">
      <c r="A8" s="142" t="s">
        <v>93</v>
      </c>
      <c r="B8" s="142">
        <v>2019</v>
      </c>
      <c r="C8" t="s">
        <v>909</v>
      </c>
      <c r="D8" t="s">
        <v>313</v>
      </c>
      <c r="E8" t="s">
        <v>331</v>
      </c>
      <c r="F8" t="s">
        <v>331</v>
      </c>
      <c r="G8">
        <v>14.54</v>
      </c>
      <c r="H8" s="200"/>
      <c r="I8" s="285"/>
      <c r="J8" s="65" t="s">
        <v>291</v>
      </c>
      <c r="K8" s="126" t="s">
        <v>1339</v>
      </c>
    </row>
    <row r="9" spans="1:11">
      <c r="A9" s="142" t="s">
        <v>93</v>
      </c>
      <c r="B9" s="142">
        <v>2019</v>
      </c>
      <c r="C9" t="s">
        <v>909</v>
      </c>
      <c r="D9" t="s">
        <v>313</v>
      </c>
      <c r="E9" t="s">
        <v>1097</v>
      </c>
      <c r="F9" t="s">
        <v>1097</v>
      </c>
      <c r="G9">
        <v>10.08</v>
      </c>
      <c r="H9" s="200"/>
      <c r="I9" s="285"/>
      <c r="J9" s="65" t="s">
        <v>291</v>
      </c>
      <c r="K9" s="65" t="s">
        <v>1340</v>
      </c>
    </row>
    <row r="10" spans="1:11">
      <c r="A10" s="142" t="s">
        <v>93</v>
      </c>
      <c r="B10" s="142">
        <v>2019</v>
      </c>
      <c r="C10" t="s">
        <v>909</v>
      </c>
      <c r="D10" t="s">
        <v>332</v>
      </c>
      <c r="E10" t="s">
        <v>312</v>
      </c>
      <c r="F10" t="s">
        <v>312</v>
      </c>
      <c r="G10" s="87">
        <v>12.81</v>
      </c>
      <c r="H10" s="200"/>
      <c r="I10" s="87">
        <v>1</v>
      </c>
      <c r="J10" s="65" t="s">
        <v>292</v>
      </c>
      <c r="K10" s="126" t="s">
        <v>1341</v>
      </c>
    </row>
    <row r="11" spans="1:11">
      <c r="A11" s="142" t="s">
        <v>93</v>
      </c>
      <c r="B11" s="142">
        <v>2019</v>
      </c>
      <c r="C11" t="s">
        <v>909</v>
      </c>
      <c r="D11" t="s">
        <v>294</v>
      </c>
      <c r="E11" s="282" t="s">
        <v>1098</v>
      </c>
      <c r="F11" s="282" t="s">
        <v>1098</v>
      </c>
      <c r="G11" s="87">
        <f>SUM(G12:G13)</f>
        <v>151.25</v>
      </c>
      <c r="H11" s="200"/>
      <c r="I11" s="87">
        <v>11.9</v>
      </c>
      <c r="J11" s="65" t="s">
        <v>311</v>
      </c>
      <c r="K11" s="65" t="s">
        <v>1226</v>
      </c>
    </row>
    <row r="12" spans="1:11">
      <c r="A12" s="142" t="s">
        <v>93</v>
      </c>
      <c r="B12" s="142">
        <v>2019</v>
      </c>
      <c r="C12" t="s">
        <v>909</v>
      </c>
      <c r="D12" t="s">
        <v>294</v>
      </c>
      <c r="E12" t="s">
        <v>303</v>
      </c>
      <c r="F12" t="s">
        <v>303</v>
      </c>
      <c r="G12" s="87">
        <v>69.930000000000007</v>
      </c>
      <c r="H12" s="200"/>
      <c r="I12" s="285"/>
      <c r="J12" s="65" t="s">
        <v>291</v>
      </c>
      <c r="K12" s="126" t="s">
        <v>1342</v>
      </c>
    </row>
    <row r="13" spans="1:11">
      <c r="A13" s="142" t="s">
        <v>93</v>
      </c>
      <c r="B13" s="142">
        <v>2019</v>
      </c>
      <c r="C13" t="s">
        <v>909</v>
      </c>
      <c r="D13" t="s">
        <v>294</v>
      </c>
      <c r="E13" t="s">
        <v>305</v>
      </c>
      <c r="F13" t="s">
        <v>305</v>
      </c>
      <c r="G13" s="87">
        <v>81.319999999999993</v>
      </c>
      <c r="H13" s="200"/>
      <c r="I13" s="285"/>
      <c r="J13" s="65" t="s">
        <v>311</v>
      </c>
      <c r="K13" s="126" t="s">
        <v>1343</v>
      </c>
    </row>
    <row r="14" spans="1:11">
      <c r="A14" s="142" t="s">
        <v>93</v>
      </c>
      <c r="B14" s="142">
        <v>2019</v>
      </c>
      <c r="C14" t="s">
        <v>909</v>
      </c>
      <c r="D14" t="s">
        <v>293</v>
      </c>
      <c r="E14" t="s">
        <v>293</v>
      </c>
      <c r="F14" t="s">
        <v>293</v>
      </c>
      <c r="G14" s="87">
        <v>47.2</v>
      </c>
      <c r="H14" s="200"/>
      <c r="I14" s="87">
        <v>3.7</v>
      </c>
      <c r="J14" s="65" t="s">
        <v>311</v>
      </c>
      <c r="K14" s="126" t="s">
        <v>1344</v>
      </c>
    </row>
    <row r="15" spans="1:11">
      <c r="A15" s="142" t="s">
        <v>93</v>
      </c>
      <c r="B15" s="142">
        <v>2019</v>
      </c>
      <c r="C15" t="s">
        <v>909</v>
      </c>
      <c r="D15" t="s">
        <v>185</v>
      </c>
      <c r="E15" s="282" t="s">
        <v>204</v>
      </c>
      <c r="F15" s="282" t="s">
        <v>204</v>
      </c>
      <c r="G15">
        <f>SUM(G16:G17)</f>
        <v>72.69</v>
      </c>
      <c r="H15" s="200"/>
      <c r="I15" s="87">
        <v>5.7</v>
      </c>
      <c r="J15" s="65" t="s">
        <v>311</v>
      </c>
      <c r="K15" s="65" t="s">
        <v>1227</v>
      </c>
    </row>
    <row r="16" spans="1:11">
      <c r="A16" s="142" t="s">
        <v>93</v>
      </c>
      <c r="B16" s="142">
        <v>2019</v>
      </c>
      <c r="C16" t="s">
        <v>909</v>
      </c>
      <c r="D16" t="s">
        <v>185</v>
      </c>
      <c r="E16" t="s">
        <v>1099</v>
      </c>
      <c r="F16" t="s">
        <v>1099</v>
      </c>
      <c r="G16" s="87">
        <v>66.8</v>
      </c>
      <c r="I16" s="285"/>
      <c r="J16" s="65" t="s">
        <v>291</v>
      </c>
      <c r="K16" s="126" t="s">
        <v>1345</v>
      </c>
    </row>
    <row r="17" spans="1:11">
      <c r="A17" s="142" t="s">
        <v>93</v>
      </c>
      <c r="B17" s="142">
        <v>2019</v>
      </c>
      <c r="C17" t="s">
        <v>909</v>
      </c>
      <c r="D17" t="s">
        <v>185</v>
      </c>
      <c r="E17" t="s">
        <v>296</v>
      </c>
      <c r="F17" t="s">
        <v>296</v>
      </c>
      <c r="G17" s="87">
        <v>5.89</v>
      </c>
      <c r="I17" s="285"/>
      <c r="J17" s="65" t="s">
        <v>292</v>
      </c>
      <c r="K17" s="126" t="s">
        <v>1346</v>
      </c>
    </row>
    <row r="18" spans="1:11">
      <c r="A18" s="142" t="s">
        <v>93</v>
      </c>
      <c r="B18" s="142">
        <v>2019</v>
      </c>
      <c r="C18" t="s">
        <v>909</v>
      </c>
      <c r="D18" t="s">
        <v>328</v>
      </c>
      <c r="E18" t="s">
        <v>301</v>
      </c>
      <c r="F18" t="s">
        <v>301</v>
      </c>
      <c r="G18" s="87">
        <v>48.61</v>
      </c>
      <c r="I18" s="87">
        <v>3.8</v>
      </c>
      <c r="J18" s="65" t="s">
        <v>291</v>
      </c>
      <c r="K18" s="126" t="s">
        <v>1347</v>
      </c>
    </row>
    <row r="19" spans="1:11">
      <c r="A19" s="142" t="s">
        <v>93</v>
      </c>
      <c r="B19" s="142">
        <v>2019</v>
      </c>
      <c r="C19" t="s">
        <v>909</v>
      </c>
      <c r="D19" t="s">
        <v>1100</v>
      </c>
      <c r="E19" t="s">
        <v>295</v>
      </c>
      <c r="F19" t="s">
        <v>295</v>
      </c>
      <c r="G19" s="87">
        <v>34.61</v>
      </c>
      <c r="I19" s="87">
        <v>2.7</v>
      </c>
      <c r="J19" s="65" t="s">
        <v>291</v>
      </c>
      <c r="K19" s="126" t="s">
        <v>1348</v>
      </c>
    </row>
    <row r="20" spans="1:11">
      <c r="A20" s="142" t="s">
        <v>93</v>
      </c>
      <c r="B20" s="142">
        <v>2019</v>
      </c>
      <c r="C20" t="s">
        <v>909</v>
      </c>
      <c r="D20" t="s">
        <v>309</v>
      </c>
      <c r="E20" t="s">
        <v>309</v>
      </c>
      <c r="F20" t="s">
        <v>309</v>
      </c>
      <c r="G20" s="87">
        <v>32.29</v>
      </c>
      <c r="I20" s="87">
        <v>2.5</v>
      </c>
      <c r="J20" s="65" t="s">
        <v>292</v>
      </c>
      <c r="K20" s="126" t="s">
        <v>1349</v>
      </c>
    </row>
    <row r="21" spans="1:11">
      <c r="A21" s="142" t="s">
        <v>93</v>
      </c>
      <c r="B21" s="142">
        <v>2019</v>
      </c>
      <c r="C21" t="s">
        <v>909</v>
      </c>
      <c r="D21" t="s">
        <v>320</v>
      </c>
      <c r="E21" t="s">
        <v>320</v>
      </c>
      <c r="F21" t="s">
        <v>320</v>
      </c>
      <c r="G21" s="87">
        <v>12.19</v>
      </c>
      <c r="I21" s="87">
        <v>1</v>
      </c>
      <c r="J21" s="65" t="s">
        <v>291</v>
      </c>
      <c r="K21" s="126" t="s">
        <v>1350</v>
      </c>
    </row>
    <row r="22" spans="1:11">
      <c r="A22" s="142" t="s">
        <v>93</v>
      </c>
      <c r="B22" s="142">
        <v>2019</v>
      </c>
      <c r="C22" t="s">
        <v>909</v>
      </c>
      <c r="D22" t="s">
        <v>318</v>
      </c>
      <c r="E22" t="s">
        <v>300</v>
      </c>
      <c r="F22" t="s">
        <v>300</v>
      </c>
      <c r="G22" s="87">
        <v>23.61</v>
      </c>
      <c r="I22" s="87">
        <v>1.9</v>
      </c>
      <c r="J22" s="65" t="s">
        <v>292</v>
      </c>
      <c r="K22" s="126" t="s">
        <v>1351</v>
      </c>
    </row>
    <row r="23" spans="1:11">
      <c r="A23" s="142" t="s">
        <v>93</v>
      </c>
      <c r="B23" s="142">
        <v>2019</v>
      </c>
      <c r="C23" t="s">
        <v>909</v>
      </c>
      <c r="D23" t="s">
        <v>307</v>
      </c>
      <c r="E23" t="s">
        <v>326</v>
      </c>
      <c r="F23" t="s">
        <v>308</v>
      </c>
      <c r="G23" s="87">
        <v>8.2100000000000009</v>
      </c>
      <c r="I23" s="87">
        <v>0.6</v>
      </c>
      <c r="J23" s="65" t="s">
        <v>292</v>
      </c>
      <c r="K23" s="126" t="s">
        <v>1352</v>
      </c>
    </row>
    <row r="24" spans="1:11">
      <c r="A24" s="142" t="s">
        <v>93</v>
      </c>
      <c r="B24" s="142">
        <v>2019</v>
      </c>
      <c r="C24" t="s">
        <v>909</v>
      </c>
      <c r="D24" t="s">
        <v>317</v>
      </c>
      <c r="E24" t="s">
        <v>317</v>
      </c>
      <c r="F24" t="s">
        <v>317</v>
      </c>
      <c r="G24" s="87">
        <v>22.5</v>
      </c>
      <c r="I24" s="87">
        <v>1.8</v>
      </c>
      <c r="J24" s="65" t="s">
        <v>292</v>
      </c>
      <c r="K24" s="126" t="s">
        <v>1353</v>
      </c>
    </row>
    <row r="25" spans="1:11">
      <c r="A25" s="142" t="s">
        <v>93</v>
      </c>
      <c r="B25" s="142">
        <v>2019</v>
      </c>
      <c r="C25" t="s">
        <v>909</v>
      </c>
      <c r="D25" t="s">
        <v>306</v>
      </c>
      <c r="E25" t="s">
        <v>306</v>
      </c>
      <c r="F25" t="s">
        <v>306</v>
      </c>
      <c r="G25" s="87">
        <v>18.93</v>
      </c>
      <c r="I25" s="87">
        <v>1.5</v>
      </c>
      <c r="J25" s="65" t="s">
        <v>292</v>
      </c>
      <c r="K25" s="126" t="s">
        <v>1354</v>
      </c>
    </row>
    <row r="26" spans="1:11">
      <c r="A26" s="142" t="s">
        <v>93</v>
      </c>
      <c r="B26" s="142">
        <v>2019</v>
      </c>
      <c r="C26" t="s">
        <v>909</v>
      </c>
      <c r="D26" t="s">
        <v>319</v>
      </c>
      <c r="E26" t="s">
        <v>319</v>
      </c>
      <c r="F26" t="s">
        <v>319</v>
      </c>
      <c r="G26" s="87">
        <v>14.66</v>
      </c>
      <c r="I26" s="87">
        <v>1.2</v>
      </c>
      <c r="J26" s="65" t="s">
        <v>291</v>
      </c>
      <c r="K26" s="126" t="s">
        <v>1355</v>
      </c>
    </row>
    <row r="27" spans="1:11">
      <c r="A27" s="142" t="s">
        <v>93</v>
      </c>
      <c r="B27" s="142">
        <v>2019</v>
      </c>
      <c r="C27" t="s">
        <v>909</v>
      </c>
      <c r="D27" t="s">
        <v>325</v>
      </c>
      <c r="E27" t="s">
        <v>325</v>
      </c>
      <c r="F27" t="s">
        <v>325</v>
      </c>
      <c r="G27" s="87">
        <v>19.079999999999998</v>
      </c>
      <c r="I27" s="87">
        <v>1.5</v>
      </c>
      <c r="J27" s="65" t="s">
        <v>291</v>
      </c>
      <c r="K27" s="126" t="s">
        <v>1356</v>
      </c>
    </row>
    <row r="28" spans="1:11">
      <c r="A28" s="142" t="s">
        <v>93</v>
      </c>
      <c r="B28" s="142">
        <v>2019</v>
      </c>
      <c r="C28" t="s">
        <v>909</v>
      </c>
      <c r="D28" t="s">
        <v>1102</v>
      </c>
      <c r="E28" s="282" t="s">
        <v>297</v>
      </c>
      <c r="F28" s="282" t="s">
        <v>297</v>
      </c>
      <c r="G28" s="87">
        <f>SUM(G29:G31)</f>
        <v>36.409999999999997</v>
      </c>
      <c r="I28" s="87">
        <v>2.9</v>
      </c>
      <c r="J28" s="65" t="s">
        <v>311</v>
      </c>
      <c r="K28" s="65" t="s">
        <v>1228</v>
      </c>
    </row>
    <row r="29" spans="1:11">
      <c r="A29" s="142" t="s">
        <v>93</v>
      </c>
      <c r="B29" s="142">
        <v>2019</v>
      </c>
      <c r="C29" t="s">
        <v>909</v>
      </c>
      <c r="D29" t="s">
        <v>1102</v>
      </c>
      <c r="E29" t="s">
        <v>297</v>
      </c>
      <c r="F29" t="s">
        <v>297</v>
      </c>
      <c r="G29" s="87">
        <v>18.02</v>
      </c>
      <c r="I29" s="285"/>
      <c r="J29" s="65" t="s">
        <v>291</v>
      </c>
      <c r="K29" s="126" t="s">
        <v>1357</v>
      </c>
    </row>
    <row r="30" spans="1:11">
      <c r="A30" s="142" t="s">
        <v>93</v>
      </c>
      <c r="B30" s="142">
        <v>2019</v>
      </c>
      <c r="C30" t="s">
        <v>909</v>
      </c>
      <c r="D30" t="s">
        <v>1102</v>
      </c>
      <c r="E30" t="s">
        <v>298</v>
      </c>
      <c r="F30" t="s">
        <v>298</v>
      </c>
      <c r="G30" s="87">
        <v>4.0199999999999996</v>
      </c>
      <c r="I30" s="285"/>
      <c r="J30" s="65" t="s">
        <v>291</v>
      </c>
      <c r="K30" s="126" t="s">
        <v>1358</v>
      </c>
    </row>
    <row r="31" spans="1:11">
      <c r="A31" s="301" t="s">
        <v>93</v>
      </c>
      <c r="B31" s="301">
        <v>2019</v>
      </c>
      <c r="C31" s="65" t="s">
        <v>909</v>
      </c>
      <c r="D31" s="65" t="s">
        <v>1102</v>
      </c>
      <c r="E31" s="65" t="s">
        <v>1101</v>
      </c>
      <c r="F31" t="s">
        <v>1101</v>
      </c>
      <c r="G31" s="65">
        <v>14.37</v>
      </c>
      <c r="I31" s="303"/>
      <c r="J31" s="65" t="s">
        <v>292</v>
      </c>
      <c r="K31" s="302" t="s">
        <v>1360</v>
      </c>
    </row>
    <row r="32" spans="1:11">
      <c r="A32" s="142" t="s">
        <v>93</v>
      </c>
      <c r="B32" s="142">
        <v>2019</v>
      </c>
      <c r="C32" t="s">
        <v>909</v>
      </c>
      <c r="D32" s="284" t="s">
        <v>299</v>
      </c>
      <c r="E32" t="s">
        <v>299</v>
      </c>
      <c r="F32" t="s">
        <v>299</v>
      </c>
      <c r="G32" s="87">
        <v>15.32</v>
      </c>
      <c r="I32" s="87">
        <v>1.2</v>
      </c>
      <c r="J32" s="65" t="s">
        <v>292</v>
      </c>
      <c r="K32" s="126" t="s">
        <v>1359</v>
      </c>
    </row>
    <row r="33" spans="1:11">
      <c r="A33" s="142" t="s">
        <v>93</v>
      </c>
      <c r="B33" s="142">
        <v>2019</v>
      </c>
      <c r="C33" t="s">
        <v>909</v>
      </c>
      <c r="D33" t="s">
        <v>119</v>
      </c>
      <c r="E33" t="s">
        <v>119</v>
      </c>
      <c r="F33" t="s">
        <v>119</v>
      </c>
      <c r="G33" s="87">
        <v>406.82</v>
      </c>
      <c r="I33" s="87">
        <v>32</v>
      </c>
      <c r="J33" s="65" t="s">
        <v>292</v>
      </c>
      <c r="K33" s="65" t="s">
        <v>1159</v>
      </c>
    </row>
    <row r="34" spans="1:11">
      <c r="A34" s="142" t="s">
        <v>93</v>
      </c>
      <c r="B34" s="142">
        <v>2020</v>
      </c>
      <c r="C34" t="s">
        <v>909</v>
      </c>
      <c r="D34" t="s">
        <v>323</v>
      </c>
      <c r="E34" s="282" t="s">
        <v>310</v>
      </c>
      <c r="F34" s="282" t="s">
        <v>310</v>
      </c>
      <c r="G34">
        <f>SUM(G35:G37)</f>
        <v>163.81</v>
      </c>
      <c r="I34" s="87">
        <v>13.6</v>
      </c>
      <c r="J34" s="65" t="s">
        <v>291</v>
      </c>
      <c r="K34" s="65" t="s">
        <v>1229</v>
      </c>
    </row>
    <row r="35" spans="1:11">
      <c r="A35" s="142" t="s">
        <v>93</v>
      </c>
      <c r="B35" s="142">
        <v>2020</v>
      </c>
      <c r="C35" t="s">
        <v>909</v>
      </c>
      <c r="D35" t="s">
        <v>323</v>
      </c>
      <c r="E35" s="87" t="s">
        <v>1103</v>
      </c>
      <c r="F35" t="s">
        <v>1094</v>
      </c>
      <c r="G35" s="87">
        <v>17.27</v>
      </c>
      <c r="I35" s="285"/>
      <c r="J35" s="65" t="s">
        <v>291</v>
      </c>
      <c r="K35" s="65" t="s">
        <v>1361</v>
      </c>
    </row>
    <row r="36" spans="1:11">
      <c r="A36" s="142" t="s">
        <v>93</v>
      </c>
      <c r="B36" s="142">
        <v>2020</v>
      </c>
      <c r="C36" t="s">
        <v>909</v>
      </c>
      <c r="D36" t="s">
        <v>323</v>
      </c>
      <c r="E36" s="87" t="s">
        <v>310</v>
      </c>
      <c r="F36" t="s">
        <v>1104</v>
      </c>
      <c r="G36" s="87">
        <v>92.1</v>
      </c>
      <c r="I36" s="285"/>
      <c r="J36" s="65" t="s">
        <v>291</v>
      </c>
      <c r="K36" s="65" t="s">
        <v>1362</v>
      </c>
    </row>
    <row r="37" spans="1:11">
      <c r="A37" s="142" t="s">
        <v>93</v>
      </c>
      <c r="B37" s="142">
        <v>2020</v>
      </c>
      <c r="C37" t="s">
        <v>909</v>
      </c>
      <c r="D37" t="s">
        <v>323</v>
      </c>
      <c r="E37" t="s">
        <v>314</v>
      </c>
      <c r="F37" t="s">
        <v>314</v>
      </c>
      <c r="G37" s="87">
        <v>54.44</v>
      </c>
      <c r="I37" s="285"/>
      <c r="J37" s="65" t="s">
        <v>291</v>
      </c>
      <c r="K37" s="65" t="s">
        <v>1363</v>
      </c>
    </row>
    <row r="38" spans="1:11">
      <c r="A38" s="142" t="s">
        <v>93</v>
      </c>
      <c r="B38" s="142">
        <v>2020</v>
      </c>
      <c r="C38" t="s">
        <v>909</v>
      </c>
      <c r="D38" t="s">
        <v>1095</v>
      </c>
      <c r="E38" t="s">
        <v>1096</v>
      </c>
      <c r="F38" t="s">
        <v>1096</v>
      </c>
      <c r="G38" s="87">
        <v>93.1</v>
      </c>
      <c r="I38" s="87">
        <v>7.7</v>
      </c>
      <c r="J38" s="65" t="s">
        <v>292</v>
      </c>
      <c r="K38" s="65" t="s">
        <v>1364</v>
      </c>
    </row>
    <row r="39" spans="1:11">
      <c r="A39" s="142" t="s">
        <v>93</v>
      </c>
      <c r="B39" s="142">
        <v>2020</v>
      </c>
      <c r="C39" t="s">
        <v>909</v>
      </c>
      <c r="D39" t="s">
        <v>332</v>
      </c>
      <c r="E39" t="s">
        <v>312</v>
      </c>
      <c r="F39" t="s">
        <v>312</v>
      </c>
      <c r="G39" s="87">
        <v>8.7200000000000006</v>
      </c>
      <c r="I39" s="87">
        <v>0.7</v>
      </c>
      <c r="J39" s="65" t="s">
        <v>292</v>
      </c>
      <c r="K39" s="65" t="s">
        <v>1365</v>
      </c>
    </row>
    <row r="40" spans="1:11">
      <c r="A40" s="142" t="s">
        <v>93</v>
      </c>
      <c r="B40" s="142">
        <v>2020</v>
      </c>
      <c r="C40" t="s">
        <v>909</v>
      </c>
      <c r="D40" t="s">
        <v>294</v>
      </c>
      <c r="E40" s="282" t="s">
        <v>324</v>
      </c>
      <c r="F40" s="282" t="s">
        <v>324</v>
      </c>
      <c r="G40">
        <f>SUM(G41:G42)</f>
        <v>116.36</v>
      </c>
      <c r="I40" s="87">
        <v>9.6999999999999993</v>
      </c>
      <c r="J40" s="65" t="s">
        <v>311</v>
      </c>
    </row>
    <row r="41" spans="1:11">
      <c r="A41" s="142" t="s">
        <v>93</v>
      </c>
      <c r="B41" s="142">
        <v>2020</v>
      </c>
      <c r="C41" t="s">
        <v>909</v>
      </c>
      <c r="D41" t="s">
        <v>294</v>
      </c>
      <c r="E41" t="s">
        <v>1105</v>
      </c>
      <c r="F41" t="s">
        <v>303</v>
      </c>
      <c r="G41" s="87">
        <v>65.47</v>
      </c>
      <c r="I41" s="285"/>
      <c r="J41" s="65" t="s">
        <v>291</v>
      </c>
      <c r="K41" s="65" t="s">
        <v>1366</v>
      </c>
    </row>
    <row r="42" spans="1:11">
      <c r="A42" s="142" t="s">
        <v>93</v>
      </c>
      <c r="B42" s="142">
        <v>2020</v>
      </c>
      <c r="C42" t="s">
        <v>909</v>
      </c>
      <c r="D42" t="s">
        <v>294</v>
      </c>
      <c r="E42" t="s">
        <v>305</v>
      </c>
      <c r="F42" t="s">
        <v>305</v>
      </c>
      <c r="G42" s="87">
        <v>50.89</v>
      </c>
      <c r="I42" s="285"/>
      <c r="J42" s="65" t="s">
        <v>292</v>
      </c>
      <c r="K42" s="65" t="s">
        <v>1367</v>
      </c>
    </row>
    <row r="43" spans="1:11">
      <c r="A43" s="142" t="s">
        <v>93</v>
      </c>
      <c r="B43" s="142">
        <v>2020</v>
      </c>
      <c r="C43" t="s">
        <v>909</v>
      </c>
      <c r="D43" t="s">
        <v>293</v>
      </c>
      <c r="E43" t="s">
        <v>293</v>
      </c>
      <c r="F43" t="s">
        <v>293</v>
      </c>
      <c r="G43" s="87">
        <v>55</v>
      </c>
      <c r="I43" s="87">
        <v>4.5999999999999996</v>
      </c>
      <c r="J43" s="65" t="s">
        <v>291</v>
      </c>
      <c r="K43" s="65" t="s">
        <v>1368</v>
      </c>
    </row>
    <row r="44" spans="1:11">
      <c r="A44" s="142" t="s">
        <v>93</v>
      </c>
      <c r="B44" s="142">
        <v>2020</v>
      </c>
      <c r="C44" t="s">
        <v>909</v>
      </c>
      <c r="D44" t="s">
        <v>185</v>
      </c>
      <c r="E44" s="282" t="s">
        <v>204</v>
      </c>
      <c r="F44" s="282" t="s">
        <v>204</v>
      </c>
      <c r="G44">
        <f>SUM(G45:G46)</f>
        <v>103.56</v>
      </c>
      <c r="I44" s="87">
        <v>8.6</v>
      </c>
      <c r="J44" s="65" t="s">
        <v>311</v>
      </c>
    </row>
    <row r="45" spans="1:11">
      <c r="A45" s="142" t="s">
        <v>93</v>
      </c>
      <c r="B45" s="142">
        <v>2020</v>
      </c>
      <c r="C45" t="s">
        <v>909</v>
      </c>
      <c r="D45" t="s">
        <v>185</v>
      </c>
      <c r="E45" t="s">
        <v>1099</v>
      </c>
      <c r="F45" t="s">
        <v>1099</v>
      </c>
      <c r="G45" s="87">
        <v>59.52</v>
      </c>
      <c r="I45" s="285"/>
      <c r="J45" s="65" t="s">
        <v>291</v>
      </c>
      <c r="K45" s="65" t="s">
        <v>1369</v>
      </c>
    </row>
    <row r="46" spans="1:11">
      <c r="A46" s="142" t="s">
        <v>93</v>
      </c>
      <c r="B46" s="142">
        <v>2020</v>
      </c>
      <c r="C46" t="s">
        <v>909</v>
      </c>
      <c r="D46" t="s">
        <v>185</v>
      </c>
      <c r="E46" t="s">
        <v>296</v>
      </c>
      <c r="F46" t="s">
        <v>296</v>
      </c>
      <c r="G46" s="87">
        <v>44.04</v>
      </c>
      <c r="I46" s="285"/>
      <c r="J46" s="65" t="s">
        <v>292</v>
      </c>
      <c r="K46" s="65" t="s">
        <v>1370</v>
      </c>
    </row>
    <row r="47" spans="1:11">
      <c r="A47" s="142" t="s">
        <v>93</v>
      </c>
      <c r="B47" s="142">
        <v>2020</v>
      </c>
      <c r="C47" t="s">
        <v>909</v>
      </c>
      <c r="D47" t="s">
        <v>328</v>
      </c>
      <c r="E47" s="304" t="s">
        <v>301</v>
      </c>
      <c r="F47" s="304" t="s">
        <v>301</v>
      </c>
      <c r="G47">
        <v>17.38</v>
      </c>
      <c r="I47">
        <v>1.4</v>
      </c>
      <c r="J47" s="65" t="s">
        <v>291</v>
      </c>
      <c r="K47" s="65" t="s">
        <v>1371</v>
      </c>
    </row>
    <row r="48" spans="1:11">
      <c r="A48" s="142" t="s">
        <v>93</v>
      </c>
      <c r="B48" s="142">
        <v>2020</v>
      </c>
      <c r="C48" t="s">
        <v>909</v>
      </c>
      <c r="D48" t="s">
        <v>1100</v>
      </c>
      <c r="E48" t="s">
        <v>295</v>
      </c>
      <c r="F48" t="s">
        <v>295</v>
      </c>
      <c r="G48">
        <v>18.27</v>
      </c>
      <c r="I48">
        <v>1.5</v>
      </c>
      <c r="J48" s="65" t="s">
        <v>291</v>
      </c>
      <c r="K48" s="65" t="s">
        <v>1372</v>
      </c>
    </row>
    <row r="49" spans="1:11">
      <c r="A49" s="142" t="s">
        <v>93</v>
      </c>
      <c r="B49" s="142">
        <v>2020</v>
      </c>
      <c r="C49" t="s">
        <v>909</v>
      </c>
      <c r="D49" t="s">
        <v>309</v>
      </c>
      <c r="E49" t="s">
        <v>309</v>
      </c>
      <c r="F49" t="s">
        <v>309</v>
      </c>
      <c r="G49">
        <v>21.78</v>
      </c>
      <c r="I49">
        <v>1.8</v>
      </c>
      <c r="J49" s="65" t="s">
        <v>292</v>
      </c>
      <c r="K49" s="65" t="s">
        <v>1373</v>
      </c>
    </row>
    <row r="50" spans="1:11">
      <c r="A50" s="142" t="s">
        <v>93</v>
      </c>
      <c r="B50" s="142">
        <v>2020</v>
      </c>
      <c r="C50" t="s">
        <v>909</v>
      </c>
      <c r="D50" t="s">
        <v>327</v>
      </c>
      <c r="E50" s="282" t="s">
        <v>322</v>
      </c>
      <c r="F50" s="282" t="s">
        <v>322</v>
      </c>
      <c r="G50">
        <f>SUM(G51:G52)</f>
        <v>35.35</v>
      </c>
      <c r="I50">
        <v>2.9</v>
      </c>
      <c r="J50" s="65" t="s">
        <v>291</v>
      </c>
      <c r="K50" s="65" t="s">
        <v>1230</v>
      </c>
    </row>
    <row r="51" spans="1:11">
      <c r="A51" s="142" t="s">
        <v>93</v>
      </c>
      <c r="B51" s="142">
        <v>2020</v>
      </c>
      <c r="C51" t="s">
        <v>909</v>
      </c>
      <c r="D51" t="s">
        <v>327</v>
      </c>
      <c r="E51" t="s">
        <v>320</v>
      </c>
      <c r="F51" t="s">
        <v>320</v>
      </c>
      <c r="G51">
        <v>18.16</v>
      </c>
      <c r="I51" s="285"/>
      <c r="J51" s="65" t="s">
        <v>291</v>
      </c>
      <c r="K51" s="65" t="s">
        <v>1374</v>
      </c>
    </row>
    <row r="52" spans="1:11">
      <c r="A52" s="142" t="s">
        <v>93</v>
      </c>
      <c r="B52" s="142">
        <v>2020</v>
      </c>
      <c r="C52" t="s">
        <v>909</v>
      </c>
      <c r="D52" t="s">
        <v>327</v>
      </c>
      <c r="E52" t="s">
        <v>319</v>
      </c>
      <c r="F52" t="s">
        <v>319</v>
      </c>
      <c r="G52">
        <v>17.190000000000001</v>
      </c>
      <c r="I52" s="285"/>
      <c r="J52" s="65" t="s">
        <v>291</v>
      </c>
      <c r="K52" s="65" t="s">
        <v>1375</v>
      </c>
    </row>
    <row r="53" spans="1:11">
      <c r="A53" s="142" t="s">
        <v>93</v>
      </c>
      <c r="B53" s="142">
        <v>2020</v>
      </c>
      <c r="C53" t="s">
        <v>909</v>
      </c>
      <c r="D53" t="s">
        <v>318</v>
      </c>
      <c r="E53" t="s">
        <v>300</v>
      </c>
      <c r="F53" t="s">
        <v>300</v>
      </c>
      <c r="G53">
        <v>37.64</v>
      </c>
      <c r="I53">
        <v>3.1</v>
      </c>
      <c r="J53" s="65" t="s">
        <v>292</v>
      </c>
      <c r="K53" s="65" t="s">
        <v>1376</v>
      </c>
    </row>
    <row r="54" spans="1:11">
      <c r="A54" s="142" t="s">
        <v>93</v>
      </c>
      <c r="B54" s="142">
        <v>2020</v>
      </c>
      <c r="C54" t="s">
        <v>909</v>
      </c>
      <c r="D54" t="s">
        <v>307</v>
      </c>
      <c r="E54" t="s">
        <v>326</v>
      </c>
      <c r="F54" t="s">
        <v>308</v>
      </c>
      <c r="G54">
        <v>16.36</v>
      </c>
      <c r="I54">
        <v>1.4</v>
      </c>
      <c r="J54" s="65" t="s">
        <v>292</v>
      </c>
      <c r="K54" s="65" t="s">
        <v>1377</v>
      </c>
    </row>
    <row r="55" spans="1:11">
      <c r="A55" s="142" t="s">
        <v>93</v>
      </c>
      <c r="B55" s="142">
        <v>2020</v>
      </c>
      <c r="C55" t="s">
        <v>909</v>
      </c>
      <c r="D55" t="s">
        <v>317</v>
      </c>
      <c r="E55" t="s">
        <v>317</v>
      </c>
      <c r="F55" t="s">
        <v>317</v>
      </c>
      <c r="G55">
        <v>10.33</v>
      </c>
      <c r="I55">
        <v>0.9</v>
      </c>
      <c r="J55" s="65" t="s">
        <v>292</v>
      </c>
      <c r="K55" s="65" t="s">
        <v>1378</v>
      </c>
    </row>
    <row r="56" spans="1:11">
      <c r="A56" s="142" t="s">
        <v>93</v>
      </c>
      <c r="B56" s="142">
        <v>2020</v>
      </c>
      <c r="C56" t="s">
        <v>909</v>
      </c>
      <c r="D56" t="s">
        <v>316</v>
      </c>
      <c r="E56" t="s">
        <v>316</v>
      </c>
      <c r="F56" t="s">
        <v>316</v>
      </c>
      <c r="G56">
        <v>31.34</v>
      </c>
      <c r="I56">
        <v>2.6</v>
      </c>
      <c r="J56" s="65" t="s">
        <v>292</v>
      </c>
      <c r="K56" s="65" t="s">
        <v>1379</v>
      </c>
    </row>
    <row r="57" spans="1:11">
      <c r="A57" s="142" t="s">
        <v>93</v>
      </c>
      <c r="B57" s="142">
        <v>2020</v>
      </c>
      <c r="C57" t="s">
        <v>909</v>
      </c>
      <c r="D57" t="s">
        <v>1106</v>
      </c>
      <c r="E57" t="s">
        <v>1106</v>
      </c>
      <c r="F57" t="s">
        <v>1106</v>
      </c>
      <c r="G57">
        <v>29.71</v>
      </c>
      <c r="I57">
        <v>2.5</v>
      </c>
      <c r="J57" s="65" t="s">
        <v>292</v>
      </c>
      <c r="K57" s="65" t="s">
        <v>1380</v>
      </c>
    </row>
    <row r="58" spans="1:11">
      <c r="A58" s="142" t="s">
        <v>93</v>
      </c>
      <c r="B58" s="142">
        <v>2020</v>
      </c>
      <c r="C58" t="s">
        <v>909</v>
      </c>
      <c r="D58" t="s">
        <v>1102</v>
      </c>
      <c r="E58" s="282" t="s">
        <v>297</v>
      </c>
      <c r="F58" s="282" t="s">
        <v>297</v>
      </c>
      <c r="G58">
        <f>SUM(G59:G61)</f>
        <v>31.23</v>
      </c>
      <c r="I58">
        <v>2.6</v>
      </c>
      <c r="J58" s="65" t="s">
        <v>311</v>
      </c>
    </row>
    <row r="59" spans="1:11">
      <c r="A59" s="142" t="s">
        <v>93</v>
      </c>
      <c r="B59" s="142">
        <v>2020</v>
      </c>
      <c r="C59" t="s">
        <v>909</v>
      </c>
      <c r="D59" t="s">
        <v>1102</v>
      </c>
      <c r="E59" t="s">
        <v>297</v>
      </c>
      <c r="F59" t="s">
        <v>297</v>
      </c>
      <c r="G59">
        <v>11.83</v>
      </c>
      <c r="I59" s="285"/>
      <c r="J59" s="65" t="s">
        <v>291</v>
      </c>
      <c r="K59" s="65" t="s">
        <v>1381</v>
      </c>
    </row>
    <row r="60" spans="1:11">
      <c r="A60" s="142" t="s">
        <v>93</v>
      </c>
      <c r="B60" s="142">
        <v>2020</v>
      </c>
      <c r="C60" t="s">
        <v>909</v>
      </c>
      <c r="D60" t="s">
        <v>1102</v>
      </c>
      <c r="E60" t="s">
        <v>298</v>
      </c>
      <c r="F60" t="s">
        <v>298</v>
      </c>
      <c r="G60">
        <v>6.63</v>
      </c>
      <c r="I60" s="285"/>
      <c r="J60" s="65" t="s">
        <v>291</v>
      </c>
      <c r="K60" s="65" t="s">
        <v>1382</v>
      </c>
    </row>
    <row r="61" spans="1:11">
      <c r="A61" s="301" t="s">
        <v>93</v>
      </c>
      <c r="B61" s="301">
        <v>2020</v>
      </c>
      <c r="C61" s="65" t="s">
        <v>909</v>
      </c>
      <c r="D61" s="65" t="s">
        <v>1102</v>
      </c>
      <c r="E61" s="65" t="s">
        <v>1101</v>
      </c>
      <c r="F61" t="s">
        <v>1101</v>
      </c>
      <c r="G61" s="65">
        <v>12.77</v>
      </c>
      <c r="I61" s="303"/>
      <c r="J61" s="65" t="s">
        <v>292</v>
      </c>
      <c r="K61" s="65" t="s">
        <v>1383</v>
      </c>
    </row>
    <row r="62" spans="1:11">
      <c r="A62" s="142" t="s">
        <v>93</v>
      </c>
      <c r="B62" s="142">
        <v>2020</v>
      </c>
      <c r="C62" t="s">
        <v>909</v>
      </c>
      <c r="D62" t="s">
        <v>1107</v>
      </c>
      <c r="E62" t="s">
        <v>1107</v>
      </c>
      <c r="F62" t="s">
        <v>1107</v>
      </c>
      <c r="G62">
        <v>35.630000000000003</v>
      </c>
      <c r="I62">
        <v>3</v>
      </c>
      <c r="J62" s="65" t="s">
        <v>292</v>
      </c>
      <c r="K62" s="65" t="s">
        <v>1384</v>
      </c>
    </row>
    <row r="63" spans="1:11">
      <c r="A63" s="142" t="s">
        <v>93</v>
      </c>
      <c r="B63" s="142">
        <v>2020</v>
      </c>
      <c r="C63" t="s">
        <v>909</v>
      </c>
      <c r="D63" t="s">
        <v>119</v>
      </c>
      <c r="E63" t="s">
        <v>119</v>
      </c>
      <c r="F63" t="s">
        <v>119</v>
      </c>
      <c r="G63">
        <v>375.86</v>
      </c>
      <c r="I63">
        <v>31.4</v>
      </c>
      <c r="K63" s="65" t="s">
        <v>1159</v>
      </c>
    </row>
    <row r="64" spans="1:11">
      <c r="A64" s="142" t="s">
        <v>93</v>
      </c>
      <c r="B64" s="142">
        <v>2021</v>
      </c>
      <c r="C64" t="s">
        <v>909</v>
      </c>
      <c r="D64" t="s">
        <v>323</v>
      </c>
      <c r="E64" s="282" t="s">
        <v>310</v>
      </c>
      <c r="F64" s="282" t="s">
        <v>310</v>
      </c>
      <c r="G64">
        <f>SUM(G65:G66)</f>
        <v>221.511</v>
      </c>
      <c r="I64" s="87">
        <v>14.1</v>
      </c>
      <c r="J64" s="65" t="s">
        <v>291</v>
      </c>
    </row>
    <row r="65" spans="1:11">
      <c r="A65" s="142" t="s">
        <v>93</v>
      </c>
      <c r="B65" s="142">
        <v>2021</v>
      </c>
      <c r="C65" t="s">
        <v>909</v>
      </c>
      <c r="D65" t="s">
        <v>323</v>
      </c>
      <c r="E65" s="87" t="s">
        <v>1103</v>
      </c>
      <c r="F65" t="s">
        <v>1108</v>
      </c>
      <c r="G65">
        <v>80.480999999999995</v>
      </c>
      <c r="I65" s="285"/>
      <c r="J65" s="65" t="s">
        <v>291</v>
      </c>
      <c r="K65" s="65" t="s">
        <v>1385</v>
      </c>
    </row>
    <row r="66" spans="1:11">
      <c r="A66" s="142" t="s">
        <v>93</v>
      </c>
      <c r="B66" s="142">
        <v>2021</v>
      </c>
      <c r="C66" t="s">
        <v>909</v>
      </c>
      <c r="D66" t="s">
        <v>323</v>
      </c>
      <c r="E66" s="87" t="s">
        <v>310</v>
      </c>
      <c r="F66" t="s">
        <v>1104</v>
      </c>
      <c r="G66">
        <v>141.03</v>
      </c>
      <c r="I66" s="285"/>
      <c r="J66" s="65" t="s">
        <v>291</v>
      </c>
      <c r="K66" s="65" t="s">
        <v>1386</v>
      </c>
    </row>
    <row r="67" spans="1:11">
      <c r="A67" s="142" t="s">
        <v>93</v>
      </c>
      <c r="B67" s="142">
        <v>2021</v>
      </c>
      <c r="C67" t="s">
        <v>909</v>
      </c>
      <c r="D67" t="s">
        <v>1095</v>
      </c>
      <c r="E67" t="s">
        <v>1096</v>
      </c>
      <c r="F67" t="s">
        <v>1096</v>
      </c>
      <c r="G67">
        <v>132.71</v>
      </c>
      <c r="I67">
        <v>8.5</v>
      </c>
      <c r="J67" s="65" t="s">
        <v>292</v>
      </c>
      <c r="K67" s="65" t="s">
        <v>1387</v>
      </c>
    </row>
    <row r="68" spans="1:11">
      <c r="A68" s="142" t="s">
        <v>93</v>
      </c>
      <c r="B68" s="142">
        <v>2021</v>
      </c>
      <c r="C68" t="s">
        <v>909</v>
      </c>
      <c r="D68" t="s">
        <v>332</v>
      </c>
      <c r="E68" t="s">
        <v>312</v>
      </c>
      <c r="F68" t="s">
        <v>312</v>
      </c>
      <c r="G68">
        <v>22.28</v>
      </c>
      <c r="I68">
        <v>1.4</v>
      </c>
      <c r="J68" s="65" t="s">
        <v>292</v>
      </c>
      <c r="K68" s="65" t="s">
        <v>1388</v>
      </c>
    </row>
    <row r="69" spans="1:11">
      <c r="A69" s="142" t="s">
        <v>93</v>
      </c>
      <c r="B69" s="142">
        <v>2021</v>
      </c>
      <c r="C69" t="s">
        <v>909</v>
      </c>
      <c r="D69" t="s">
        <v>294</v>
      </c>
      <c r="E69" s="282" t="s">
        <v>324</v>
      </c>
      <c r="F69" s="282" t="s">
        <v>324</v>
      </c>
      <c r="G69">
        <f>SUM(G70:G71)</f>
        <v>142.92000000000002</v>
      </c>
      <c r="I69">
        <v>9.1</v>
      </c>
      <c r="J69" s="65" t="s">
        <v>311</v>
      </c>
    </row>
    <row r="70" spans="1:11">
      <c r="A70" s="142" t="s">
        <v>93</v>
      </c>
      <c r="B70" s="142">
        <v>2021</v>
      </c>
      <c r="C70" t="s">
        <v>909</v>
      </c>
      <c r="D70" t="s">
        <v>294</v>
      </c>
      <c r="E70" t="s">
        <v>303</v>
      </c>
      <c r="F70" t="s">
        <v>303</v>
      </c>
      <c r="G70">
        <v>90.98</v>
      </c>
      <c r="I70" s="285"/>
      <c r="J70" s="65" t="s">
        <v>291</v>
      </c>
      <c r="K70" s="65" t="s">
        <v>1389</v>
      </c>
    </row>
    <row r="71" spans="1:11">
      <c r="A71" s="142" t="s">
        <v>93</v>
      </c>
      <c r="B71" s="142">
        <v>2021</v>
      </c>
      <c r="C71" t="s">
        <v>909</v>
      </c>
      <c r="D71" t="s">
        <v>294</v>
      </c>
      <c r="E71" t="s">
        <v>305</v>
      </c>
      <c r="F71" t="s">
        <v>305</v>
      </c>
      <c r="G71">
        <v>51.94</v>
      </c>
      <c r="I71" s="285"/>
      <c r="J71" s="65" t="s">
        <v>292</v>
      </c>
      <c r="K71" s="65" t="s">
        <v>1390</v>
      </c>
    </row>
    <row r="72" spans="1:11">
      <c r="A72" s="142" t="s">
        <v>93</v>
      </c>
      <c r="B72" s="142">
        <v>2021</v>
      </c>
      <c r="C72" t="s">
        <v>909</v>
      </c>
      <c r="D72" t="s">
        <v>293</v>
      </c>
      <c r="E72" t="s">
        <v>293</v>
      </c>
      <c r="F72" t="s">
        <v>293</v>
      </c>
      <c r="G72">
        <v>55.41</v>
      </c>
      <c r="I72">
        <v>3.5</v>
      </c>
      <c r="J72" s="65" t="s">
        <v>291</v>
      </c>
      <c r="K72" s="65" t="s">
        <v>1391</v>
      </c>
    </row>
    <row r="73" spans="1:11">
      <c r="A73" s="142" t="s">
        <v>93</v>
      </c>
      <c r="B73" s="142">
        <v>2021</v>
      </c>
      <c r="C73" t="s">
        <v>909</v>
      </c>
      <c r="D73" t="s">
        <v>185</v>
      </c>
      <c r="E73" s="282" t="s">
        <v>204</v>
      </c>
      <c r="F73" s="282" t="s">
        <v>204</v>
      </c>
      <c r="G73">
        <f>SUM(G74:G75)</f>
        <v>58.6</v>
      </c>
      <c r="I73">
        <v>3.7</v>
      </c>
      <c r="J73" s="65" t="s">
        <v>311</v>
      </c>
    </row>
    <row r="74" spans="1:11">
      <c r="A74" s="142" t="s">
        <v>93</v>
      </c>
      <c r="B74" s="142">
        <v>2021</v>
      </c>
      <c r="C74" t="s">
        <v>909</v>
      </c>
      <c r="D74" t="s">
        <v>185</v>
      </c>
      <c r="E74" t="s">
        <v>1099</v>
      </c>
      <c r="F74" t="s">
        <v>1099</v>
      </c>
      <c r="G74">
        <v>56.57</v>
      </c>
      <c r="I74" s="285"/>
      <c r="J74" s="65" t="s">
        <v>291</v>
      </c>
      <c r="K74" s="65" t="s">
        <v>1392</v>
      </c>
    </row>
    <row r="75" spans="1:11">
      <c r="A75" s="142" t="s">
        <v>93</v>
      </c>
      <c r="B75" s="142">
        <v>2021</v>
      </c>
      <c r="C75" t="s">
        <v>909</v>
      </c>
      <c r="D75" t="s">
        <v>185</v>
      </c>
      <c r="E75" t="s">
        <v>296</v>
      </c>
      <c r="F75" t="s">
        <v>296</v>
      </c>
      <c r="G75">
        <v>2.0299999999999998</v>
      </c>
      <c r="I75" s="285"/>
      <c r="J75" s="65" t="s">
        <v>292</v>
      </c>
      <c r="K75" s="65" t="s">
        <v>1393</v>
      </c>
    </row>
    <row r="76" spans="1:11">
      <c r="A76" s="142" t="s">
        <v>93</v>
      </c>
      <c r="B76" s="142">
        <v>2021</v>
      </c>
      <c r="C76" t="s">
        <v>909</v>
      </c>
      <c r="D76" t="s">
        <v>328</v>
      </c>
      <c r="E76" t="s">
        <v>301</v>
      </c>
      <c r="F76" t="s">
        <v>301</v>
      </c>
      <c r="G76">
        <v>40.31</v>
      </c>
      <c r="I76" s="87">
        <v>2.6</v>
      </c>
      <c r="J76" s="65" t="s">
        <v>291</v>
      </c>
      <c r="K76" s="65" t="s">
        <v>1394</v>
      </c>
    </row>
    <row r="77" spans="1:11">
      <c r="A77" s="142" t="s">
        <v>93</v>
      </c>
      <c r="B77" s="142">
        <v>2021</v>
      </c>
      <c r="C77" t="s">
        <v>909</v>
      </c>
      <c r="D77" t="s">
        <v>1100</v>
      </c>
      <c r="E77" t="s">
        <v>295</v>
      </c>
      <c r="F77" t="s">
        <v>295</v>
      </c>
      <c r="G77">
        <v>21.12</v>
      </c>
      <c r="I77">
        <v>1.3</v>
      </c>
      <c r="J77" s="65" t="s">
        <v>291</v>
      </c>
      <c r="K77" s="65" t="s">
        <v>1395</v>
      </c>
    </row>
    <row r="78" spans="1:11">
      <c r="A78" s="142" t="s">
        <v>93</v>
      </c>
      <c r="B78" s="142">
        <v>2021</v>
      </c>
      <c r="C78" t="s">
        <v>909</v>
      </c>
      <c r="D78" t="s">
        <v>1109</v>
      </c>
      <c r="E78" t="s">
        <v>1109</v>
      </c>
      <c r="F78" t="s">
        <v>1109</v>
      </c>
      <c r="G78">
        <v>43.22</v>
      </c>
      <c r="I78">
        <v>2.8</v>
      </c>
      <c r="J78" s="65" t="s">
        <v>292</v>
      </c>
      <c r="K78" s="65" t="s">
        <v>1396</v>
      </c>
    </row>
    <row r="79" spans="1:11">
      <c r="A79" s="142" t="s">
        <v>93</v>
      </c>
      <c r="B79" s="142">
        <v>2021</v>
      </c>
      <c r="C79" t="s">
        <v>909</v>
      </c>
      <c r="D79" t="s">
        <v>309</v>
      </c>
      <c r="E79" t="s">
        <v>309</v>
      </c>
      <c r="F79" t="s">
        <v>309</v>
      </c>
      <c r="G79">
        <v>31.91</v>
      </c>
      <c r="I79">
        <v>2</v>
      </c>
      <c r="J79" s="65" t="s">
        <v>292</v>
      </c>
      <c r="K79" s="65" t="s">
        <v>1397</v>
      </c>
    </row>
    <row r="80" spans="1:11">
      <c r="A80" s="142" t="s">
        <v>93</v>
      </c>
      <c r="B80" s="142">
        <v>2021</v>
      </c>
      <c r="C80" t="s">
        <v>909</v>
      </c>
      <c r="D80" t="s">
        <v>327</v>
      </c>
      <c r="E80" s="282" t="s">
        <v>322</v>
      </c>
      <c r="F80" s="282" t="s">
        <v>322</v>
      </c>
      <c r="G80">
        <f>SUM(G81:G82)</f>
        <v>42.68</v>
      </c>
      <c r="I80">
        <v>2.7</v>
      </c>
      <c r="J80" s="65" t="s">
        <v>291</v>
      </c>
    </row>
    <row r="81" spans="1:11">
      <c r="A81" s="142" t="s">
        <v>93</v>
      </c>
      <c r="B81" s="142">
        <v>2021</v>
      </c>
      <c r="C81" t="s">
        <v>909</v>
      </c>
      <c r="D81" t="s">
        <v>327</v>
      </c>
      <c r="E81" t="s">
        <v>320</v>
      </c>
      <c r="F81" t="s">
        <v>320</v>
      </c>
      <c r="G81">
        <v>23</v>
      </c>
      <c r="I81" s="285"/>
      <c r="J81" s="65" t="s">
        <v>291</v>
      </c>
      <c r="K81" s="65" t="s">
        <v>1398</v>
      </c>
    </row>
    <row r="82" spans="1:11">
      <c r="A82" s="142" t="s">
        <v>93</v>
      </c>
      <c r="B82" s="142">
        <v>2021</v>
      </c>
      <c r="C82" t="s">
        <v>909</v>
      </c>
      <c r="D82" t="s">
        <v>327</v>
      </c>
      <c r="E82" t="s">
        <v>319</v>
      </c>
      <c r="F82" t="s">
        <v>319</v>
      </c>
      <c r="G82">
        <v>19.68</v>
      </c>
      <c r="I82" s="285"/>
      <c r="J82" s="65" t="s">
        <v>291</v>
      </c>
      <c r="K82" s="65" t="s">
        <v>1399</v>
      </c>
    </row>
    <row r="83" spans="1:11">
      <c r="A83" s="142" t="s">
        <v>93</v>
      </c>
      <c r="B83" s="142">
        <v>2021</v>
      </c>
      <c r="C83" t="s">
        <v>909</v>
      </c>
      <c r="D83" t="s">
        <v>318</v>
      </c>
      <c r="E83" t="s">
        <v>300</v>
      </c>
      <c r="F83" t="s">
        <v>300</v>
      </c>
      <c r="G83">
        <v>56</v>
      </c>
      <c r="I83">
        <v>3.6</v>
      </c>
      <c r="J83" s="65" t="s">
        <v>292</v>
      </c>
      <c r="K83" s="65" t="s">
        <v>1400</v>
      </c>
    </row>
    <row r="84" spans="1:11">
      <c r="A84" s="142" t="s">
        <v>93</v>
      </c>
      <c r="B84" s="142">
        <v>2021</v>
      </c>
      <c r="C84" t="s">
        <v>909</v>
      </c>
      <c r="D84" t="s">
        <v>307</v>
      </c>
      <c r="E84" t="s">
        <v>326</v>
      </c>
      <c r="F84" t="s">
        <v>308</v>
      </c>
      <c r="G84">
        <v>24.28</v>
      </c>
      <c r="I84">
        <v>1.6</v>
      </c>
      <c r="J84" s="65" t="s">
        <v>292</v>
      </c>
      <c r="K84" s="65" t="s">
        <v>1401</v>
      </c>
    </row>
    <row r="85" spans="1:11">
      <c r="A85" s="142" t="s">
        <v>93</v>
      </c>
      <c r="B85" s="142">
        <v>2021</v>
      </c>
      <c r="C85" t="s">
        <v>909</v>
      </c>
      <c r="D85" t="s">
        <v>1110</v>
      </c>
      <c r="E85" t="s">
        <v>329</v>
      </c>
      <c r="F85" t="s">
        <v>329</v>
      </c>
      <c r="G85">
        <v>24.43</v>
      </c>
      <c r="I85">
        <v>1.6</v>
      </c>
      <c r="J85" s="65" t="s">
        <v>292</v>
      </c>
      <c r="K85" s="65" t="s">
        <v>1402</v>
      </c>
    </row>
    <row r="86" spans="1:11">
      <c r="A86" s="142" t="s">
        <v>93</v>
      </c>
      <c r="B86" s="142">
        <v>2021</v>
      </c>
      <c r="C86" t="s">
        <v>909</v>
      </c>
      <c r="D86" t="s">
        <v>317</v>
      </c>
      <c r="E86" t="s">
        <v>317</v>
      </c>
      <c r="F86" t="s">
        <v>317</v>
      </c>
      <c r="G86">
        <v>21.49</v>
      </c>
      <c r="I86">
        <v>1.4</v>
      </c>
      <c r="J86" s="65" t="s">
        <v>292</v>
      </c>
      <c r="K86" s="65" t="s">
        <v>1403</v>
      </c>
    </row>
    <row r="87" spans="1:11">
      <c r="A87" s="142" t="s">
        <v>93</v>
      </c>
      <c r="B87" s="142">
        <v>2021</v>
      </c>
      <c r="C87" t="s">
        <v>909</v>
      </c>
      <c r="D87" t="s">
        <v>306</v>
      </c>
      <c r="E87" t="s">
        <v>306</v>
      </c>
      <c r="F87" t="s">
        <v>306</v>
      </c>
      <c r="G87">
        <v>28.57</v>
      </c>
      <c r="I87">
        <v>1.8</v>
      </c>
      <c r="J87" s="65" t="s">
        <v>292</v>
      </c>
      <c r="K87" s="65" t="s">
        <v>1404</v>
      </c>
    </row>
    <row r="88" spans="1:11">
      <c r="A88" s="142" t="s">
        <v>93</v>
      </c>
      <c r="B88" s="142">
        <v>2021</v>
      </c>
      <c r="C88" t="s">
        <v>909</v>
      </c>
      <c r="D88" t="s">
        <v>316</v>
      </c>
      <c r="E88" t="s">
        <v>316</v>
      </c>
      <c r="F88" t="s">
        <v>316</v>
      </c>
      <c r="G88">
        <v>19.489999999999998</v>
      </c>
      <c r="I88">
        <v>1.2</v>
      </c>
      <c r="J88" s="65" t="s">
        <v>292</v>
      </c>
      <c r="K88" s="65" t="s">
        <v>1405</v>
      </c>
    </row>
    <row r="89" spans="1:11">
      <c r="A89" s="142" t="s">
        <v>93</v>
      </c>
      <c r="B89" s="142">
        <v>2021</v>
      </c>
      <c r="C89" t="s">
        <v>909</v>
      </c>
      <c r="D89" t="s">
        <v>315</v>
      </c>
      <c r="E89" t="s">
        <v>315</v>
      </c>
      <c r="F89" t="s">
        <v>315</v>
      </c>
      <c r="G89">
        <v>17.62</v>
      </c>
      <c r="I89">
        <v>1.1000000000000001</v>
      </c>
      <c r="J89" s="65" t="s">
        <v>291</v>
      </c>
      <c r="K89" s="65" t="s">
        <v>1406</v>
      </c>
    </row>
    <row r="90" spans="1:11">
      <c r="A90" s="142" t="s">
        <v>93</v>
      </c>
      <c r="B90" s="142">
        <v>2021</v>
      </c>
      <c r="C90" t="s">
        <v>909</v>
      </c>
      <c r="D90" t="s">
        <v>330</v>
      </c>
      <c r="E90" t="s">
        <v>330</v>
      </c>
      <c r="F90" t="s">
        <v>330</v>
      </c>
      <c r="G90">
        <v>20.05</v>
      </c>
      <c r="I90">
        <v>1.3</v>
      </c>
      <c r="J90" s="65" t="s">
        <v>292</v>
      </c>
      <c r="K90" s="65" t="s">
        <v>1407</v>
      </c>
    </row>
    <row r="91" spans="1:11">
      <c r="A91" s="142" t="s">
        <v>93</v>
      </c>
      <c r="B91" s="142">
        <v>2021</v>
      </c>
      <c r="C91" t="s">
        <v>909</v>
      </c>
      <c r="D91" t="s">
        <v>1102</v>
      </c>
      <c r="E91" s="282" t="s">
        <v>297</v>
      </c>
      <c r="F91" s="282" t="s">
        <v>297</v>
      </c>
      <c r="G91">
        <f>SUM(G92:G94)</f>
        <v>30.619999999999997</v>
      </c>
      <c r="I91">
        <v>2</v>
      </c>
      <c r="J91" s="65" t="s">
        <v>291</v>
      </c>
    </row>
    <row r="92" spans="1:11">
      <c r="A92" s="142" t="s">
        <v>93</v>
      </c>
      <c r="B92" s="142">
        <v>2021</v>
      </c>
      <c r="C92" t="s">
        <v>909</v>
      </c>
      <c r="D92" t="s">
        <v>1102</v>
      </c>
      <c r="E92" t="s">
        <v>297</v>
      </c>
      <c r="F92" t="s">
        <v>297</v>
      </c>
      <c r="G92">
        <v>11.57</v>
      </c>
      <c r="I92" s="285"/>
      <c r="J92" s="65" t="s">
        <v>291</v>
      </c>
      <c r="K92" s="65" t="s">
        <v>1408</v>
      </c>
    </row>
    <row r="93" spans="1:11">
      <c r="A93" s="142" t="s">
        <v>93</v>
      </c>
      <c r="B93" s="142">
        <v>2021</v>
      </c>
      <c r="C93" t="s">
        <v>909</v>
      </c>
      <c r="D93" t="s">
        <v>1102</v>
      </c>
      <c r="E93" t="s">
        <v>298</v>
      </c>
      <c r="F93" t="s">
        <v>298</v>
      </c>
      <c r="G93">
        <v>5.97</v>
      </c>
      <c r="I93" s="285"/>
      <c r="J93" s="65" t="s">
        <v>291</v>
      </c>
      <c r="K93" s="65" t="s">
        <v>1409</v>
      </c>
    </row>
    <row r="94" spans="1:11">
      <c r="A94" s="301" t="s">
        <v>93</v>
      </c>
      <c r="B94" s="301">
        <v>2021</v>
      </c>
      <c r="C94" s="65" t="s">
        <v>909</v>
      </c>
      <c r="D94" s="65" t="s">
        <v>1102</v>
      </c>
      <c r="E94" s="65" t="s">
        <v>1101</v>
      </c>
      <c r="F94" t="s">
        <v>1101</v>
      </c>
      <c r="G94" s="65">
        <v>13.08</v>
      </c>
      <c r="I94" s="303"/>
      <c r="J94" s="65" t="s">
        <v>292</v>
      </c>
      <c r="K94" s="65" t="s">
        <v>1410</v>
      </c>
    </row>
    <row r="95" spans="1:11">
      <c r="A95" s="142" t="s">
        <v>93</v>
      </c>
      <c r="B95" s="142">
        <v>2021</v>
      </c>
      <c r="C95" t="s">
        <v>909</v>
      </c>
      <c r="D95" t="s">
        <v>119</v>
      </c>
      <c r="E95" t="s">
        <v>119</v>
      </c>
      <c r="F95" t="s">
        <v>119</v>
      </c>
      <c r="G95">
        <v>510.77</v>
      </c>
      <c r="I95">
        <v>32.700000000000003</v>
      </c>
      <c r="K95" s="65" t="s">
        <v>1160</v>
      </c>
    </row>
    <row r="96" spans="1:11">
      <c r="F96" s="66"/>
    </row>
    <row r="97" spans="6:6">
      <c r="F97" s="66"/>
    </row>
    <row r="98" spans="6:6">
      <c r="F98" s="66"/>
    </row>
    <row r="99" spans="6:6">
      <c r="F99" s="66"/>
    </row>
    <row r="100" spans="6:6">
      <c r="F100" s="68"/>
    </row>
    <row r="101" spans="6:6">
      <c r="F101" s="67"/>
    </row>
    <row r="102" spans="6:6">
      <c r="F102" s="68"/>
    </row>
    <row r="103" spans="6:6">
      <c r="F103" s="67"/>
    </row>
    <row r="104" spans="6:6">
      <c r="F104" s="67"/>
    </row>
    <row r="105" spans="6:6">
      <c r="F105" s="67"/>
    </row>
    <row r="106" spans="6:6">
      <c r="F106" s="67"/>
    </row>
    <row r="107" spans="6:6">
      <c r="F107" s="67"/>
    </row>
    <row r="108" spans="6:6">
      <c r="F108" s="67"/>
    </row>
    <row r="109" spans="6:6">
      <c r="F109" s="67"/>
    </row>
    <row r="110" spans="6:6">
      <c r="F110" s="66"/>
    </row>
    <row r="111" spans="6:6">
      <c r="F111" s="67"/>
    </row>
    <row r="112" spans="6:6">
      <c r="F112" s="67"/>
    </row>
    <row r="113" spans="6:6">
      <c r="F113" s="67"/>
    </row>
    <row r="114" spans="6:6">
      <c r="F114" s="66"/>
    </row>
    <row r="115" spans="6:6">
      <c r="F115" s="66"/>
    </row>
    <row r="116" spans="6:6">
      <c r="F116" s="66"/>
    </row>
    <row r="117" spans="6:6">
      <c r="F117" s="66"/>
    </row>
    <row r="118" spans="6:6">
      <c r="F118" s="66"/>
    </row>
    <row r="119" spans="6:6">
      <c r="F119" s="66"/>
    </row>
    <row r="120" spans="6:6">
      <c r="F120" s="66"/>
    </row>
    <row r="121" spans="6:6">
      <c r="F121" s="66"/>
    </row>
    <row r="122" spans="6:6">
      <c r="F122" s="66"/>
    </row>
    <row r="123" spans="6:6">
      <c r="F123" s="66"/>
    </row>
    <row r="124" spans="6:6">
      <c r="F124" s="66"/>
    </row>
    <row r="125" spans="6:6">
      <c r="F125" s="66"/>
    </row>
    <row r="126" spans="6:6">
      <c r="F126" s="66"/>
    </row>
    <row r="127" spans="6:6">
      <c r="F127" s="66"/>
    </row>
    <row r="128" spans="6:6">
      <c r="F128" s="66"/>
    </row>
    <row r="129" spans="6:6">
      <c r="F129" s="66"/>
    </row>
    <row r="130" spans="6:6">
      <c r="F130" s="66"/>
    </row>
    <row r="131" spans="6:6">
      <c r="F131" s="68"/>
    </row>
    <row r="132" spans="6:6">
      <c r="F132" s="67"/>
    </row>
    <row r="133" spans="6:6">
      <c r="F133" s="68"/>
    </row>
    <row r="134" spans="6:6">
      <c r="F134" s="67"/>
    </row>
    <row r="135" spans="6:6">
      <c r="F135" s="67"/>
    </row>
    <row r="136" spans="6:6">
      <c r="F136" s="67"/>
    </row>
    <row r="137" spans="6:6">
      <c r="F137" s="67"/>
    </row>
    <row r="138" spans="6:6">
      <c r="F138" s="67"/>
    </row>
    <row r="139" spans="6:6">
      <c r="F139" s="67"/>
    </row>
    <row r="140" spans="6:6">
      <c r="F140" s="67"/>
    </row>
    <row r="141" spans="6:6">
      <c r="F141" s="66"/>
    </row>
    <row r="142" spans="6:6">
      <c r="F142" s="67"/>
    </row>
    <row r="143" spans="6:6">
      <c r="F143" s="67"/>
    </row>
    <row r="144" spans="6:6">
      <c r="F144" s="67"/>
    </row>
    <row r="145" spans="6:6">
      <c r="F145" s="66"/>
    </row>
    <row r="146" spans="6:6">
      <c r="F146" s="66"/>
    </row>
    <row r="147" spans="6:6">
      <c r="F147" s="66"/>
    </row>
    <row r="148" spans="6:6">
      <c r="F148" s="66"/>
    </row>
    <row r="149" spans="6:6">
      <c r="F149" s="66"/>
    </row>
    <row r="150" spans="6:6">
      <c r="F150" s="66"/>
    </row>
    <row r="151" spans="6:6">
      <c r="F151" s="66"/>
    </row>
    <row r="152" spans="6:6">
      <c r="F152" s="66"/>
    </row>
    <row r="153" spans="6:6">
      <c r="F153" s="66"/>
    </row>
    <row r="154" spans="6:6">
      <c r="F154" s="66"/>
    </row>
    <row r="155" spans="6:6">
      <c r="F155" s="66"/>
    </row>
    <row r="156" spans="6:6">
      <c r="F156" s="66"/>
    </row>
    <row r="157" spans="6:6">
      <c r="F157" s="66"/>
    </row>
    <row r="158" spans="6:6">
      <c r="F158" s="66"/>
    </row>
    <row r="159" spans="6:6">
      <c r="F159" s="66"/>
    </row>
    <row r="160" spans="6:6">
      <c r="F160" s="66"/>
    </row>
    <row r="161" spans="6:6">
      <c r="F161" s="66"/>
    </row>
    <row r="162" spans="6:6">
      <c r="F162" s="68"/>
    </row>
    <row r="163" spans="6:6">
      <c r="F163" s="67"/>
    </row>
    <row r="164" spans="6:6">
      <c r="F164" s="68"/>
    </row>
    <row r="165" spans="6:6">
      <c r="F165" s="67"/>
    </row>
    <row r="166" spans="6:6">
      <c r="F166" s="67"/>
    </row>
    <row r="167" spans="6:6">
      <c r="F167" s="67"/>
    </row>
    <row r="168" spans="6:6">
      <c r="F168" s="67"/>
    </row>
    <row r="169" spans="6:6">
      <c r="F169" s="67"/>
    </row>
    <row r="170" spans="6:6">
      <c r="F170" s="67"/>
    </row>
    <row r="171" spans="6:6">
      <c r="F171" s="67"/>
    </row>
    <row r="172" spans="6:6">
      <c r="F172" s="66"/>
    </row>
    <row r="173" spans="6:6">
      <c r="F173" s="67"/>
    </row>
    <row r="174" spans="6:6">
      <c r="F174" s="67"/>
    </row>
    <row r="175" spans="6:6">
      <c r="F175" s="67"/>
    </row>
    <row r="176" spans="6:6">
      <c r="F176" s="66"/>
    </row>
    <row r="177" spans="6:6">
      <c r="F177" s="66"/>
    </row>
    <row r="178" spans="6:6">
      <c r="F178" s="66"/>
    </row>
    <row r="179" spans="6:6">
      <c r="F179" s="66"/>
    </row>
    <row r="180" spans="6:6">
      <c r="F180" s="66"/>
    </row>
    <row r="181" spans="6:6">
      <c r="F181" s="66"/>
    </row>
    <row r="182" spans="6:6">
      <c r="F182" s="66"/>
    </row>
    <row r="183" spans="6:6">
      <c r="F183" s="66"/>
    </row>
    <row r="184" spans="6:6">
      <c r="F184" s="66"/>
    </row>
    <row r="185" spans="6:6">
      <c r="F185" s="66"/>
    </row>
    <row r="186" spans="6:6">
      <c r="F186" s="66"/>
    </row>
    <row r="187" spans="6:6">
      <c r="F187" s="66"/>
    </row>
    <row r="188" spans="6:6">
      <c r="F188" s="66"/>
    </row>
    <row r="189" spans="6:6">
      <c r="F189" s="66"/>
    </row>
    <row r="190" spans="6:6">
      <c r="F190" s="66"/>
    </row>
    <row r="191" spans="6:6">
      <c r="F191" s="66"/>
    </row>
    <row r="192" spans="6:6">
      <c r="F192" s="66"/>
    </row>
    <row r="193" spans="6:6">
      <c r="F193" s="68"/>
    </row>
    <row r="194" spans="6:6">
      <c r="F194" s="67"/>
    </row>
    <row r="195" spans="6:6">
      <c r="F195" s="68"/>
    </row>
    <row r="196" spans="6:6">
      <c r="F196" s="67"/>
    </row>
    <row r="197" spans="6:6">
      <c r="F197" s="67"/>
    </row>
    <row r="198" spans="6:6">
      <c r="F198" s="67"/>
    </row>
    <row r="199" spans="6:6">
      <c r="F199" s="67"/>
    </row>
    <row r="200" spans="6:6">
      <c r="F200" s="67"/>
    </row>
    <row r="201" spans="6:6">
      <c r="F201" s="67"/>
    </row>
    <row r="202" spans="6:6">
      <c r="F202" s="67"/>
    </row>
    <row r="203" spans="6:6">
      <c r="F203" s="66"/>
    </row>
    <row r="204" spans="6:6">
      <c r="F204" s="67"/>
    </row>
    <row r="205" spans="6:6">
      <c r="F205" s="67"/>
    </row>
    <row r="206" spans="6:6">
      <c r="F206" s="67"/>
    </row>
    <row r="207" spans="6:6">
      <c r="F207" s="66"/>
    </row>
    <row r="208" spans="6:6">
      <c r="F208" s="66"/>
    </row>
    <row r="209" spans="6:6">
      <c r="F209" s="66"/>
    </row>
    <row r="210" spans="6:6">
      <c r="F210" s="66"/>
    </row>
    <row r="211" spans="6:6">
      <c r="F211" s="66"/>
    </row>
    <row r="212" spans="6:6">
      <c r="F212" s="66"/>
    </row>
    <row r="213" spans="6:6">
      <c r="F213" s="66"/>
    </row>
    <row r="214" spans="6:6">
      <c r="F214" s="66"/>
    </row>
    <row r="215" spans="6:6">
      <c r="F215" s="66"/>
    </row>
    <row r="216" spans="6:6">
      <c r="F216" s="66"/>
    </row>
    <row r="217" spans="6:6">
      <c r="F217" s="66"/>
    </row>
    <row r="218" spans="6:6">
      <c r="F218" s="66"/>
    </row>
    <row r="219" spans="6:6">
      <c r="F219" s="66"/>
    </row>
    <row r="220" spans="6:6">
      <c r="F220" s="66"/>
    </row>
    <row r="221" spans="6:6">
      <c r="F221" s="66"/>
    </row>
    <row r="222" spans="6:6">
      <c r="F222" s="66"/>
    </row>
    <row r="223" spans="6:6">
      <c r="F223" s="66"/>
    </row>
    <row r="224" spans="6:6">
      <c r="F224" s="68"/>
    </row>
    <row r="225" spans="6:6">
      <c r="F225" s="67"/>
    </row>
    <row r="226" spans="6:6">
      <c r="F226" s="68"/>
    </row>
    <row r="227" spans="6:6">
      <c r="F227" s="67"/>
    </row>
    <row r="228" spans="6:6">
      <c r="F228" s="67"/>
    </row>
    <row r="229" spans="6:6">
      <c r="F229" s="67"/>
    </row>
    <row r="230" spans="6:6">
      <c r="F230" s="67"/>
    </row>
    <row r="231" spans="6:6">
      <c r="F231" s="67"/>
    </row>
    <row r="232" spans="6:6">
      <c r="F232" s="67"/>
    </row>
    <row r="233" spans="6:6">
      <c r="F233" s="67"/>
    </row>
    <row r="234" spans="6:6">
      <c r="F234" s="66"/>
    </row>
    <row r="235" spans="6:6">
      <c r="F235" s="67"/>
    </row>
    <row r="236" spans="6:6">
      <c r="F236" s="67"/>
    </row>
    <row r="237" spans="6:6">
      <c r="F237" s="67"/>
    </row>
    <row r="238" spans="6:6">
      <c r="F238" s="66"/>
    </row>
    <row r="239" spans="6:6">
      <c r="F239" s="66"/>
    </row>
    <row r="240" spans="6:6">
      <c r="F240" s="66"/>
    </row>
    <row r="241" spans="6:6">
      <c r="F241" s="66"/>
    </row>
    <row r="242" spans="6:6">
      <c r="F242" s="66"/>
    </row>
    <row r="243" spans="6:6">
      <c r="F243" s="66"/>
    </row>
    <row r="244" spans="6:6">
      <c r="F244" s="66"/>
    </row>
    <row r="245" spans="6:6">
      <c r="F245" s="66"/>
    </row>
    <row r="246" spans="6:6">
      <c r="F246" s="66"/>
    </row>
    <row r="247" spans="6:6">
      <c r="F247" s="66"/>
    </row>
    <row r="248" spans="6:6">
      <c r="F248" s="66"/>
    </row>
    <row r="249" spans="6:6">
      <c r="F249" s="66"/>
    </row>
    <row r="250" spans="6:6">
      <c r="F250" s="66"/>
    </row>
    <row r="251" spans="6:6">
      <c r="F251" s="66"/>
    </row>
    <row r="252" spans="6:6">
      <c r="F252" s="66"/>
    </row>
    <row r="253" spans="6:6">
      <c r="F253" s="66"/>
    </row>
    <row r="254" spans="6:6">
      <c r="F254" s="66"/>
    </row>
    <row r="255" spans="6:6">
      <c r="F255" s="68"/>
    </row>
    <row r="256" spans="6:6">
      <c r="F256" s="67"/>
    </row>
    <row r="257" spans="6:6">
      <c r="F257" s="68"/>
    </row>
    <row r="258" spans="6:6">
      <c r="F258" s="67"/>
    </row>
    <row r="259" spans="6:6">
      <c r="F259" s="67"/>
    </row>
    <row r="260" spans="6:6">
      <c r="F260" s="67"/>
    </row>
    <row r="261" spans="6:6">
      <c r="F261" s="67"/>
    </row>
    <row r="262" spans="6:6">
      <c r="F262" s="67"/>
    </row>
    <row r="263" spans="6:6">
      <c r="F263" s="67"/>
    </row>
    <row r="264" spans="6:6">
      <c r="F264" s="67"/>
    </row>
    <row r="265" spans="6:6">
      <c r="F265" s="66"/>
    </row>
    <row r="266" spans="6:6">
      <c r="F266" s="67"/>
    </row>
    <row r="267" spans="6:6">
      <c r="F267" s="67"/>
    </row>
    <row r="268" spans="6:6">
      <c r="F268" s="67"/>
    </row>
    <row r="269" spans="6:6">
      <c r="F269" s="66"/>
    </row>
    <row r="270" spans="6:6">
      <c r="F270" s="66"/>
    </row>
    <row r="271" spans="6:6">
      <c r="F271" s="66"/>
    </row>
    <row r="272" spans="6:6">
      <c r="F272" s="66"/>
    </row>
    <row r="273" spans="6:6">
      <c r="F273" s="66"/>
    </row>
    <row r="274" spans="6:6">
      <c r="F274" s="66"/>
    </row>
    <row r="275" spans="6:6">
      <c r="F275" s="66"/>
    </row>
    <row r="276" spans="6:6">
      <c r="F276" s="66"/>
    </row>
    <row r="277" spans="6:6">
      <c r="F277" s="66"/>
    </row>
    <row r="278" spans="6:6">
      <c r="F278" s="66"/>
    </row>
    <row r="279" spans="6:6">
      <c r="F279" s="66"/>
    </row>
    <row r="280" spans="6:6">
      <c r="F280" s="66"/>
    </row>
    <row r="281" spans="6:6">
      <c r="F281" s="66"/>
    </row>
    <row r="282" spans="6:6">
      <c r="F282" s="66"/>
    </row>
    <row r="283" spans="6:6">
      <c r="F283" s="66"/>
    </row>
    <row r="284" spans="6:6">
      <c r="F284" s="66"/>
    </row>
    <row r="285" spans="6:6">
      <c r="F285" s="66"/>
    </row>
    <row r="286" spans="6:6">
      <c r="F286" s="68"/>
    </row>
    <row r="287" spans="6:6">
      <c r="F287" s="67"/>
    </row>
    <row r="288" spans="6:6">
      <c r="F288" s="68"/>
    </row>
    <row r="289" spans="6:6">
      <c r="F289" s="67"/>
    </row>
    <row r="290" spans="6:6">
      <c r="F290" s="67"/>
    </row>
    <row r="291" spans="6:6">
      <c r="F291" s="67"/>
    </row>
    <row r="292" spans="6:6">
      <c r="F292" s="67"/>
    </row>
    <row r="293" spans="6:6">
      <c r="F293" s="67"/>
    </row>
    <row r="294" spans="6:6">
      <c r="F294" s="67"/>
    </row>
    <row r="295" spans="6:6">
      <c r="F295" s="67"/>
    </row>
    <row r="296" spans="6:6">
      <c r="F296" s="66"/>
    </row>
    <row r="297" spans="6:6">
      <c r="F297" s="67"/>
    </row>
    <row r="298" spans="6:6">
      <c r="F298" s="67"/>
    </row>
    <row r="299" spans="6:6">
      <c r="F299" s="67"/>
    </row>
    <row r="300" spans="6:6">
      <c r="F300" s="66"/>
    </row>
    <row r="301" spans="6:6">
      <c r="F301" s="66"/>
    </row>
    <row r="302" spans="6:6">
      <c r="F302" s="66"/>
    </row>
    <row r="303" spans="6:6">
      <c r="F303" s="66"/>
    </row>
    <row r="304" spans="6:6">
      <c r="F304" s="66"/>
    </row>
    <row r="305" spans="6:6">
      <c r="F305" s="66"/>
    </row>
    <row r="306" spans="6:6">
      <c r="F306" s="66"/>
    </row>
    <row r="307" spans="6:6">
      <c r="F307" s="66"/>
    </row>
    <row r="308" spans="6:6">
      <c r="F308" s="66"/>
    </row>
    <row r="309" spans="6:6">
      <c r="F309" s="66"/>
    </row>
    <row r="310" spans="6:6">
      <c r="F310" s="66"/>
    </row>
    <row r="311" spans="6:6">
      <c r="F311" s="66"/>
    </row>
    <row r="312" spans="6:6">
      <c r="F312" s="66"/>
    </row>
    <row r="313" spans="6:6">
      <c r="F313" s="66"/>
    </row>
    <row r="314" spans="6:6">
      <c r="F314" s="66"/>
    </row>
    <row r="315" spans="6:6">
      <c r="F315" s="66"/>
    </row>
    <row r="316" spans="6:6">
      <c r="F316" s="66"/>
    </row>
    <row r="317" spans="6:6">
      <c r="F317" s="68"/>
    </row>
    <row r="318" spans="6:6">
      <c r="F318" s="67"/>
    </row>
    <row r="319" spans="6:6">
      <c r="F319" s="68"/>
    </row>
    <row r="320" spans="6:6">
      <c r="F320" s="67"/>
    </row>
    <row r="321" spans="6:6">
      <c r="F321" s="67"/>
    </row>
    <row r="322" spans="6:6">
      <c r="F322" s="67"/>
    </row>
    <row r="323" spans="6:6">
      <c r="F323" s="67"/>
    </row>
    <row r="324" spans="6:6">
      <c r="F324" s="67"/>
    </row>
    <row r="325" spans="6:6">
      <c r="F325" s="67"/>
    </row>
    <row r="326" spans="6:6">
      <c r="F326" s="67"/>
    </row>
    <row r="327" spans="6:6">
      <c r="F327" s="66"/>
    </row>
    <row r="328" spans="6:6">
      <c r="F328" s="67"/>
    </row>
    <row r="329" spans="6:6">
      <c r="F329" s="67"/>
    </row>
    <row r="330" spans="6:6">
      <c r="F330" s="67"/>
    </row>
    <row r="331" spans="6:6">
      <c r="F331" s="66"/>
    </row>
    <row r="332" spans="6:6">
      <c r="F332" s="66"/>
    </row>
    <row r="333" spans="6:6">
      <c r="F333" s="66"/>
    </row>
    <row r="334" spans="6:6">
      <c r="F334" s="66"/>
    </row>
    <row r="335" spans="6:6">
      <c r="F335" s="66"/>
    </row>
    <row r="336" spans="6:6">
      <c r="F336" s="66"/>
    </row>
    <row r="337" spans="6:6">
      <c r="F337" s="66"/>
    </row>
    <row r="338" spans="6:6">
      <c r="F338" s="66"/>
    </row>
    <row r="339" spans="6:6">
      <c r="F339" s="66"/>
    </row>
    <row r="340" spans="6:6">
      <c r="F340" s="66"/>
    </row>
    <row r="341" spans="6:6">
      <c r="F341" s="66"/>
    </row>
    <row r="342" spans="6:6">
      <c r="F342" s="66"/>
    </row>
    <row r="343" spans="6:6">
      <c r="F343" s="66"/>
    </row>
    <row r="344" spans="6:6">
      <c r="F344" s="66"/>
    </row>
    <row r="345" spans="6:6">
      <c r="F345" s="66"/>
    </row>
    <row r="346" spans="6:6">
      <c r="F346" s="66"/>
    </row>
    <row r="347" spans="6:6">
      <c r="F347" s="66"/>
    </row>
    <row r="348" spans="6:6">
      <c r="F348" s="68"/>
    </row>
    <row r="349" spans="6:6">
      <c r="F349" s="67"/>
    </row>
    <row r="350" spans="6:6">
      <c r="F350" s="68"/>
    </row>
    <row r="351" spans="6:6">
      <c r="F351" s="67"/>
    </row>
    <row r="352" spans="6:6">
      <c r="F352" s="67"/>
    </row>
    <row r="353" spans="6:6">
      <c r="F353" s="67"/>
    </row>
    <row r="354" spans="6:6">
      <c r="F354" s="67"/>
    </row>
    <row r="355" spans="6:6">
      <c r="F355" s="67"/>
    </row>
    <row r="356" spans="6:6">
      <c r="F356" s="67"/>
    </row>
    <row r="357" spans="6:6">
      <c r="F357" s="67"/>
    </row>
    <row r="358" spans="6:6">
      <c r="F358" s="66"/>
    </row>
    <row r="359" spans="6:6">
      <c r="F359" s="67"/>
    </row>
    <row r="360" spans="6:6">
      <c r="F360" s="67"/>
    </row>
    <row r="361" spans="6:6">
      <c r="F361" s="67"/>
    </row>
    <row r="362" spans="6:6">
      <c r="F362" s="66"/>
    </row>
    <row r="363" spans="6:6">
      <c r="F363" s="66"/>
    </row>
    <row r="364" spans="6:6">
      <c r="F364" s="66"/>
    </row>
    <row r="365" spans="6:6">
      <c r="F365" s="66"/>
    </row>
    <row r="366" spans="6:6">
      <c r="F366" s="66"/>
    </row>
    <row r="367" spans="6:6">
      <c r="F367" s="66"/>
    </row>
    <row r="368" spans="6:6">
      <c r="F368" s="66"/>
    </row>
    <row r="369" spans="6:6">
      <c r="F369" s="66"/>
    </row>
    <row r="370" spans="6:6">
      <c r="F370" s="66"/>
    </row>
    <row r="371" spans="6:6">
      <c r="F371" s="66"/>
    </row>
    <row r="372" spans="6:6">
      <c r="F372" s="66"/>
    </row>
    <row r="373" spans="6:6">
      <c r="F373" s="66"/>
    </row>
    <row r="374" spans="6:6">
      <c r="F374" s="66"/>
    </row>
    <row r="375" spans="6:6">
      <c r="F375" s="66"/>
    </row>
    <row r="376" spans="6:6">
      <c r="F376" s="66"/>
    </row>
    <row r="377" spans="6:6">
      <c r="F377" s="66"/>
    </row>
    <row r="378" spans="6:6">
      <c r="F378" s="66"/>
    </row>
    <row r="379" spans="6:6">
      <c r="F379" s="68"/>
    </row>
    <row r="380" spans="6:6">
      <c r="F380" s="67"/>
    </row>
    <row r="381" spans="6:6">
      <c r="F381" s="68"/>
    </row>
    <row r="382" spans="6:6">
      <c r="F382" s="67"/>
    </row>
    <row r="383" spans="6:6">
      <c r="F383" s="67"/>
    </row>
    <row r="384" spans="6:6">
      <c r="F384" s="67"/>
    </row>
    <row r="385" spans="6:6">
      <c r="F385" s="67"/>
    </row>
    <row r="386" spans="6:6">
      <c r="F386" s="67"/>
    </row>
    <row r="387" spans="6:6">
      <c r="F387" s="67"/>
    </row>
    <row r="388" spans="6:6">
      <c r="F388" s="67"/>
    </row>
    <row r="389" spans="6:6">
      <c r="F389" s="66"/>
    </row>
    <row r="390" spans="6:6">
      <c r="F390" s="67"/>
    </row>
    <row r="391" spans="6:6">
      <c r="F391" s="67"/>
    </row>
    <row r="392" spans="6:6">
      <c r="F392" s="67"/>
    </row>
    <row r="393" spans="6:6">
      <c r="F393" s="66"/>
    </row>
    <row r="394" spans="6:6">
      <c r="F394" s="66"/>
    </row>
    <row r="395" spans="6:6">
      <c r="F395" s="66"/>
    </row>
    <row r="396" spans="6:6">
      <c r="F396" s="66"/>
    </row>
    <row r="397" spans="6:6">
      <c r="F397" s="66"/>
    </row>
    <row r="398" spans="6:6">
      <c r="F398" s="66"/>
    </row>
    <row r="399" spans="6:6">
      <c r="F399" s="66"/>
    </row>
    <row r="400" spans="6:6">
      <c r="F400" s="66"/>
    </row>
    <row r="401" spans="6:6">
      <c r="F401" s="66"/>
    </row>
    <row r="402" spans="6:6">
      <c r="F402" s="66"/>
    </row>
    <row r="403" spans="6:6">
      <c r="F403" s="66"/>
    </row>
    <row r="404" spans="6:6">
      <c r="F404" s="66"/>
    </row>
    <row r="405" spans="6:6">
      <c r="F405" s="66"/>
    </row>
    <row r="406" spans="6:6">
      <c r="F406" s="66"/>
    </row>
    <row r="407" spans="6:6">
      <c r="F407" s="66"/>
    </row>
    <row r="408" spans="6:6">
      <c r="F408" s="66"/>
    </row>
    <row r="409" spans="6:6">
      <c r="F409" s="66"/>
    </row>
    <row r="410" spans="6:6">
      <c r="F410" s="68"/>
    </row>
    <row r="411" spans="6:6">
      <c r="F411" s="67"/>
    </row>
    <row r="412" spans="6:6">
      <c r="F412" s="68"/>
    </row>
    <row r="413" spans="6:6">
      <c r="F413" s="67"/>
    </row>
    <row r="414" spans="6:6">
      <c r="F414" s="67"/>
    </row>
    <row r="415" spans="6:6">
      <c r="F415" s="67"/>
    </row>
    <row r="416" spans="6:6">
      <c r="F416" s="67"/>
    </row>
    <row r="417" spans="6:6">
      <c r="F417" s="67"/>
    </row>
    <row r="418" spans="6:6">
      <c r="F418" s="67"/>
    </row>
    <row r="419" spans="6:6">
      <c r="F419" s="67"/>
    </row>
    <row r="420" spans="6:6">
      <c r="F420" s="66"/>
    </row>
    <row r="421" spans="6:6">
      <c r="F421" s="67"/>
    </row>
    <row r="422" spans="6:6">
      <c r="F422" s="67"/>
    </row>
    <row r="423" spans="6:6">
      <c r="F423" s="67"/>
    </row>
    <row r="424" spans="6:6">
      <c r="F424" s="66"/>
    </row>
    <row r="425" spans="6:6">
      <c r="F425" s="66"/>
    </row>
    <row r="426" spans="6:6">
      <c r="F426" s="66"/>
    </row>
    <row r="427" spans="6:6">
      <c r="F427" s="66"/>
    </row>
    <row r="428" spans="6:6">
      <c r="F428" s="66"/>
    </row>
    <row r="429" spans="6:6">
      <c r="F429" s="66"/>
    </row>
    <row r="430" spans="6:6">
      <c r="F430" s="66"/>
    </row>
    <row r="431" spans="6:6">
      <c r="F431" s="66"/>
    </row>
    <row r="432" spans="6:6">
      <c r="F432" s="66"/>
    </row>
    <row r="433" spans="6:6">
      <c r="F433" s="66"/>
    </row>
    <row r="434" spans="6:6">
      <c r="F434" s="66"/>
    </row>
    <row r="435" spans="6:6">
      <c r="F435" s="66"/>
    </row>
    <row r="436" spans="6:6">
      <c r="F436" s="66"/>
    </row>
    <row r="437" spans="6:6">
      <c r="F437" s="66"/>
    </row>
    <row r="438" spans="6:6">
      <c r="F438" s="66"/>
    </row>
    <row r="439" spans="6:6">
      <c r="F439" s="66"/>
    </row>
    <row r="440" spans="6:6">
      <c r="F440" s="66"/>
    </row>
    <row r="441" spans="6:6">
      <c r="F441" s="68"/>
    </row>
    <row r="442" spans="6:6">
      <c r="F442" s="67"/>
    </row>
    <row r="443" spans="6:6">
      <c r="F443" s="68"/>
    </row>
    <row r="444" spans="6:6">
      <c r="F444" s="67"/>
    </row>
    <row r="445" spans="6:6">
      <c r="F445" s="67"/>
    </row>
    <row r="446" spans="6:6">
      <c r="F446" s="67"/>
    </row>
    <row r="447" spans="6:6">
      <c r="F447" s="67"/>
    </row>
    <row r="448" spans="6:6">
      <c r="F448" s="67"/>
    </row>
    <row r="449" spans="6:6">
      <c r="F449" s="67"/>
    </row>
    <row r="450" spans="6:6">
      <c r="F450" s="67"/>
    </row>
    <row r="451" spans="6:6">
      <c r="F451" s="66"/>
    </row>
    <row r="452" spans="6:6">
      <c r="F452" s="67"/>
    </row>
    <row r="453" spans="6:6">
      <c r="F453" s="67"/>
    </row>
    <row r="454" spans="6:6">
      <c r="F454" s="67"/>
    </row>
    <row r="455" spans="6:6">
      <c r="F455" s="66"/>
    </row>
    <row r="456" spans="6:6">
      <c r="F456" s="66"/>
    </row>
    <row r="457" spans="6:6">
      <c r="F457" s="66"/>
    </row>
    <row r="458" spans="6:6">
      <c r="F458" s="66"/>
    </row>
    <row r="459" spans="6:6">
      <c r="F459" s="66"/>
    </row>
    <row r="460" spans="6:6">
      <c r="F460" s="66"/>
    </row>
    <row r="461" spans="6:6">
      <c r="F461" s="66"/>
    </row>
    <row r="462" spans="6:6">
      <c r="F462" s="66"/>
    </row>
    <row r="463" spans="6:6">
      <c r="F463" s="66"/>
    </row>
    <row r="464" spans="6:6">
      <c r="F464" s="66"/>
    </row>
    <row r="465" spans="6:6">
      <c r="F465" s="66"/>
    </row>
    <row r="466" spans="6:6">
      <c r="F466" s="66"/>
    </row>
    <row r="467" spans="6:6">
      <c r="F467" s="66"/>
    </row>
    <row r="468" spans="6:6">
      <c r="F468" s="66"/>
    </row>
    <row r="469" spans="6:6">
      <c r="F469" s="66"/>
    </row>
    <row r="470" spans="6:6">
      <c r="F470" s="66"/>
    </row>
    <row r="471" spans="6:6">
      <c r="F471" s="66"/>
    </row>
    <row r="472" spans="6:6">
      <c r="F472" s="68"/>
    </row>
    <row r="473" spans="6:6">
      <c r="F473" s="67"/>
    </row>
    <row r="474" spans="6:6">
      <c r="F474" s="68"/>
    </row>
    <row r="475" spans="6:6">
      <c r="F475" s="67"/>
    </row>
    <row r="476" spans="6:6">
      <c r="F476" s="67"/>
    </row>
    <row r="477" spans="6:6">
      <c r="F477" s="67"/>
    </row>
    <row r="478" spans="6:6">
      <c r="F478" s="67"/>
    </row>
    <row r="479" spans="6:6">
      <c r="F479" s="67"/>
    </row>
    <row r="480" spans="6:6">
      <c r="F480" s="67"/>
    </row>
    <row r="481" spans="6:6">
      <c r="F481" s="67"/>
    </row>
    <row r="482" spans="6:6">
      <c r="F482" s="66"/>
    </row>
    <row r="483" spans="6:6">
      <c r="F483" s="67"/>
    </row>
    <row r="484" spans="6:6">
      <c r="F484" s="67"/>
    </row>
    <row r="485" spans="6:6">
      <c r="F485" s="67"/>
    </row>
    <row r="486" spans="6:6">
      <c r="F486" s="66"/>
    </row>
    <row r="487" spans="6:6">
      <c r="F487" s="66"/>
    </row>
    <row r="488" spans="6:6">
      <c r="F488" s="66"/>
    </row>
    <row r="489" spans="6:6">
      <c r="F489" s="66"/>
    </row>
    <row r="490" spans="6:6">
      <c r="F490" s="66"/>
    </row>
    <row r="491" spans="6:6">
      <c r="F491" s="66"/>
    </row>
    <row r="492" spans="6:6">
      <c r="F492" s="66"/>
    </row>
    <row r="493" spans="6:6">
      <c r="F493" s="66"/>
    </row>
    <row r="494" spans="6:6">
      <c r="F494" s="66"/>
    </row>
    <row r="495" spans="6:6">
      <c r="F495" s="66"/>
    </row>
    <row r="496" spans="6:6">
      <c r="F496" s="66"/>
    </row>
    <row r="497" spans="6:6">
      <c r="F497" s="66"/>
    </row>
    <row r="498" spans="6:6">
      <c r="F498" s="66"/>
    </row>
    <row r="499" spans="6:6">
      <c r="F499" s="66"/>
    </row>
    <row r="500" spans="6:6">
      <c r="F500" s="66"/>
    </row>
    <row r="501" spans="6:6">
      <c r="F501" s="66"/>
    </row>
    <row r="502" spans="6:6">
      <c r="F502" s="66"/>
    </row>
    <row r="503" spans="6:6">
      <c r="F503" s="68"/>
    </row>
    <row r="504" spans="6:6">
      <c r="F504" s="67"/>
    </row>
    <row r="505" spans="6:6">
      <c r="F505" s="68"/>
    </row>
    <row r="506" spans="6:6">
      <c r="F506" s="67"/>
    </row>
    <row r="507" spans="6:6">
      <c r="F507" s="67"/>
    </row>
    <row r="508" spans="6:6">
      <c r="F508" s="67"/>
    </row>
    <row r="509" spans="6:6">
      <c r="F509" s="67"/>
    </row>
    <row r="510" spans="6:6">
      <c r="F510" s="67"/>
    </row>
    <row r="511" spans="6:6">
      <c r="F511" s="67"/>
    </row>
    <row r="512" spans="6:6">
      <c r="F512" s="67"/>
    </row>
    <row r="513" spans="6:6">
      <c r="F513" s="66"/>
    </row>
    <row r="514" spans="6:6">
      <c r="F514" s="67"/>
    </row>
    <row r="515" spans="6:6">
      <c r="F515" s="67"/>
    </row>
    <row r="516" spans="6:6">
      <c r="F516" s="67"/>
    </row>
    <row r="517" spans="6:6">
      <c r="F517" s="66"/>
    </row>
    <row r="518" spans="6:6">
      <c r="F518" s="66"/>
    </row>
    <row r="519" spans="6:6">
      <c r="F519" s="66"/>
    </row>
    <row r="520" spans="6:6">
      <c r="F520" s="66"/>
    </row>
    <row r="521" spans="6:6">
      <c r="F521" s="66"/>
    </row>
    <row r="522" spans="6:6">
      <c r="F522" s="66"/>
    </row>
    <row r="523" spans="6:6">
      <c r="F523" s="66"/>
    </row>
    <row r="524" spans="6:6">
      <c r="F524" s="66"/>
    </row>
    <row r="525" spans="6:6">
      <c r="F525" s="66"/>
    </row>
    <row r="526" spans="6:6">
      <c r="F526" s="66"/>
    </row>
    <row r="527" spans="6:6">
      <c r="F527" s="66"/>
    </row>
    <row r="528" spans="6:6">
      <c r="F528" s="66"/>
    </row>
    <row r="529" spans="6:6">
      <c r="F529" s="66"/>
    </row>
    <row r="530" spans="6:6">
      <c r="F530" s="66"/>
    </row>
    <row r="531" spans="6:6">
      <c r="F531" s="66"/>
    </row>
    <row r="532" spans="6:6">
      <c r="F532" s="66"/>
    </row>
    <row r="533" spans="6:6">
      <c r="F533" s="65"/>
    </row>
    <row r="534" spans="6:6">
      <c r="F534" s="65"/>
    </row>
    <row r="535" spans="6:6">
      <c r="F535" s="65"/>
    </row>
    <row r="536" spans="6:6">
      <c r="F536" s="65"/>
    </row>
    <row r="537" spans="6:6">
      <c r="F537" s="65"/>
    </row>
    <row r="538" spans="6:6">
      <c r="F538" s="65"/>
    </row>
    <row r="539" spans="6:6">
      <c r="F539" s="65"/>
    </row>
    <row r="540" spans="6:6">
      <c r="F540" s="65"/>
    </row>
    <row r="541" spans="6:6">
      <c r="F541" s="65"/>
    </row>
    <row r="542" spans="6:6">
      <c r="F542" s="65"/>
    </row>
    <row r="543" spans="6:6">
      <c r="F543" s="65"/>
    </row>
    <row r="544" spans="6:6">
      <c r="F544" s="65"/>
    </row>
    <row r="545" spans="6:6">
      <c r="F545" s="65"/>
    </row>
    <row r="546" spans="6:6">
      <c r="F546" s="65"/>
    </row>
    <row r="547" spans="6:6">
      <c r="F547" s="65"/>
    </row>
    <row r="548" spans="6:6">
      <c r="F548" s="65"/>
    </row>
    <row r="549" spans="6:6">
      <c r="F549" s="65"/>
    </row>
    <row r="550" spans="6:6">
      <c r="F550" s="65"/>
    </row>
    <row r="551" spans="6:6">
      <c r="F551" s="65"/>
    </row>
    <row r="552" spans="6:6">
      <c r="F552" s="65"/>
    </row>
    <row r="553" spans="6:6">
      <c r="F553" s="65"/>
    </row>
    <row r="554" spans="6:6">
      <c r="F554" s="65"/>
    </row>
    <row r="555" spans="6:6">
      <c r="F555" s="65"/>
    </row>
    <row r="556" spans="6:6">
      <c r="F556" s="65"/>
    </row>
    <row r="557" spans="6:6">
      <c r="F557" s="65"/>
    </row>
    <row r="558" spans="6:6">
      <c r="F558" s="65"/>
    </row>
    <row r="559" spans="6:6">
      <c r="F559" s="65"/>
    </row>
    <row r="560" spans="6:6">
      <c r="F560" s="65"/>
    </row>
    <row r="561" spans="6:6">
      <c r="F561" s="65"/>
    </row>
    <row r="562" spans="6:6">
      <c r="F562" s="65"/>
    </row>
    <row r="563" spans="6:6">
      <c r="F563" s="65"/>
    </row>
    <row r="564" spans="6:6">
      <c r="F564" s="65"/>
    </row>
    <row r="565" spans="6:6">
      <c r="F565" s="65"/>
    </row>
    <row r="566" spans="6:6">
      <c r="F566" s="65"/>
    </row>
    <row r="567" spans="6:6">
      <c r="F567" s="65"/>
    </row>
    <row r="568" spans="6:6">
      <c r="F568" s="65"/>
    </row>
    <row r="569" spans="6:6">
      <c r="F569" s="65"/>
    </row>
    <row r="570" spans="6:6">
      <c r="F570" s="65"/>
    </row>
    <row r="571" spans="6:6">
      <c r="F571" s="65"/>
    </row>
    <row r="572" spans="6:6">
      <c r="F572" s="65"/>
    </row>
    <row r="573" spans="6:6">
      <c r="F573" s="65"/>
    </row>
    <row r="574" spans="6:6">
      <c r="F574" s="65"/>
    </row>
    <row r="575" spans="6:6">
      <c r="F575" s="65"/>
    </row>
    <row r="576" spans="6:6">
      <c r="F576" s="65"/>
    </row>
    <row r="577" spans="6:6">
      <c r="F577" s="65"/>
    </row>
    <row r="578" spans="6:6">
      <c r="F578" s="65"/>
    </row>
    <row r="579" spans="6:6">
      <c r="F579" s="65"/>
    </row>
    <row r="580" spans="6:6">
      <c r="F580" s="65"/>
    </row>
    <row r="581" spans="6:6">
      <c r="F581" s="65"/>
    </row>
    <row r="582" spans="6:6">
      <c r="F582" s="65"/>
    </row>
    <row r="583" spans="6:6">
      <c r="F583" s="65"/>
    </row>
    <row r="584" spans="6:6">
      <c r="F584" s="65"/>
    </row>
    <row r="585" spans="6:6">
      <c r="F585" s="65"/>
    </row>
    <row r="586" spans="6:6">
      <c r="F586" s="65"/>
    </row>
    <row r="587" spans="6:6">
      <c r="F587" s="65"/>
    </row>
    <row r="588" spans="6:6">
      <c r="F588" s="65"/>
    </row>
    <row r="589" spans="6:6">
      <c r="F589" s="65"/>
    </row>
    <row r="590" spans="6:6">
      <c r="F590" s="65"/>
    </row>
    <row r="591" spans="6:6">
      <c r="F591" s="65"/>
    </row>
    <row r="592" spans="6:6">
      <c r="F592" s="65"/>
    </row>
    <row r="593" spans="6:6">
      <c r="F593" s="65"/>
    </row>
    <row r="594" spans="6:6">
      <c r="F594" s="65"/>
    </row>
    <row r="595" spans="6:6">
      <c r="F595" s="65"/>
    </row>
    <row r="596" spans="6:6">
      <c r="F596" s="65"/>
    </row>
    <row r="597" spans="6:6">
      <c r="F597" s="65"/>
    </row>
    <row r="598" spans="6:6">
      <c r="F598" s="65"/>
    </row>
    <row r="599" spans="6:6">
      <c r="F599" s="65"/>
    </row>
    <row r="600" spans="6:6">
      <c r="F600" s="65"/>
    </row>
    <row r="601" spans="6:6">
      <c r="F601" s="65"/>
    </row>
    <row r="602" spans="6:6">
      <c r="F602" s="65"/>
    </row>
    <row r="603" spans="6:6">
      <c r="F603" s="65"/>
    </row>
    <row r="604" spans="6:6">
      <c r="F604" s="65"/>
    </row>
    <row r="605" spans="6:6">
      <c r="F605" s="65"/>
    </row>
    <row r="606" spans="6:6">
      <c r="F606" s="65"/>
    </row>
    <row r="607" spans="6:6">
      <c r="F607" s="65"/>
    </row>
    <row r="608" spans="6:6">
      <c r="F608" s="65"/>
    </row>
    <row r="609" spans="6:6">
      <c r="F609" s="65"/>
    </row>
    <row r="610" spans="6:6">
      <c r="F610" s="65"/>
    </row>
    <row r="611" spans="6:6">
      <c r="F611" s="65"/>
    </row>
    <row r="612" spans="6:6">
      <c r="F612" s="65"/>
    </row>
    <row r="613" spans="6:6">
      <c r="F613" s="65"/>
    </row>
    <row r="614" spans="6:6">
      <c r="F614" s="65"/>
    </row>
    <row r="615" spans="6:6">
      <c r="F615" s="65"/>
    </row>
    <row r="616" spans="6:6">
      <c r="F616" s="65"/>
    </row>
    <row r="617" spans="6:6">
      <c r="F617" s="65"/>
    </row>
    <row r="618" spans="6:6">
      <c r="F618" s="65"/>
    </row>
    <row r="619" spans="6:6">
      <c r="F619" s="65"/>
    </row>
    <row r="620" spans="6:6">
      <c r="F620" s="65"/>
    </row>
    <row r="621" spans="6:6">
      <c r="F621" s="65"/>
    </row>
    <row r="622" spans="6:6">
      <c r="F622" s="65"/>
    </row>
    <row r="623" spans="6:6">
      <c r="F623" s="65"/>
    </row>
    <row r="624" spans="6:6">
      <c r="F624" s="65"/>
    </row>
    <row r="625" spans="6:6">
      <c r="F625" s="65"/>
    </row>
    <row r="626" spans="6:6">
      <c r="F626" s="65"/>
    </row>
    <row r="627" spans="6:6">
      <c r="F627" s="65"/>
    </row>
    <row r="628" spans="6:6">
      <c r="F628" s="65"/>
    </row>
    <row r="629" spans="6:6">
      <c r="F629" s="65"/>
    </row>
    <row r="630" spans="6:6">
      <c r="F630" s="65"/>
    </row>
    <row r="631" spans="6:6">
      <c r="F631" s="65"/>
    </row>
    <row r="632" spans="6:6">
      <c r="F632" s="65"/>
    </row>
    <row r="633" spans="6:6">
      <c r="F633" s="65"/>
    </row>
    <row r="634" spans="6:6">
      <c r="F634" s="65"/>
    </row>
    <row r="635" spans="6:6">
      <c r="F635" s="65"/>
    </row>
    <row r="636" spans="6:6">
      <c r="F636" s="65"/>
    </row>
    <row r="637" spans="6:6">
      <c r="F637" s="65"/>
    </row>
    <row r="638" spans="6:6">
      <c r="F638" s="65"/>
    </row>
    <row r="639" spans="6:6">
      <c r="F639" s="65"/>
    </row>
    <row r="640" spans="6:6">
      <c r="F640" s="65"/>
    </row>
    <row r="641" spans="6:6">
      <c r="F641" s="65"/>
    </row>
    <row r="642" spans="6:6">
      <c r="F642" s="65"/>
    </row>
    <row r="643" spans="6:6">
      <c r="F643" s="65"/>
    </row>
    <row r="644" spans="6:6">
      <c r="F644" s="65"/>
    </row>
    <row r="645" spans="6:6">
      <c r="F645" s="65"/>
    </row>
    <row r="646" spans="6:6">
      <c r="F646" s="65"/>
    </row>
    <row r="647" spans="6:6">
      <c r="F647" s="65"/>
    </row>
    <row r="648" spans="6:6">
      <c r="F648" s="65"/>
    </row>
    <row r="649" spans="6:6">
      <c r="F649" s="65"/>
    </row>
    <row r="650" spans="6:6">
      <c r="F650" s="65"/>
    </row>
    <row r="651" spans="6:6">
      <c r="F651" s="65"/>
    </row>
    <row r="652" spans="6:6">
      <c r="F652" s="65"/>
    </row>
    <row r="653" spans="6:6">
      <c r="F653" s="65"/>
    </row>
    <row r="654" spans="6:6">
      <c r="F654" s="65"/>
    </row>
    <row r="655" spans="6:6">
      <c r="F655" s="65"/>
    </row>
    <row r="656" spans="6:6">
      <c r="F656" s="65"/>
    </row>
    <row r="657" spans="6:6">
      <c r="F657" s="65"/>
    </row>
    <row r="658" spans="6:6">
      <c r="F658" s="65"/>
    </row>
    <row r="659" spans="6:6">
      <c r="F659" s="65"/>
    </row>
    <row r="660" spans="6:6">
      <c r="F660" s="65"/>
    </row>
    <row r="661" spans="6:6">
      <c r="F661" s="65"/>
    </row>
    <row r="662" spans="6:6">
      <c r="F662" s="65"/>
    </row>
    <row r="663" spans="6:6">
      <c r="F663" s="65"/>
    </row>
    <row r="664" spans="6:6">
      <c r="F664" s="65"/>
    </row>
    <row r="665" spans="6:6">
      <c r="F665" s="65"/>
    </row>
    <row r="666" spans="6:6">
      <c r="F666" s="65"/>
    </row>
    <row r="667" spans="6:6">
      <c r="F667" s="65"/>
    </row>
    <row r="668" spans="6:6">
      <c r="F668" s="65"/>
    </row>
    <row r="669" spans="6:6">
      <c r="F669" s="65"/>
    </row>
    <row r="670" spans="6:6">
      <c r="F670" s="65"/>
    </row>
    <row r="671" spans="6:6">
      <c r="F671" s="65"/>
    </row>
    <row r="672" spans="6:6">
      <c r="F672" s="65"/>
    </row>
    <row r="673" spans="6:6">
      <c r="F673" s="65"/>
    </row>
    <row r="674" spans="6:6">
      <c r="F674" s="65"/>
    </row>
    <row r="675" spans="6:6">
      <c r="F675" s="65"/>
    </row>
    <row r="676" spans="6:6">
      <c r="F676" s="65"/>
    </row>
    <row r="677" spans="6:6">
      <c r="F677" s="65"/>
    </row>
    <row r="678" spans="6:6">
      <c r="F678" s="65"/>
    </row>
    <row r="679" spans="6:6">
      <c r="F679" s="65"/>
    </row>
    <row r="680" spans="6:6">
      <c r="F680" s="65"/>
    </row>
    <row r="681" spans="6:6">
      <c r="F681" s="65"/>
    </row>
    <row r="682" spans="6:6">
      <c r="F682" s="65"/>
    </row>
    <row r="683" spans="6:6">
      <c r="F683" s="65"/>
    </row>
    <row r="684" spans="6:6">
      <c r="F684" s="65"/>
    </row>
    <row r="685" spans="6:6">
      <c r="F685" s="65"/>
    </row>
    <row r="686" spans="6:6">
      <c r="F686" s="65"/>
    </row>
    <row r="687" spans="6:6">
      <c r="F687" s="65"/>
    </row>
    <row r="688" spans="6:6">
      <c r="F688" s="65"/>
    </row>
    <row r="689" spans="6:6">
      <c r="F689" s="65"/>
    </row>
    <row r="690" spans="6:6">
      <c r="F690" s="65"/>
    </row>
    <row r="691" spans="6:6">
      <c r="F691" s="65"/>
    </row>
    <row r="692" spans="6:6">
      <c r="F692" s="65"/>
    </row>
    <row r="693" spans="6:6">
      <c r="F693" s="65"/>
    </row>
    <row r="694" spans="6:6">
      <c r="F694" s="65"/>
    </row>
    <row r="695" spans="6:6">
      <c r="F695" s="65"/>
    </row>
    <row r="696" spans="6:6">
      <c r="F696" s="65"/>
    </row>
    <row r="697" spans="6:6">
      <c r="F697" s="65"/>
    </row>
    <row r="698" spans="6:6">
      <c r="F698" s="65"/>
    </row>
    <row r="699" spans="6:6">
      <c r="F699" s="65"/>
    </row>
    <row r="700" spans="6:6">
      <c r="F700" s="65"/>
    </row>
    <row r="701" spans="6:6">
      <c r="F701" s="65"/>
    </row>
    <row r="702" spans="6:6">
      <c r="F702" s="65"/>
    </row>
    <row r="703" spans="6:6">
      <c r="F703" s="65"/>
    </row>
    <row r="704" spans="6:6">
      <c r="F704" s="65"/>
    </row>
    <row r="705" spans="6:6">
      <c r="F705" s="65"/>
    </row>
    <row r="706" spans="6:6">
      <c r="F706" s="65"/>
    </row>
    <row r="707" spans="6:6">
      <c r="F707" s="65"/>
    </row>
    <row r="708" spans="6:6">
      <c r="F708" s="65"/>
    </row>
    <row r="709" spans="6:6">
      <c r="F709" s="65"/>
    </row>
    <row r="710" spans="6:6">
      <c r="F710" s="65"/>
    </row>
    <row r="711" spans="6:6">
      <c r="F711" s="65"/>
    </row>
    <row r="712" spans="6:6">
      <c r="F712" s="65"/>
    </row>
    <row r="713" spans="6:6">
      <c r="F713" s="65"/>
    </row>
    <row r="714" spans="6:6">
      <c r="F714" s="65"/>
    </row>
    <row r="715" spans="6:6">
      <c r="F715" s="65"/>
    </row>
    <row r="716" spans="6:6">
      <c r="F716" s="65"/>
    </row>
    <row r="717" spans="6:6">
      <c r="F717" s="65"/>
    </row>
    <row r="718" spans="6:6">
      <c r="F718" s="65"/>
    </row>
    <row r="719" spans="6:6">
      <c r="F719" s="65"/>
    </row>
    <row r="720" spans="6:6">
      <c r="F720" s="65"/>
    </row>
    <row r="721" spans="6:6">
      <c r="F721" s="65"/>
    </row>
    <row r="722" spans="6:6">
      <c r="F722" s="65"/>
    </row>
    <row r="723" spans="6:6">
      <c r="F723" s="65"/>
    </row>
    <row r="724" spans="6:6">
      <c r="F724" s="65"/>
    </row>
    <row r="725" spans="6:6">
      <c r="F725" s="65"/>
    </row>
    <row r="726" spans="6:6">
      <c r="F726" s="65"/>
    </row>
    <row r="727" spans="6:6">
      <c r="F727" s="65"/>
    </row>
    <row r="728" spans="6:6">
      <c r="F728" s="65"/>
    </row>
    <row r="729" spans="6:6">
      <c r="F729" s="65"/>
    </row>
    <row r="730" spans="6:6">
      <c r="F730" s="65"/>
    </row>
    <row r="731" spans="6:6">
      <c r="F731" s="65"/>
    </row>
    <row r="732" spans="6:6">
      <c r="F732" s="65"/>
    </row>
    <row r="733" spans="6:6">
      <c r="F733" s="65"/>
    </row>
    <row r="734" spans="6:6">
      <c r="F734" s="65"/>
    </row>
    <row r="735" spans="6:6">
      <c r="F735" s="65"/>
    </row>
    <row r="736" spans="6:6">
      <c r="F736" s="65"/>
    </row>
    <row r="737" spans="6:6">
      <c r="F737" s="65"/>
    </row>
    <row r="738" spans="6:6">
      <c r="F738" s="65"/>
    </row>
    <row r="739" spans="6:6">
      <c r="F739" s="65"/>
    </row>
    <row r="740" spans="6:6">
      <c r="F740" s="65"/>
    </row>
    <row r="741" spans="6:6">
      <c r="F741" s="65"/>
    </row>
    <row r="742" spans="6:6">
      <c r="F742" s="65"/>
    </row>
    <row r="743" spans="6:6">
      <c r="F743" s="65"/>
    </row>
    <row r="744" spans="6:6">
      <c r="F744" s="65"/>
    </row>
    <row r="745" spans="6:6">
      <c r="F745" s="65"/>
    </row>
    <row r="746" spans="6:6">
      <c r="F746" s="65"/>
    </row>
    <row r="747" spans="6:6">
      <c r="F747" s="65"/>
    </row>
    <row r="748" spans="6:6">
      <c r="F748" s="65"/>
    </row>
    <row r="749" spans="6:6">
      <c r="F749" s="65"/>
    </row>
    <row r="750" spans="6:6">
      <c r="F750" s="65"/>
    </row>
    <row r="751" spans="6:6">
      <c r="F751" s="65"/>
    </row>
    <row r="752" spans="6:6">
      <c r="F752" s="65"/>
    </row>
    <row r="753" spans="6:6">
      <c r="F753" s="65"/>
    </row>
    <row r="754" spans="6:6">
      <c r="F754" s="65"/>
    </row>
    <row r="755" spans="6:6">
      <c r="F755" s="65"/>
    </row>
    <row r="756" spans="6:6">
      <c r="F756" s="65"/>
    </row>
    <row r="757" spans="6:6">
      <c r="F757" s="65"/>
    </row>
    <row r="758" spans="6:6">
      <c r="F758" s="65"/>
    </row>
    <row r="759" spans="6:6">
      <c r="F759" s="65"/>
    </row>
    <row r="760" spans="6:6">
      <c r="F760" s="65"/>
    </row>
    <row r="761" spans="6:6">
      <c r="F761" s="65"/>
    </row>
    <row r="762" spans="6:6">
      <c r="F762" s="65"/>
    </row>
    <row r="763" spans="6:6">
      <c r="F763" s="65"/>
    </row>
    <row r="764" spans="6:6">
      <c r="F764" s="65"/>
    </row>
    <row r="765" spans="6:6">
      <c r="F765" s="65"/>
    </row>
    <row r="766" spans="6:6">
      <c r="F766" s="65"/>
    </row>
    <row r="767" spans="6:6">
      <c r="F767" s="65"/>
    </row>
    <row r="768" spans="6:6">
      <c r="F768" s="65"/>
    </row>
    <row r="769" spans="6:6">
      <c r="F769" s="65"/>
    </row>
    <row r="770" spans="6:6">
      <c r="F770" s="65"/>
    </row>
    <row r="771" spans="6:6">
      <c r="F771" s="65"/>
    </row>
    <row r="772" spans="6:6">
      <c r="F772" s="65"/>
    </row>
    <row r="773" spans="6:6">
      <c r="F773" s="65"/>
    </row>
    <row r="774" spans="6:6">
      <c r="F774" s="65"/>
    </row>
    <row r="775" spans="6:6">
      <c r="F775" s="65"/>
    </row>
    <row r="776" spans="6:6">
      <c r="F776" s="65"/>
    </row>
    <row r="777" spans="6:6">
      <c r="F777" s="65"/>
    </row>
    <row r="778" spans="6:6">
      <c r="F778" s="65"/>
    </row>
    <row r="779" spans="6:6">
      <c r="F779" s="65"/>
    </row>
    <row r="780" spans="6:6">
      <c r="F780" s="65"/>
    </row>
    <row r="781" spans="6:6">
      <c r="F781" s="65"/>
    </row>
    <row r="782" spans="6:6">
      <c r="F782" s="65"/>
    </row>
    <row r="783" spans="6:6">
      <c r="F783" s="65"/>
    </row>
    <row r="784" spans="6:6">
      <c r="F784" s="65"/>
    </row>
    <row r="785" spans="6:6">
      <c r="F785" s="65"/>
    </row>
    <row r="786" spans="6:6">
      <c r="F786" s="65"/>
    </row>
    <row r="787" spans="6:6">
      <c r="F787" s="65"/>
    </row>
    <row r="788" spans="6:6">
      <c r="F788" s="65"/>
    </row>
    <row r="789" spans="6:6">
      <c r="F789" s="65"/>
    </row>
    <row r="790" spans="6:6">
      <c r="F790" s="65"/>
    </row>
    <row r="791" spans="6:6">
      <c r="F791" s="65"/>
    </row>
    <row r="792" spans="6:6">
      <c r="F792" s="65"/>
    </row>
    <row r="793" spans="6:6">
      <c r="F793" s="65"/>
    </row>
    <row r="794" spans="6:6">
      <c r="F794" s="65"/>
    </row>
    <row r="795" spans="6:6">
      <c r="F795" s="65"/>
    </row>
    <row r="796" spans="6:6">
      <c r="F796" s="65"/>
    </row>
    <row r="797" spans="6:6">
      <c r="F797" s="65"/>
    </row>
    <row r="798" spans="6:6">
      <c r="F798" s="65"/>
    </row>
    <row r="799" spans="6:6">
      <c r="F799" s="65"/>
    </row>
    <row r="800" spans="6:6">
      <c r="F800" s="65"/>
    </row>
    <row r="801" spans="6:6">
      <c r="F801" s="65"/>
    </row>
    <row r="802" spans="6:6">
      <c r="F802" s="65"/>
    </row>
    <row r="803" spans="6:6">
      <c r="F803" s="65"/>
    </row>
    <row r="804" spans="6:6">
      <c r="F804" s="65"/>
    </row>
    <row r="805" spans="6:6">
      <c r="F805" s="65"/>
    </row>
    <row r="806" spans="6:6">
      <c r="F806" s="65"/>
    </row>
    <row r="807" spans="6:6">
      <c r="F807" s="65"/>
    </row>
    <row r="808" spans="6:6">
      <c r="F808" s="65"/>
    </row>
    <row r="809" spans="6:6">
      <c r="F809" s="65"/>
    </row>
    <row r="810" spans="6:6">
      <c r="F810" s="65"/>
    </row>
    <row r="811" spans="6:6">
      <c r="F811" s="65"/>
    </row>
    <row r="812" spans="6:6">
      <c r="F812" s="65"/>
    </row>
    <row r="813" spans="6:6">
      <c r="F813" s="65"/>
    </row>
    <row r="814" spans="6:6">
      <c r="F814" s="65"/>
    </row>
    <row r="815" spans="6:6">
      <c r="F815" s="65"/>
    </row>
    <row r="816" spans="6:6">
      <c r="F816" s="65"/>
    </row>
    <row r="817" spans="6:6">
      <c r="F817" s="65"/>
    </row>
    <row r="818" spans="6:6">
      <c r="F818" s="65"/>
    </row>
    <row r="819" spans="6:6">
      <c r="F819" s="65"/>
    </row>
    <row r="820" spans="6:6">
      <c r="F820" s="65"/>
    </row>
    <row r="821" spans="6:6">
      <c r="F821" s="65"/>
    </row>
    <row r="822" spans="6:6">
      <c r="F822" s="65"/>
    </row>
    <row r="823" spans="6:6">
      <c r="F823" s="65"/>
    </row>
    <row r="824" spans="6:6">
      <c r="F824" s="65"/>
    </row>
    <row r="825" spans="6:6">
      <c r="F825" s="65"/>
    </row>
    <row r="826" spans="6:6">
      <c r="F826" s="65"/>
    </row>
    <row r="827" spans="6:6">
      <c r="F827" s="65"/>
    </row>
    <row r="828" spans="6:6">
      <c r="F828" s="65"/>
    </row>
    <row r="829" spans="6:6">
      <c r="F829" s="65"/>
    </row>
    <row r="830" spans="6:6">
      <c r="F830" s="65"/>
    </row>
    <row r="831" spans="6:6">
      <c r="F831" s="65"/>
    </row>
    <row r="832" spans="6:6">
      <c r="F832" s="65"/>
    </row>
    <row r="833" spans="6:6">
      <c r="F833" s="65"/>
    </row>
    <row r="834" spans="6:6">
      <c r="F834" s="65"/>
    </row>
    <row r="835" spans="6:6">
      <c r="F835" s="65"/>
    </row>
    <row r="836" spans="6:6">
      <c r="F836" s="65"/>
    </row>
    <row r="837" spans="6:6">
      <c r="F837" s="65"/>
    </row>
    <row r="838" spans="6:6">
      <c r="F838" s="65"/>
    </row>
    <row r="839" spans="6:6">
      <c r="F839" s="65"/>
    </row>
    <row r="840" spans="6:6">
      <c r="F840" s="65"/>
    </row>
    <row r="841" spans="6:6">
      <c r="F841" s="65"/>
    </row>
    <row r="842" spans="6:6">
      <c r="F842" s="65"/>
    </row>
    <row r="843" spans="6:6">
      <c r="F843" s="65"/>
    </row>
    <row r="844" spans="6:6">
      <c r="F844" s="65"/>
    </row>
    <row r="845" spans="6:6">
      <c r="F845" s="65"/>
    </row>
    <row r="846" spans="6:6">
      <c r="F846" s="65"/>
    </row>
    <row r="847" spans="6:6">
      <c r="F847" s="65"/>
    </row>
    <row r="848" spans="6:6">
      <c r="F848" s="65"/>
    </row>
    <row r="849" spans="6:6">
      <c r="F849" s="65"/>
    </row>
    <row r="850" spans="6:6">
      <c r="F850" s="65"/>
    </row>
    <row r="851" spans="6:6">
      <c r="F851" s="65"/>
    </row>
    <row r="852" spans="6:6">
      <c r="F852" s="65"/>
    </row>
    <row r="853" spans="6:6">
      <c r="F853" s="65"/>
    </row>
    <row r="854" spans="6:6">
      <c r="F854" s="65"/>
    </row>
    <row r="855" spans="6:6">
      <c r="F855" s="65"/>
    </row>
    <row r="856" spans="6:6">
      <c r="F856" s="65"/>
    </row>
    <row r="857" spans="6:6">
      <c r="F857" s="65"/>
    </row>
    <row r="858" spans="6:6">
      <c r="F858" s="65"/>
    </row>
    <row r="859" spans="6:6">
      <c r="F859" s="65"/>
    </row>
    <row r="860" spans="6:6">
      <c r="F860" s="65"/>
    </row>
    <row r="861" spans="6:6">
      <c r="F861" s="65"/>
    </row>
    <row r="862" spans="6:6">
      <c r="F862" s="65"/>
    </row>
    <row r="863" spans="6:6">
      <c r="F863" s="65"/>
    </row>
    <row r="864" spans="6:6">
      <c r="F864" s="65"/>
    </row>
    <row r="865" spans="6:6">
      <c r="F865" s="65"/>
    </row>
    <row r="866" spans="6:6">
      <c r="F866" s="65"/>
    </row>
    <row r="867" spans="6:6">
      <c r="F867" s="65"/>
    </row>
    <row r="868" spans="6:6">
      <c r="F868" s="65"/>
    </row>
    <row r="869" spans="6:6">
      <c r="F869" s="65"/>
    </row>
    <row r="870" spans="6:6">
      <c r="F870" s="65"/>
    </row>
    <row r="871" spans="6:6">
      <c r="F871" s="65"/>
    </row>
    <row r="872" spans="6:6">
      <c r="F872" s="65"/>
    </row>
    <row r="873" spans="6:6">
      <c r="F873" s="65"/>
    </row>
    <row r="874" spans="6:6">
      <c r="F874" s="65"/>
    </row>
    <row r="875" spans="6:6">
      <c r="F875" s="65"/>
    </row>
    <row r="876" spans="6:6">
      <c r="F876" s="65"/>
    </row>
    <row r="877" spans="6:6">
      <c r="F877" s="65"/>
    </row>
    <row r="878" spans="6:6">
      <c r="F878" s="65"/>
    </row>
    <row r="879" spans="6:6">
      <c r="F879" s="65"/>
    </row>
    <row r="880" spans="6:6">
      <c r="F880" s="65"/>
    </row>
    <row r="881" spans="6:6">
      <c r="F881" s="65"/>
    </row>
    <row r="882" spans="6:6">
      <c r="F882" s="65"/>
    </row>
    <row r="883" spans="6:6">
      <c r="F883" s="65"/>
    </row>
    <row r="884" spans="6:6">
      <c r="F884" s="65"/>
    </row>
    <row r="885" spans="6:6">
      <c r="F885" s="65"/>
    </row>
    <row r="886" spans="6:6">
      <c r="F886" s="65"/>
    </row>
    <row r="887" spans="6:6">
      <c r="F887" s="65"/>
    </row>
    <row r="888" spans="6:6">
      <c r="F888" s="65"/>
    </row>
    <row r="889" spans="6:6">
      <c r="F889" s="65"/>
    </row>
    <row r="890" spans="6:6">
      <c r="F890" s="65"/>
    </row>
    <row r="891" spans="6:6">
      <c r="F891" s="65"/>
    </row>
    <row r="892" spans="6:6">
      <c r="F892" s="65"/>
    </row>
    <row r="893" spans="6:6">
      <c r="F893" s="65"/>
    </row>
    <row r="894" spans="6:6">
      <c r="F894" s="65"/>
    </row>
    <row r="895" spans="6:6">
      <c r="F895" s="65"/>
    </row>
    <row r="896" spans="6:6">
      <c r="F896" s="65"/>
    </row>
    <row r="897" spans="6:6">
      <c r="F897" s="65"/>
    </row>
    <row r="898" spans="6:6">
      <c r="F898" s="65"/>
    </row>
    <row r="899" spans="6:6">
      <c r="F899" s="65"/>
    </row>
    <row r="900" spans="6:6">
      <c r="F900" s="65"/>
    </row>
    <row r="901" spans="6:6">
      <c r="F901" s="65"/>
    </row>
    <row r="902" spans="6:6">
      <c r="F902" s="65"/>
    </row>
    <row r="903" spans="6:6">
      <c r="F903" s="65"/>
    </row>
    <row r="904" spans="6:6">
      <c r="F904" s="65"/>
    </row>
    <row r="905" spans="6:6">
      <c r="F905" s="65"/>
    </row>
    <row r="906" spans="6:6">
      <c r="F906" s="65"/>
    </row>
    <row r="907" spans="6:6">
      <c r="F907" s="65"/>
    </row>
    <row r="908" spans="6:6">
      <c r="F908" s="65"/>
    </row>
    <row r="909" spans="6:6">
      <c r="F909" s="65"/>
    </row>
    <row r="910" spans="6:6">
      <c r="F910" s="65"/>
    </row>
    <row r="911" spans="6:6">
      <c r="F911" s="65"/>
    </row>
    <row r="912" spans="6:6">
      <c r="F912" s="65"/>
    </row>
    <row r="913" spans="6:6">
      <c r="F913" s="65"/>
    </row>
    <row r="914" spans="6:6">
      <c r="F914" s="65"/>
    </row>
    <row r="915" spans="6:6">
      <c r="F915" s="65"/>
    </row>
    <row r="916" spans="6:6">
      <c r="F916" s="65"/>
    </row>
    <row r="917" spans="6:6">
      <c r="F917" s="65"/>
    </row>
    <row r="918" spans="6:6">
      <c r="F918" s="65"/>
    </row>
    <row r="919" spans="6:6">
      <c r="F919" s="65"/>
    </row>
    <row r="920" spans="6:6">
      <c r="F920" s="65"/>
    </row>
    <row r="921" spans="6:6">
      <c r="F921" s="65"/>
    </row>
    <row r="922" spans="6:6">
      <c r="F922" s="65"/>
    </row>
    <row r="923" spans="6:6">
      <c r="F923" s="65"/>
    </row>
    <row r="924" spans="6:6">
      <c r="F924" s="65"/>
    </row>
    <row r="925" spans="6:6">
      <c r="F925" s="65"/>
    </row>
    <row r="926" spans="6:6">
      <c r="F926" s="65"/>
    </row>
    <row r="927" spans="6:6">
      <c r="F927" s="65"/>
    </row>
    <row r="928" spans="6:6">
      <c r="F928" s="65"/>
    </row>
    <row r="929" spans="6:6">
      <c r="F929" s="65"/>
    </row>
    <row r="930" spans="6:6">
      <c r="F930" s="65"/>
    </row>
    <row r="931" spans="6:6">
      <c r="F931" s="65"/>
    </row>
    <row r="932" spans="6:6">
      <c r="F932" s="65"/>
    </row>
    <row r="933" spans="6:6">
      <c r="F933" s="65"/>
    </row>
    <row r="934" spans="6:6">
      <c r="F934" s="65"/>
    </row>
    <row r="935" spans="6:6">
      <c r="F935" s="65"/>
    </row>
    <row r="936" spans="6:6">
      <c r="F936" s="65"/>
    </row>
    <row r="937" spans="6:6">
      <c r="F937" s="65"/>
    </row>
    <row r="938" spans="6:6">
      <c r="F938" s="65"/>
    </row>
    <row r="939" spans="6:6">
      <c r="F939" s="65"/>
    </row>
    <row r="940" spans="6:6">
      <c r="F940" s="65"/>
    </row>
    <row r="941" spans="6:6">
      <c r="F941" s="65"/>
    </row>
    <row r="942" spans="6:6">
      <c r="F942" s="65"/>
    </row>
    <row r="943" spans="6:6">
      <c r="F943" s="65"/>
    </row>
    <row r="944" spans="6:6">
      <c r="F944" s="65"/>
    </row>
    <row r="945" spans="6:6">
      <c r="F945" s="65"/>
    </row>
    <row r="946" spans="6:6">
      <c r="F946" s="65"/>
    </row>
    <row r="947" spans="6:6">
      <c r="F947" s="65"/>
    </row>
    <row r="948" spans="6:6">
      <c r="F948" s="65"/>
    </row>
    <row r="949" spans="6:6">
      <c r="F949" s="65"/>
    </row>
    <row r="950" spans="6:6">
      <c r="F950" s="65"/>
    </row>
    <row r="951" spans="6:6">
      <c r="F951" s="65"/>
    </row>
    <row r="952" spans="6:6">
      <c r="F952" s="65"/>
    </row>
    <row r="953" spans="6:6">
      <c r="F953" s="65"/>
    </row>
    <row r="954" spans="6:6">
      <c r="F954" s="65"/>
    </row>
    <row r="955" spans="6:6">
      <c r="F955" s="65"/>
    </row>
    <row r="956" spans="6:6">
      <c r="F956" s="65"/>
    </row>
    <row r="957" spans="6:6">
      <c r="F957" s="65"/>
    </row>
    <row r="958" spans="6:6">
      <c r="F958" s="65"/>
    </row>
    <row r="959" spans="6:6">
      <c r="F959" s="65"/>
    </row>
    <row r="960" spans="6:6">
      <c r="F960" s="65"/>
    </row>
    <row r="961" spans="6:6">
      <c r="F961" s="65"/>
    </row>
    <row r="962" spans="6:6">
      <c r="F962" s="65"/>
    </row>
    <row r="963" spans="6:6">
      <c r="F963" s="65"/>
    </row>
    <row r="964" spans="6:6">
      <c r="F964" s="65"/>
    </row>
    <row r="965" spans="6:6">
      <c r="F965" s="65"/>
    </row>
    <row r="966" spans="6:6">
      <c r="F966" s="65"/>
    </row>
    <row r="967" spans="6:6">
      <c r="F967" s="65"/>
    </row>
    <row r="968" spans="6:6">
      <c r="F968" s="65"/>
    </row>
    <row r="969" spans="6:6">
      <c r="F969" s="65"/>
    </row>
    <row r="970" spans="6:6">
      <c r="F970" s="65"/>
    </row>
    <row r="971" spans="6:6">
      <c r="F971" s="65"/>
    </row>
    <row r="972" spans="6:6">
      <c r="F972" s="65"/>
    </row>
    <row r="973" spans="6:6">
      <c r="F973" s="65"/>
    </row>
    <row r="974" spans="6:6">
      <c r="F974" s="65"/>
    </row>
    <row r="975" spans="6:6">
      <c r="F975" s="65"/>
    </row>
    <row r="976" spans="6:6">
      <c r="F976" s="65"/>
    </row>
    <row r="977" spans="6:6">
      <c r="F977" s="65"/>
    </row>
    <row r="978" spans="6:6">
      <c r="F978" s="65"/>
    </row>
    <row r="979" spans="6:6">
      <c r="F979" s="65"/>
    </row>
    <row r="980" spans="6:6">
      <c r="F980" s="65"/>
    </row>
    <row r="981" spans="6:6">
      <c r="F981" s="65"/>
    </row>
    <row r="982" spans="6:6">
      <c r="F982" s="65"/>
    </row>
  </sheetData>
  <phoneticPr fontId="5" type="noConversion"/>
  <conditionalFormatting sqref="D1:D15 F2:I15">
    <cfRule type="cellIs" dxfId="92" priority="2" operator="equal">
      <formula>0</formula>
    </cfRule>
  </conditionalFormatting>
  <conditionalFormatting sqref="F1">
    <cfRule type="cellIs" dxfId="91" priority="1" operator="equal">
      <formula>0</formula>
    </cfRule>
  </conditionalFormatting>
  <conditionalFormatting sqref="G1">
    <cfRule type="cellIs" dxfId="90" priority="5" operator="equal">
      <formula>0</formula>
    </cfRule>
  </conditionalFormatting>
  <conditionalFormatting sqref="H1">
    <cfRule type="cellIs" dxfId="89" priority="4" operator="equal">
      <formula>0</formula>
    </cfRule>
  </conditionalFormatting>
  <conditionalFormatting sqref="I1">
    <cfRule type="cellIs" dxfId="88" priority="3"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81"/>
  <sheetViews>
    <sheetView zoomScaleNormal="100" workbookViewId="0">
      <pane ySplit="1" topLeftCell="A13" activePane="bottomLeft" state="frozen"/>
      <selection pane="bottomLeft" activeCell="A24" sqref="A24"/>
    </sheetView>
  </sheetViews>
  <sheetFormatPr baseColWidth="10" defaultColWidth="10.83203125" defaultRowHeight="16"/>
  <cols>
    <col min="1" max="1" width="12" style="136" bestFit="1" customWidth="1"/>
    <col min="2" max="2" width="9" style="51" bestFit="1" customWidth="1"/>
    <col min="3" max="3" width="23.83203125" style="51" bestFit="1" customWidth="1"/>
    <col min="4" max="4" width="26.83203125" style="51" bestFit="1" customWidth="1"/>
    <col min="5" max="5" width="41.1640625" style="51" customWidth="1"/>
    <col min="6" max="6" width="24.33203125" style="51" bestFit="1" customWidth="1"/>
    <col min="7" max="7" width="32.1640625" style="51" bestFit="1" customWidth="1"/>
    <col min="8" max="8" width="26.1640625" style="138" customWidth="1"/>
    <col min="9" max="9" width="32.1640625" style="51" bestFit="1" customWidth="1"/>
    <col min="10" max="10" width="32.33203125" style="51" hidden="1" customWidth="1"/>
    <col min="11" max="11" width="32.33203125" style="51" customWidth="1"/>
    <col min="12" max="12" width="9.6640625" style="51" bestFit="1" customWidth="1"/>
    <col min="13" max="16384" width="10.83203125" style="51"/>
  </cols>
  <sheetData>
    <row r="1" spans="1:12" s="8" customFormat="1">
      <c r="A1" s="74" t="s">
        <v>76</v>
      </c>
      <c r="B1" s="74" t="s">
        <v>77</v>
      </c>
      <c r="C1" s="74" t="s">
        <v>0</v>
      </c>
      <c r="D1" s="8" t="s">
        <v>111</v>
      </c>
      <c r="E1" s="74" t="s">
        <v>112</v>
      </c>
      <c r="F1" s="8" t="s">
        <v>113</v>
      </c>
      <c r="G1" s="74" t="s">
        <v>78</v>
      </c>
      <c r="H1" s="110" t="s">
        <v>79</v>
      </c>
      <c r="I1" s="74" t="s">
        <v>114</v>
      </c>
      <c r="J1" s="8" t="s">
        <v>333</v>
      </c>
      <c r="K1" s="193" t="s">
        <v>290</v>
      </c>
      <c r="L1" s="192" t="s">
        <v>74</v>
      </c>
    </row>
    <row r="2" spans="1:12" ht="15.75" customHeight="1">
      <c r="A2" s="142" t="s">
        <v>93</v>
      </c>
      <c r="B2" s="142">
        <v>2019</v>
      </c>
      <c r="C2" t="s">
        <v>334</v>
      </c>
      <c r="D2" t="s">
        <v>193</v>
      </c>
      <c r="E2" s="282" t="s">
        <v>348</v>
      </c>
      <c r="F2" s="282" t="s">
        <v>348</v>
      </c>
      <c r="G2">
        <f>SUM(G3:G4)</f>
        <v>339.91</v>
      </c>
      <c r="H2" s="216"/>
      <c r="I2">
        <v>29.2</v>
      </c>
      <c r="J2" s="130"/>
      <c r="K2" s="130" t="s">
        <v>311</v>
      </c>
      <c r="L2" s="130"/>
    </row>
    <row r="3" spans="1:12" ht="15.75" customHeight="1">
      <c r="A3" s="142" t="s">
        <v>93</v>
      </c>
      <c r="B3" s="142">
        <v>2019</v>
      </c>
      <c r="C3" t="s">
        <v>334</v>
      </c>
      <c r="D3" t="s">
        <v>193</v>
      </c>
      <c r="E3" t="s">
        <v>348</v>
      </c>
      <c r="F3" t="s">
        <v>1111</v>
      </c>
      <c r="G3">
        <v>299.24</v>
      </c>
      <c r="H3" s="216"/>
      <c r="I3" s="285"/>
      <c r="J3" s="130"/>
      <c r="K3" s="130" t="s">
        <v>292</v>
      </c>
      <c r="L3" s="130" t="s">
        <v>1411</v>
      </c>
    </row>
    <row r="4" spans="1:12" ht="15.75" customHeight="1">
      <c r="A4" s="142" t="s">
        <v>93</v>
      </c>
      <c r="B4" s="142">
        <v>2019</v>
      </c>
      <c r="C4" t="s">
        <v>334</v>
      </c>
      <c r="D4" t="s">
        <v>193</v>
      </c>
      <c r="E4" t="s">
        <v>343</v>
      </c>
      <c r="F4" t="s">
        <v>343</v>
      </c>
      <c r="G4">
        <v>40.67</v>
      </c>
      <c r="H4" s="216"/>
      <c r="I4" s="285"/>
      <c r="J4" s="130"/>
      <c r="K4" s="130" t="s">
        <v>291</v>
      </c>
      <c r="L4" s="130" t="s">
        <v>1412</v>
      </c>
    </row>
    <row r="5" spans="1:12" ht="15.75" customHeight="1">
      <c r="A5" s="142" t="s">
        <v>93</v>
      </c>
      <c r="B5" s="142">
        <v>2019</v>
      </c>
      <c r="C5" t="s">
        <v>334</v>
      </c>
      <c r="D5" t="s">
        <v>240</v>
      </c>
      <c r="E5" t="s">
        <v>337</v>
      </c>
      <c r="F5" t="s">
        <v>338</v>
      </c>
      <c r="G5">
        <v>215.7</v>
      </c>
      <c r="H5" s="216"/>
      <c r="I5">
        <v>18.5</v>
      </c>
      <c r="J5" s="130"/>
      <c r="K5" s="130" t="s">
        <v>292</v>
      </c>
      <c r="L5" s="130" t="s">
        <v>1413</v>
      </c>
    </row>
    <row r="6" spans="1:12" ht="15.75" customHeight="1">
      <c r="A6" s="142" t="s">
        <v>93</v>
      </c>
      <c r="B6" s="142">
        <v>2019</v>
      </c>
      <c r="C6" t="s">
        <v>334</v>
      </c>
      <c r="D6" t="s">
        <v>223</v>
      </c>
      <c r="E6" t="s">
        <v>341</v>
      </c>
      <c r="F6" t="s">
        <v>224</v>
      </c>
      <c r="G6">
        <v>54.08</v>
      </c>
      <c r="H6" s="216"/>
      <c r="I6">
        <v>4.5999999999999996</v>
      </c>
      <c r="J6" s="130"/>
      <c r="K6" s="130" t="s">
        <v>291</v>
      </c>
      <c r="L6" s="130" t="s">
        <v>1414</v>
      </c>
    </row>
    <row r="7" spans="1:12" ht="15.75" customHeight="1">
      <c r="A7" s="142" t="s">
        <v>93</v>
      </c>
      <c r="B7" s="142">
        <v>2019</v>
      </c>
      <c r="C7" t="s">
        <v>334</v>
      </c>
      <c r="D7" t="s">
        <v>173</v>
      </c>
      <c r="E7" s="282" t="s">
        <v>351</v>
      </c>
      <c r="F7" s="282" t="s">
        <v>351</v>
      </c>
      <c r="G7">
        <f>SUM(G8:G9)</f>
        <v>39.020000000000003</v>
      </c>
      <c r="H7" s="216"/>
      <c r="I7">
        <v>3.3</v>
      </c>
      <c r="J7" s="130"/>
      <c r="K7" s="130" t="s">
        <v>292</v>
      </c>
      <c r="L7" s="130"/>
    </row>
    <row r="8" spans="1:12" ht="15.75" customHeight="1">
      <c r="A8" s="142" t="s">
        <v>93</v>
      </c>
      <c r="B8" s="142">
        <v>2019</v>
      </c>
      <c r="C8" t="s">
        <v>334</v>
      </c>
      <c r="D8" t="s">
        <v>173</v>
      </c>
      <c r="E8" t="s">
        <v>174</v>
      </c>
      <c r="F8" t="s">
        <v>349</v>
      </c>
      <c r="G8">
        <v>8.92</v>
      </c>
      <c r="H8" s="216"/>
      <c r="I8" s="285"/>
      <c r="J8" s="130"/>
      <c r="K8" s="130" t="s">
        <v>292</v>
      </c>
      <c r="L8" s="130" t="s">
        <v>1415</v>
      </c>
    </row>
    <row r="9" spans="1:12" ht="15.75" customHeight="1">
      <c r="A9" s="142" t="s">
        <v>93</v>
      </c>
      <c r="B9" s="142">
        <v>2019</v>
      </c>
      <c r="C9" t="s">
        <v>334</v>
      </c>
      <c r="D9" t="s">
        <v>173</v>
      </c>
      <c r="E9" t="s">
        <v>352</v>
      </c>
      <c r="F9" t="s">
        <v>1112</v>
      </c>
      <c r="G9">
        <v>30.1</v>
      </c>
      <c r="H9" s="216"/>
      <c r="I9" s="285"/>
      <c r="J9" s="130"/>
      <c r="K9" s="130" t="s">
        <v>292</v>
      </c>
      <c r="L9" s="130" t="s">
        <v>1416</v>
      </c>
    </row>
    <row r="10" spans="1:12" ht="15.75" customHeight="1">
      <c r="A10" s="142" t="s">
        <v>93</v>
      </c>
      <c r="B10" s="142">
        <v>2019</v>
      </c>
      <c r="C10" t="s">
        <v>334</v>
      </c>
      <c r="D10" t="s">
        <v>304</v>
      </c>
      <c r="E10" t="s">
        <v>304</v>
      </c>
      <c r="F10" t="s">
        <v>304</v>
      </c>
      <c r="G10">
        <v>31.29</v>
      </c>
      <c r="H10" s="216"/>
      <c r="I10">
        <v>2.7</v>
      </c>
      <c r="J10" s="130"/>
      <c r="K10" s="130" t="s">
        <v>292</v>
      </c>
      <c r="L10" s="130" t="s">
        <v>1417</v>
      </c>
    </row>
    <row r="11" spans="1:12" ht="15.75" customHeight="1">
      <c r="A11" s="142" t="s">
        <v>93</v>
      </c>
      <c r="B11" s="142">
        <v>2019</v>
      </c>
      <c r="C11" t="s">
        <v>334</v>
      </c>
      <c r="D11" t="s">
        <v>318</v>
      </c>
      <c r="E11" t="s">
        <v>318</v>
      </c>
      <c r="F11" t="s">
        <v>318</v>
      </c>
      <c r="G11">
        <v>34.56</v>
      </c>
      <c r="H11" s="216"/>
      <c r="I11">
        <v>3</v>
      </c>
      <c r="J11" s="130"/>
      <c r="K11" s="130" t="s">
        <v>292</v>
      </c>
      <c r="L11" s="130" t="s">
        <v>1418</v>
      </c>
    </row>
    <row r="12" spans="1:12" ht="15.75" customHeight="1">
      <c r="A12" s="142" t="s">
        <v>93</v>
      </c>
      <c r="B12" s="142">
        <v>2019</v>
      </c>
      <c r="C12" t="s">
        <v>334</v>
      </c>
      <c r="D12" t="s">
        <v>215</v>
      </c>
      <c r="E12" s="282" t="s">
        <v>1113</v>
      </c>
      <c r="F12" s="282" t="s">
        <v>1113</v>
      </c>
      <c r="G12">
        <f>SUM(G13:G14)</f>
        <v>103.88999999999999</v>
      </c>
      <c r="H12" s="216"/>
      <c r="I12">
        <v>8.9</v>
      </c>
      <c r="J12" s="130"/>
      <c r="K12" s="130" t="s">
        <v>292</v>
      </c>
      <c r="L12" s="130"/>
    </row>
    <row r="13" spans="1:12" ht="15.75" customHeight="1">
      <c r="A13" s="142" t="s">
        <v>93</v>
      </c>
      <c r="B13" s="142">
        <v>2019</v>
      </c>
      <c r="C13" t="s">
        <v>334</v>
      </c>
      <c r="D13" t="s">
        <v>215</v>
      </c>
      <c r="E13" t="s">
        <v>345</v>
      </c>
      <c r="F13" t="s">
        <v>1114</v>
      </c>
      <c r="G13">
        <v>82.1</v>
      </c>
      <c r="H13" s="216"/>
      <c r="I13" s="285"/>
      <c r="J13" s="130"/>
      <c r="K13" s="130" t="s">
        <v>292</v>
      </c>
      <c r="L13" s="130" t="s">
        <v>1419</v>
      </c>
    </row>
    <row r="14" spans="1:12" ht="15.75" customHeight="1">
      <c r="A14" s="142" t="s">
        <v>93</v>
      </c>
      <c r="B14" s="142">
        <v>2019</v>
      </c>
      <c r="C14" t="s">
        <v>334</v>
      </c>
      <c r="D14" t="s">
        <v>215</v>
      </c>
      <c r="E14" t="s">
        <v>336</v>
      </c>
      <c r="F14" t="s">
        <v>1115</v>
      </c>
      <c r="G14">
        <v>21.79</v>
      </c>
      <c r="H14" s="216"/>
      <c r="I14" s="285"/>
      <c r="J14" s="130"/>
      <c r="K14" s="130" t="s">
        <v>292</v>
      </c>
      <c r="L14" s="130" t="s">
        <v>1420</v>
      </c>
    </row>
    <row r="15" spans="1:12" ht="15.75" customHeight="1">
      <c r="A15" s="142" t="s">
        <v>93</v>
      </c>
      <c r="B15" s="142">
        <v>2019</v>
      </c>
      <c r="C15" t="s">
        <v>334</v>
      </c>
      <c r="D15" t="s">
        <v>332</v>
      </c>
      <c r="E15" t="s">
        <v>312</v>
      </c>
      <c r="F15" t="s">
        <v>312</v>
      </c>
      <c r="G15">
        <v>39.4</v>
      </c>
      <c r="H15" s="216"/>
      <c r="I15">
        <v>3.4</v>
      </c>
      <c r="J15" s="130"/>
      <c r="K15" s="130" t="s">
        <v>292</v>
      </c>
      <c r="L15" s="130" t="s">
        <v>1421</v>
      </c>
    </row>
    <row r="16" spans="1:12" ht="15.75" customHeight="1">
      <c r="A16" s="142" t="s">
        <v>93</v>
      </c>
      <c r="B16" s="142">
        <v>2019</v>
      </c>
      <c r="C16" t="s">
        <v>334</v>
      </c>
      <c r="D16" t="s">
        <v>185</v>
      </c>
      <c r="E16" t="s">
        <v>204</v>
      </c>
      <c r="F16" t="s">
        <v>335</v>
      </c>
      <c r="G16">
        <v>66.5</v>
      </c>
      <c r="H16" s="216"/>
      <c r="I16">
        <v>5.7</v>
      </c>
      <c r="J16" s="130"/>
      <c r="K16" s="130" t="s">
        <v>292</v>
      </c>
      <c r="L16" s="130" t="s">
        <v>1422</v>
      </c>
    </row>
    <row r="17" spans="1:12" ht="15.75" customHeight="1">
      <c r="A17" s="142" t="s">
        <v>93</v>
      </c>
      <c r="B17" s="142">
        <v>2019</v>
      </c>
      <c r="C17" t="s">
        <v>334</v>
      </c>
      <c r="D17" t="s">
        <v>346</v>
      </c>
      <c r="E17" t="s">
        <v>346</v>
      </c>
      <c r="F17" t="s">
        <v>346</v>
      </c>
      <c r="G17">
        <v>37.1</v>
      </c>
      <c r="H17" s="216"/>
      <c r="I17">
        <v>3.2</v>
      </c>
      <c r="J17" s="130"/>
      <c r="K17" s="130" t="s">
        <v>292</v>
      </c>
      <c r="L17" s="130" t="s">
        <v>1423</v>
      </c>
    </row>
    <row r="18" spans="1:12" ht="15.75" customHeight="1">
      <c r="A18" s="142" t="s">
        <v>93</v>
      </c>
      <c r="B18" s="142">
        <v>2019</v>
      </c>
      <c r="C18" t="s">
        <v>334</v>
      </c>
      <c r="D18" t="s">
        <v>328</v>
      </c>
      <c r="E18" t="s">
        <v>301</v>
      </c>
      <c r="F18" t="s">
        <v>301</v>
      </c>
      <c r="G18">
        <v>32.1</v>
      </c>
      <c r="H18" s="216"/>
      <c r="I18">
        <v>2.8</v>
      </c>
      <c r="J18" s="130"/>
      <c r="K18" s="130" t="s">
        <v>291</v>
      </c>
      <c r="L18" s="130" t="s">
        <v>1424</v>
      </c>
    </row>
    <row r="19" spans="1:12" ht="15.75" customHeight="1">
      <c r="A19" s="142" t="s">
        <v>93</v>
      </c>
      <c r="B19" s="142">
        <v>2019</v>
      </c>
      <c r="C19" t="s">
        <v>334</v>
      </c>
      <c r="D19" t="s">
        <v>313</v>
      </c>
      <c r="E19" t="s">
        <v>314</v>
      </c>
      <c r="F19" t="s">
        <v>314</v>
      </c>
      <c r="G19">
        <v>9.6999999999999993</v>
      </c>
      <c r="H19" s="216"/>
      <c r="I19">
        <v>0.8</v>
      </c>
      <c r="J19" s="130"/>
      <c r="K19" s="130" t="s">
        <v>291</v>
      </c>
      <c r="L19" s="130" t="s">
        <v>1425</v>
      </c>
    </row>
    <row r="20" spans="1:12" ht="15.75" customHeight="1">
      <c r="A20" s="142" t="s">
        <v>93</v>
      </c>
      <c r="B20" s="142">
        <v>2019</v>
      </c>
      <c r="C20" t="s">
        <v>334</v>
      </c>
      <c r="D20" t="s">
        <v>307</v>
      </c>
      <c r="E20" t="s">
        <v>326</v>
      </c>
      <c r="F20" t="s">
        <v>308</v>
      </c>
      <c r="G20">
        <v>9.3000000000000007</v>
      </c>
      <c r="H20" s="216"/>
      <c r="I20">
        <v>0.8</v>
      </c>
      <c r="J20" s="130"/>
      <c r="K20" s="130" t="s">
        <v>292</v>
      </c>
      <c r="L20" s="130" t="s">
        <v>1426</v>
      </c>
    </row>
    <row r="21" spans="1:12" ht="15.75" customHeight="1">
      <c r="A21" s="142" t="s">
        <v>93</v>
      </c>
      <c r="B21" s="142">
        <v>2019</v>
      </c>
      <c r="C21" t="s">
        <v>334</v>
      </c>
      <c r="D21" t="s">
        <v>209</v>
      </c>
      <c r="E21" s="282" t="s">
        <v>353</v>
      </c>
      <c r="F21" s="282" t="s">
        <v>353</v>
      </c>
      <c r="G21">
        <f>SUM(G22:G23)</f>
        <v>37.71</v>
      </c>
      <c r="H21" s="216"/>
      <c r="I21">
        <v>3.2</v>
      </c>
      <c r="J21" s="130"/>
      <c r="K21" s="130" t="s">
        <v>311</v>
      </c>
      <c r="L21" s="130" t="s">
        <v>1427</v>
      </c>
    </row>
    <row r="22" spans="1:12" ht="15.75" customHeight="1">
      <c r="A22" s="142" t="s">
        <v>93</v>
      </c>
      <c r="B22" s="142">
        <v>2019</v>
      </c>
      <c r="C22" t="s">
        <v>334</v>
      </c>
      <c r="D22" t="s">
        <v>209</v>
      </c>
      <c r="E22" t="s">
        <v>339</v>
      </c>
      <c r="F22" t="s">
        <v>339</v>
      </c>
      <c r="G22">
        <v>29.9</v>
      </c>
      <c r="H22" s="216"/>
      <c r="I22" s="285"/>
      <c r="J22" s="130"/>
      <c r="K22" s="130" t="s">
        <v>292</v>
      </c>
      <c r="L22" s="130" t="s">
        <v>1427</v>
      </c>
    </row>
    <row r="23" spans="1:12" ht="15.75" customHeight="1">
      <c r="A23" s="142" t="s">
        <v>93</v>
      </c>
      <c r="B23" s="142">
        <v>2019</v>
      </c>
      <c r="C23" t="s">
        <v>334</v>
      </c>
      <c r="D23" t="s">
        <v>209</v>
      </c>
      <c r="E23" t="s">
        <v>350</v>
      </c>
      <c r="F23" t="s">
        <v>350</v>
      </c>
      <c r="G23">
        <v>7.81</v>
      </c>
      <c r="H23" s="216"/>
      <c r="I23" s="285"/>
      <c r="J23" s="130"/>
      <c r="K23" s="130" t="s">
        <v>291</v>
      </c>
      <c r="L23" s="130" t="s">
        <v>1428</v>
      </c>
    </row>
    <row r="24" spans="1:12" ht="15.75" customHeight="1">
      <c r="A24" s="142" t="s">
        <v>93</v>
      </c>
      <c r="B24" s="142">
        <v>2019</v>
      </c>
      <c r="C24" t="s">
        <v>334</v>
      </c>
      <c r="D24" t="s">
        <v>294</v>
      </c>
      <c r="E24" t="s">
        <v>305</v>
      </c>
      <c r="F24" t="s">
        <v>305</v>
      </c>
      <c r="G24">
        <v>11.81</v>
      </c>
      <c r="H24" s="216"/>
      <c r="I24">
        <v>1</v>
      </c>
      <c r="J24" s="130"/>
      <c r="K24" s="130" t="s">
        <v>291</v>
      </c>
      <c r="L24" s="130" t="s">
        <v>1343</v>
      </c>
    </row>
    <row r="25" spans="1:12" ht="15.75" customHeight="1">
      <c r="A25" s="142" t="s">
        <v>93</v>
      </c>
      <c r="B25" s="142">
        <v>2019</v>
      </c>
      <c r="C25" t="s">
        <v>334</v>
      </c>
      <c r="D25" t="s">
        <v>119</v>
      </c>
      <c r="E25" t="s">
        <v>119</v>
      </c>
      <c r="F25" t="s">
        <v>119</v>
      </c>
      <c r="G25">
        <v>103.93</v>
      </c>
      <c r="H25" s="216"/>
      <c r="I25">
        <v>8.9</v>
      </c>
      <c r="J25" s="130"/>
      <c r="K25" s="130"/>
      <c r="L25" s="130" t="s">
        <v>1429</v>
      </c>
    </row>
    <row r="26" spans="1:12" ht="15.75" customHeight="1">
      <c r="A26" s="142" t="s">
        <v>93</v>
      </c>
      <c r="B26" s="142">
        <v>2020</v>
      </c>
      <c r="C26" t="s">
        <v>334</v>
      </c>
      <c r="D26" t="s">
        <v>193</v>
      </c>
      <c r="E26" s="282" t="s">
        <v>348</v>
      </c>
      <c r="F26" s="282" t="s">
        <v>348</v>
      </c>
      <c r="G26">
        <f>SUM(G27:G28)</f>
        <v>326.02</v>
      </c>
      <c r="H26" s="216"/>
      <c r="I26">
        <v>33.6</v>
      </c>
      <c r="J26" s="130"/>
      <c r="K26" s="130" t="s">
        <v>311</v>
      </c>
      <c r="L26" s="130"/>
    </row>
    <row r="27" spans="1:12" ht="15.75" customHeight="1">
      <c r="A27" s="142" t="s">
        <v>93</v>
      </c>
      <c r="B27" s="142">
        <v>2020</v>
      </c>
      <c r="C27" t="s">
        <v>334</v>
      </c>
      <c r="D27" t="s">
        <v>193</v>
      </c>
      <c r="E27" t="s">
        <v>348</v>
      </c>
      <c r="F27" t="s">
        <v>1116</v>
      </c>
      <c r="G27">
        <v>295.82</v>
      </c>
      <c r="H27" s="216"/>
      <c r="I27" s="285"/>
      <c r="J27" s="130"/>
      <c r="K27" s="130" t="s">
        <v>292</v>
      </c>
      <c r="L27" s="130" t="s">
        <v>1430</v>
      </c>
    </row>
    <row r="28" spans="1:12" ht="15.75" customHeight="1">
      <c r="A28" s="142" t="s">
        <v>93</v>
      </c>
      <c r="B28" s="142">
        <v>2020</v>
      </c>
      <c r="C28" t="s">
        <v>334</v>
      </c>
      <c r="D28" t="s">
        <v>193</v>
      </c>
      <c r="E28" t="s">
        <v>343</v>
      </c>
      <c r="F28" t="s">
        <v>343</v>
      </c>
      <c r="G28">
        <v>30.2</v>
      </c>
      <c r="H28" s="216"/>
      <c r="I28" s="285"/>
      <c r="J28" s="130"/>
      <c r="K28" s="130" t="s">
        <v>291</v>
      </c>
      <c r="L28" s="130" t="s">
        <v>1431</v>
      </c>
    </row>
    <row r="29" spans="1:12" ht="15.75" customHeight="1">
      <c r="A29" s="142" t="s">
        <v>93</v>
      </c>
      <c r="B29" s="142">
        <v>2020</v>
      </c>
      <c r="C29" t="s">
        <v>334</v>
      </c>
      <c r="D29" t="s">
        <v>240</v>
      </c>
      <c r="E29" t="s">
        <v>337</v>
      </c>
      <c r="F29" t="s">
        <v>338</v>
      </c>
      <c r="G29">
        <v>156.5</v>
      </c>
      <c r="H29" s="216"/>
      <c r="I29">
        <v>16.2</v>
      </c>
      <c r="J29" s="130"/>
      <c r="K29" s="130" t="s">
        <v>292</v>
      </c>
      <c r="L29" s="130" t="s">
        <v>1432</v>
      </c>
    </row>
    <row r="30" spans="1:12" ht="15.75" customHeight="1">
      <c r="A30" s="142" t="s">
        <v>93</v>
      </c>
      <c r="B30" s="142">
        <v>2020</v>
      </c>
      <c r="C30" t="s">
        <v>334</v>
      </c>
      <c r="D30" t="s">
        <v>223</v>
      </c>
      <c r="E30" t="s">
        <v>341</v>
      </c>
      <c r="F30" t="s">
        <v>224</v>
      </c>
      <c r="G30">
        <v>51.41</v>
      </c>
      <c r="H30" s="216"/>
      <c r="I30">
        <v>5.3</v>
      </c>
      <c r="J30" s="130"/>
      <c r="K30" s="130" t="s">
        <v>291</v>
      </c>
      <c r="L30" s="130" t="s">
        <v>1433</v>
      </c>
    </row>
    <row r="31" spans="1:12" ht="15.75" customHeight="1">
      <c r="A31" s="142" t="s">
        <v>93</v>
      </c>
      <c r="B31" s="142">
        <v>2020</v>
      </c>
      <c r="C31" t="s">
        <v>334</v>
      </c>
      <c r="D31" t="s">
        <v>173</v>
      </c>
      <c r="E31" s="282" t="s">
        <v>1117</v>
      </c>
      <c r="F31" s="282" t="s">
        <v>1117</v>
      </c>
      <c r="G31">
        <v>25.26</v>
      </c>
      <c r="H31" s="216"/>
      <c r="I31">
        <v>2.6</v>
      </c>
      <c r="J31" s="130"/>
      <c r="K31" s="130" t="s">
        <v>292</v>
      </c>
      <c r="L31" s="130"/>
    </row>
    <row r="32" spans="1:12" ht="15.75" customHeight="1">
      <c r="A32" s="142" t="s">
        <v>93</v>
      </c>
      <c r="B32" s="142">
        <v>2020</v>
      </c>
      <c r="C32" t="s">
        <v>334</v>
      </c>
      <c r="D32" t="s">
        <v>173</v>
      </c>
      <c r="E32" t="s">
        <v>174</v>
      </c>
      <c r="F32" t="s">
        <v>349</v>
      </c>
      <c r="G32">
        <v>17.96</v>
      </c>
      <c r="H32" s="216"/>
      <c r="I32" s="285"/>
      <c r="J32" s="130"/>
      <c r="K32" s="130" t="s">
        <v>292</v>
      </c>
      <c r="L32" s="130" t="s">
        <v>1434</v>
      </c>
    </row>
    <row r="33" spans="1:12" ht="15.75" customHeight="1">
      <c r="A33" s="142" t="s">
        <v>93</v>
      </c>
      <c r="B33" s="142">
        <v>2020</v>
      </c>
      <c r="C33" t="s">
        <v>334</v>
      </c>
      <c r="D33" t="s">
        <v>173</v>
      </c>
      <c r="E33" t="s">
        <v>352</v>
      </c>
      <c r="F33" t="s">
        <v>1112</v>
      </c>
      <c r="G33">
        <v>7.3</v>
      </c>
      <c r="H33" s="216"/>
      <c r="I33" s="285"/>
      <c r="J33" s="130"/>
      <c r="K33" s="130" t="s">
        <v>292</v>
      </c>
      <c r="L33" s="130" t="s">
        <v>1435</v>
      </c>
    </row>
    <row r="34" spans="1:12" ht="15.75" customHeight="1">
      <c r="A34" s="142" t="s">
        <v>93</v>
      </c>
      <c r="B34" s="142">
        <v>2020</v>
      </c>
      <c r="C34" t="s">
        <v>334</v>
      </c>
      <c r="D34" t="s">
        <v>304</v>
      </c>
      <c r="E34" t="s">
        <v>304</v>
      </c>
      <c r="F34" t="s">
        <v>304</v>
      </c>
      <c r="G34">
        <v>27.5</v>
      </c>
      <c r="H34" s="216"/>
      <c r="I34">
        <v>2.9</v>
      </c>
      <c r="J34" s="130"/>
      <c r="K34" s="130" t="s">
        <v>292</v>
      </c>
      <c r="L34" s="130" t="s">
        <v>1436</v>
      </c>
    </row>
    <row r="35" spans="1:12" ht="15.75" customHeight="1">
      <c r="A35" s="142" t="s">
        <v>93</v>
      </c>
      <c r="B35" s="142">
        <v>2020</v>
      </c>
      <c r="C35" t="s">
        <v>334</v>
      </c>
      <c r="D35" t="s">
        <v>318</v>
      </c>
      <c r="E35" t="s">
        <v>318</v>
      </c>
      <c r="F35" t="s">
        <v>318</v>
      </c>
      <c r="G35">
        <v>23.14</v>
      </c>
      <c r="H35" s="216"/>
      <c r="I35">
        <v>2.4</v>
      </c>
      <c r="J35" s="130"/>
      <c r="K35" s="130" t="s">
        <v>292</v>
      </c>
      <c r="L35" s="130" t="s">
        <v>1437</v>
      </c>
    </row>
    <row r="36" spans="1:12" ht="15.75" customHeight="1">
      <c r="A36" s="142" t="s">
        <v>93</v>
      </c>
      <c r="B36" s="142">
        <v>2020</v>
      </c>
      <c r="C36" t="s">
        <v>334</v>
      </c>
      <c r="D36" t="s">
        <v>215</v>
      </c>
      <c r="E36" s="282" t="s">
        <v>1113</v>
      </c>
      <c r="F36" s="282" t="s">
        <v>1113</v>
      </c>
      <c r="G36">
        <f>SUM(G37:G38)</f>
        <v>50.980000000000004</v>
      </c>
      <c r="H36" s="216"/>
      <c r="I36">
        <v>5.3</v>
      </c>
      <c r="J36" s="130"/>
      <c r="K36" s="130" t="s">
        <v>292</v>
      </c>
      <c r="L36" s="130"/>
    </row>
    <row r="37" spans="1:12" ht="15.75" customHeight="1">
      <c r="A37" s="142" t="s">
        <v>93</v>
      </c>
      <c r="B37" s="142">
        <v>2020</v>
      </c>
      <c r="C37" t="s">
        <v>334</v>
      </c>
      <c r="D37" t="s">
        <v>215</v>
      </c>
      <c r="E37" t="s">
        <v>345</v>
      </c>
      <c r="F37" t="s">
        <v>1114</v>
      </c>
      <c r="G37">
        <v>43.6</v>
      </c>
      <c r="H37" s="216"/>
      <c r="I37" s="285"/>
      <c r="J37" s="130"/>
      <c r="K37" s="130" t="s">
        <v>292</v>
      </c>
      <c r="L37" s="130" t="s">
        <v>1438</v>
      </c>
    </row>
    <row r="38" spans="1:12" ht="15.75" customHeight="1">
      <c r="A38" s="142" t="s">
        <v>93</v>
      </c>
      <c r="B38" s="142">
        <v>2020</v>
      </c>
      <c r="C38" t="s">
        <v>334</v>
      </c>
      <c r="D38" t="s">
        <v>215</v>
      </c>
      <c r="E38" t="s">
        <v>336</v>
      </c>
      <c r="F38" t="s">
        <v>1115</v>
      </c>
      <c r="G38">
        <v>7.38</v>
      </c>
      <c r="H38" s="216"/>
      <c r="I38" s="285"/>
      <c r="J38" s="130"/>
      <c r="K38" s="130" t="s">
        <v>292</v>
      </c>
      <c r="L38" s="130" t="s">
        <v>1439</v>
      </c>
    </row>
    <row r="39" spans="1:12" ht="15.75" customHeight="1">
      <c r="A39" s="142" t="s">
        <v>93</v>
      </c>
      <c r="B39" s="142">
        <v>2020</v>
      </c>
      <c r="C39" t="s">
        <v>334</v>
      </c>
      <c r="D39" t="s">
        <v>332</v>
      </c>
      <c r="E39" s="282" t="s">
        <v>332</v>
      </c>
      <c r="F39" s="282" t="s">
        <v>332</v>
      </c>
      <c r="G39">
        <f>SUM(G40:G41)</f>
        <v>34.5</v>
      </c>
      <c r="H39" s="216"/>
      <c r="I39">
        <v>3.6</v>
      </c>
      <c r="J39" s="130"/>
      <c r="K39" s="130" t="s">
        <v>292</v>
      </c>
      <c r="L39" s="130"/>
    </row>
    <row r="40" spans="1:12" ht="15.75" customHeight="1">
      <c r="A40" s="142" t="s">
        <v>93</v>
      </c>
      <c r="B40" s="142">
        <v>2020</v>
      </c>
      <c r="C40" t="s">
        <v>334</v>
      </c>
      <c r="D40" t="s">
        <v>332</v>
      </c>
      <c r="E40" t="s">
        <v>312</v>
      </c>
      <c r="F40" t="s">
        <v>312</v>
      </c>
      <c r="G40">
        <v>32</v>
      </c>
      <c r="H40" s="216"/>
      <c r="I40" s="285"/>
      <c r="J40" s="130"/>
      <c r="K40" s="130" t="s">
        <v>292</v>
      </c>
      <c r="L40" s="130" t="s">
        <v>1440</v>
      </c>
    </row>
    <row r="41" spans="1:12" ht="15.75" customHeight="1">
      <c r="A41" s="142" t="s">
        <v>93</v>
      </c>
      <c r="B41" s="142">
        <v>2020</v>
      </c>
      <c r="C41" t="s">
        <v>334</v>
      </c>
      <c r="D41" t="s">
        <v>332</v>
      </c>
      <c r="E41" t="s">
        <v>347</v>
      </c>
      <c r="F41" t="s">
        <v>347</v>
      </c>
      <c r="G41">
        <v>2.5</v>
      </c>
      <c r="H41" s="216"/>
      <c r="I41" s="285"/>
      <c r="J41" s="130"/>
      <c r="K41" s="130" t="s">
        <v>292</v>
      </c>
      <c r="L41" s="130" t="s">
        <v>1441</v>
      </c>
    </row>
    <row r="42" spans="1:12" ht="15.75" customHeight="1">
      <c r="A42" s="142" t="s">
        <v>93</v>
      </c>
      <c r="B42" s="142">
        <v>2020</v>
      </c>
      <c r="C42" t="s">
        <v>334</v>
      </c>
      <c r="D42" t="s">
        <v>185</v>
      </c>
      <c r="E42" t="s">
        <v>204</v>
      </c>
      <c r="F42" t="s">
        <v>335</v>
      </c>
      <c r="G42">
        <v>73.099999999999994</v>
      </c>
      <c r="H42" s="216"/>
      <c r="I42">
        <v>7.6</v>
      </c>
      <c r="J42" s="130"/>
      <c r="K42" s="130" t="s">
        <v>292</v>
      </c>
      <c r="L42" s="130" t="s">
        <v>1442</v>
      </c>
    </row>
    <row r="43" spans="1:12" ht="15.75" customHeight="1">
      <c r="A43" s="142" t="s">
        <v>93</v>
      </c>
      <c r="B43" s="142">
        <v>2020</v>
      </c>
      <c r="C43" t="s">
        <v>334</v>
      </c>
      <c r="D43" t="s">
        <v>346</v>
      </c>
      <c r="E43" t="s">
        <v>346</v>
      </c>
      <c r="F43" t="s">
        <v>346</v>
      </c>
      <c r="G43">
        <v>9.4</v>
      </c>
      <c r="H43" s="216"/>
      <c r="I43">
        <v>0.9</v>
      </c>
      <c r="J43" s="130"/>
      <c r="K43" s="130" t="s">
        <v>292</v>
      </c>
      <c r="L43" s="130" t="s">
        <v>1443</v>
      </c>
    </row>
    <row r="44" spans="1:12" ht="15.75" customHeight="1">
      <c r="A44" s="142" t="s">
        <v>93</v>
      </c>
      <c r="B44" s="142">
        <v>2020</v>
      </c>
      <c r="C44" t="s">
        <v>334</v>
      </c>
      <c r="D44" t="s">
        <v>328</v>
      </c>
      <c r="E44" t="s">
        <v>301</v>
      </c>
      <c r="F44" t="s">
        <v>301</v>
      </c>
      <c r="G44">
        <v>12.6</v>
      </c>
      <c r="H44" s="216"/>
      <c r="I44">
        <v>1.3</v>
      </c>
      <c r="J44" s="130"/>
      <c r="K44" s="130" t="s">
        <v>291</v>
      </c>
      <c r="L44" s="130" t="s">
        <v>1444</v>
      </c>
    </row>
    <row r="45" spans="1:12" ht="15.75" customHeight="1">
      <c r="A45" s="142" t="s">
        <v>93</v>
      </c>
      <c r="B45" s="142">
        <v>2020</v>
      </c>
      <c r="C45" t="s">
        <v>334</v>
      </c>
      <c r="D45" t="s">
        <v>1118</v>
      </c>
      <c r="E45" s="282" t="s">
        <v>1119</v>
      </c>
      <c r="F45" s="282" t="s">
        <v>1119</v>
      </c>
      <c r="G45">
        <f>SUM(G46:G47)</f>
        <v>47.379999999999995</v>
      </c>
      <c r="H45" s="216"/>
      <c r="I45">
        <v>4.8</v>
      </c>
      <c r="J45" s="130"/>
      <c r="K45" s="130" t="s">
        <v>291</v>
      </c>
      <c r="L45" s="130"/>
    </row>
    <row r="46" spans="1:12" ht="15.75" customHeight="1">
      <c r="A46" s="142" t="s">
        <v>93</v>
      </c>
      <c r="B46" s="142">
        <v>2020</v>
      </c>
      <c r="C46" t="s">
        <v>334</v>
      </c>
      <c r="D46" t="s">
        <v>1118</v>
      </c>
      <c r="E46" t="s">
        <v>314</v>
      </c>
      <c r="F46" t="s">
        <v>314</v>
      </c>
      <c r="G46">
        <v>44.8</v>
      </c>
      <c r="H46" s="216"/>
      <c r="I46" s="285"/>
      <c r="J46" s="130"/>
      <c r="K46" s="130" t="s">
        <v>291</v>
      </c>
      <c r="L46" s="130" t="s">
        <v>1363</v>
      </c>
    </row>
    <row r="47" spans="1:12" ht="15.75" customHeight="1">
      <c r="A47" s="142" t="s">
        <v>93</v>
      </c>
      <c r="B47" s="142">
        <v>2020</v>
      </c>
      <c r="C47" t="s">
        <v>334</v>
      </c>
      <c r="D47" t="s">
        <v>1118</v>
      </c>
      <c r="E47" t="s">
        <v>344</v>
      </c>
      <c r="F47" t="s">
        <v>344</v>
      </c>
      <c r="G47">
        <v>2.58</v>
      </c>
      <c r="H47" s="216"/>
      <c r="I47" s="285"/>
      <c r="J47" s="130"/>
      <c r="K47" s="130" t="s">
        <v>291</v>
      </c>
      <c r="L47" s="130" t="s">
        <v>1445</v>
      </c>
    </row>
    <row r="48" spans="1:12" ht="15.75" customHeight="1">
      <c r="A48" s="142" t="s">
        <v>93</v>
      </c>
      <c r="B48" s="142">
        <v>2020</v>
      </c>
      <c r="C48" t="s">
        <v>334</v>
      </c>
      <c r="D48" t="s">
        <v>307</v>
      </c>
      <c r="E48" t="s">
        <v>326</v>
      </c>
      <c r="F48" t="s">
        <v>308</v>
      </c>
      <c r="G48">
        <v>5.34</v>
      </c>
      <c r="H48" s="216"/>
      <c r="I48">
        <v>0.5</v>
      </c>
      <c r="J48" s="130"/>
      <c r="K48" s="130" t="s">
        <v>292</v>
      </c>
      <c r="L48" s="130" t="s">
        <v>1446</v>
      </c>
    </row>
    <row r="49" spans="1:12" ht="15.75" customHeight="1">
      <c r="A49" s="142" t="s">
        <v>93</v>
      </c>
      <c r="B49" s="142">
        <v>2020</v>
      </c>
      <c r="C49" t="s">
        <v>334</v>
      </c>
      <c r="D49" t="s">
        <v>209</v>
      </c>
      <c r="E49" s="282" t="s">
        <v>1120</v>
      </c>
      <c r="F49" s="282" t="s">
        <v>1120</v>
      </c>
      <c r="G49">
        <f>SUM(G50:G51)</f>
        <v>36.36</v>
      </c>
      <c r="H49" s="216"/>
      <c r="I49">
        <v>3.8</v>
      </c>
      <c r="J49" s="130"/>
      <c r="K49" s="130" t="s">
        <v>311</v>
      </c>
      <c r="L49" s="130"/>
    </row>
    <row r="50" spans="1:12" ht="15.75" customHeight="1">
      <c r="A50" s="142" t="s">
        <v>93</v>
      </c>
      <c r="B50" s="142">
        <v>2020</v>
      </c>
      <c r="C50" t="s">
        <v>334</v>
      </c>
      <c r="D50" t="s">
        <v>209</v>
      </c>
      <c r="E50" t="s">
        <v>339</v>
      </c>
      <c r="F50" t="s">
        <v>339</v>
      </c>
      <c r="G50">
        <v>29.03</v>
      </c>
      <c r="H50" s="216"/>
      <c r="I50" s="285"/>
      <c r="J50" s="130"/>
      <c r="K50" s="130" t="s">
        <v>292</v>
      </c>
      <c r="L50" s="130" t="s">
        <v>1447</v>
      </c>
    </row>
    <row r="51" spans="1:12" ht="15.75" customHeight="1">
      <c r="A51" s="142" t="s">
        <v>93</v>
      </c>
      <c r="B51" s="142">
        <v>2020</v>
      </c>
      <c r="C51" t="s">
        <v>334</v>
      </c>
      <c r="D51" t="s">
        <v>209</v>
      </c>
      <c r="E51" t="s">
        <v>350</v>
      </c>
      <c r="F51" t="s">
        <v>350</v>
      </c>
      <c r="G51">
        <v>7.33</v>
      </c>
      <c r="H51" s="216"/>
      <c r="I51" s="285"/>
      <c r="J51" s="130"/>
      <c r="K51" s="130" t="s">
        <v>291</v>
      </c>
      <c r="L51" s="130" t="s">
        <v>1448</v>
      </c>
    </row>
    <row r="52" spans="1:12" ht="15.75" customHeight="1">
      <c r="A52" s="142" t="s">
        <v>93</v>
      </c>
      <c r="B52" s="142">
        <v>2020</v>
      </c>
      <c r="C52" t="s">
        <v>334</v>
      </c>
      <c r="D52" t="s">
        <v>294</v>
      </c>
      <c r="E52" t="s">
        <v>305</v>
      </c>
      <c r="F52" t="s">
        <v>305</v>
      </c>
      <c r="G52">
        <v>14.03</v>
      </c>
      <c r="H52" s="216"/>
      <c r="I52">
        <v>1.4</v>
      </c>
      <c r="J52" s="130"/>
      <c r="K52" s="130" t="s">
        <v>291</v>
      </c>
      <c r="L52" s="130" t="s">
        <v>1367</v>
      </c>
    </row>
    <row r="53" spans="1:12" ht="15.75" customHeight="1">
      <c r="A53" s="142" t="s">
        <v>93</v>
      </c>
      <c r="B53" s="142">
        <v>2020</v>
      </c>
      <c r="C53" t="s">
        <v>334</v>
      </c>
      <c r="D53" t="s">
        <v>119</v>
      </c>
      <c r="E53" t="s">
        <v>119</v>
      </c>
      <c r="F53" t="s">
        <v>119</v>
      </c>
      <c r="G53">
        <v>75.48</v>
      </c>
      <c r="H53" s="216"/>
      <c r="I53">
        <v>7.8</v>
      </c>
      <c r="J53" s="130"/>
      <c r="K53" s="130"/>
      <c r="L53" s="130" t="s">
        <v>1449</v>
      </c>
    </row>
    <row r="54" spans="1:12" ht="15.75" customHeight="1">
      <c r="A54" s="142" t="s">
        <v>93</v>
      </c>
      <c r="B54" s="142">
        <v>2021</v>
      </c>
      <c r="C54" t="s">
        <v>334</v>
      </c>
      <c r="D54" t="s">
        <v>193</v>
      </c>
      <c r="E54" s="282" t="s">
        <v>348</v>
      </c>
      <c r="F54" s="282" t="s">
        <v>348</v>
      </c>
      <c r="G54">
        <f>SUM(G55:G56)</f>
        <v>297</v>
      </c>
      <c r="H54" s="216"/>
      <c r="I54">
        <v>32.799999999999997</v>
      </c>
      <c r="J54" s="130"/>
      <c r="K54" s="130" t="s">
        <v>311</v>
      </c>
      <c r="L54" s="130"/>
    </row>
    <row r="55" spans="1:12" ht="15.75" customHeight="1">
      <c r="A55" s="142" t="s">
        <v>93</v>
      </c>
      <c r="B55" s="142">
        <v>2021</v>
      </c>
      <c r="C55" t="s">
        <v>334</v>
      </c>
      <c r="D55" t="s">
        <v>193</v>
      </c>
      <c r="E55" t="s">
        <v>348</v>
      </c>
      <c r="F55" t="s">
        <v>1116</v>
      </c>
      <c r="G55">
        <v>259.3</v>
      </c>
      <c r="H55" s="216"/>
      <c r="I55" s="285"/>
      <c r="J55" s="130"/>
      <c r="K55" s="130" t="s">
        <v>292</v>
      </c>
      <c r="L55" s="130" t="s">
        <v>1450</v>
      </c>
    </row>
    <row r="56" spans="1:12" ht="15.75" customHeight="1">
      <c r="A56" s="142" t="s">
        <v>93</v>
      </c>
      <c r="B56" s="142">
        <v>2021</v>
      </c>
      <c r="C56" t="s">
        <v>334</v>
      </c>
      <c r="D56" t="s">
        <v>193</v>
      </c>
      <c r="E56" t="s">
        <v>343</v>
      </c>
      <c r="F56" t="s">
        <v>343</v>
      </c>
      <c r="G56">
        <v>37.700000000000003</v>
      </c>
      <c r="H56" s="216"/>
      <c r="I56" s="285"/>
      <c r="J56" s="130"/>
      <c r="K56" s="130" t="s">
        <v>291</v>
      </c>
      <c r="L56" s="130" t="s">
        <v>1451</v>
      </c>
    </row>
    <row r="57" spans="1:12" ht="15.75" customHeight="1">
      <c r="A57" s="142" t="s">
        <v>93</v>
      </c>
      <c r="B57" s="142">
        <v>2021</v>
      </c>
      <c r="C57" t="s">
        <v>334</v>
      </c>
      <c r="D57" t="s">
        <v>240</v>
      </c>
      <c r="E57" t="s">
        <v>337</v>
      </c>
      <c r="F57" t="s">
        <v>338</v>
      </c>
      <c r="G57">
        <v>160.59</v>
      </c>
      <c r="H57" s="216"/>
      <c r="I57">
        <v>17.7</v>
      </c>
      <c r="J57" s="130"/>
      <c r="K57" s="130" t="s">
        <v>292</v>
      </c>
      <c r="L57" s="130" t="s">
        <v>1452</v>
      </c>
    </row>
    <row r="58" spans="1:12" ht="15.75" customHeight="1">
      <c r="A58" s="142" t="s">
        <v>93</v>
      </c>
      <c r="B58" s="142">
        <v>2021</v>
      </c>
      <c r="C58" t="s">
        <v>334</v>
      </c>
      <c r="D58" t="s">
        <v>223</v>
      </c>
      <c r="E58" t="s">
        <v>341</v>
      </c>
      <c r="F58" t="s">
        <v>224</v>
      </c>
      <c r="G58">
        <v>54.83</v>
      </c>
      <c r="H58" s="216"/>
      <c r="I58">
        <v>6.1</v>
      </c>
      <c r="J58" s="130"/>
      <c r="K58" s="130" t="s">
        <v>291</v>
      </c>
      <c r="L58" s="130" t="s">
        <v>1453</v>
      </c>
    </row>
    <row r="59" spans="1:12" ht="15.75" customHeight="1">
      <c r="A59" s="142" t="s">
        <v>93</v>
      </c>
      <c r="B59" s="142">
        <v>2021</v>
      </c>
      <c r="C59" t="s">
        <v>334</v>
      </c>
      <c r="D59" t="s">
        <v>173</v>
      </c>
      <c r="E59" s="282" t="s">
        <v>351</v>
      </c>
      <c r="F59" s="282" t="s">
        <v>351</v>
      </c>
      <c r="G59">
        <f>SUM(G60:G61)</f>
        <v>42.78</v>
      </c>
      <c r="H59" s="216"/>
      <c r="I59">
        <v>4.7</v>
      </c>
      <c r="J59" s="130"/>
      <c r="K59" s="130" t="s">
        <v>292</v>
      </c>
      <c r="L59" s="130"/>
    </row>
    <row r="60" spans="1:12" ht="15.75" customHeight="1">
      <c r="A60" s="142" t="s">
        <v>93</v>
      </c>
      <c r="B60" s="142">
        <v>2021</v>
      </c>
      <c r="C60" t="s">
        <v>334</v>
      </c>
      <c r="D60" t="s">
        <v>173</v>
      </c>
      <c r="E60" t="s">
        <v>174</v>
      </c>
      <c r="F60" t="s">
        <v>349</v>
      </c>
      <c r="G60">
        <v>28.08</v>
      </c>
      <c r="H60" s="216"/>
      <c r="I60" s="285"/>
      <c r="J60" s="130"/>
      <c r="K60" s="130" t="s">
        <v>292</v>
      </c>
      <c r="L60" s="130" t="s">
        <v>1454</v>
      </c>
    </row>
    <row r="61" spans="1:12" ht="15.75" customHeight="1">
      <c r="A61" s="142" t="s">
        <v>93</v>
      </c>
      <c r="B61" s="142">
        <v>2021</v>
      </c>
      <c r="C61" t="s">
        <v>334</v>
      </c>
      <c r="D61" t="s">
        <v>173</v>
      </c>
      <c r="E61" t="s">
        <v>352</v>
      </c>
      <c r="F61" t="s">
        <v>1112</v>
      </c>
      <c r="G61">
        <v>14.7</v>
      </c>
      <c r="H61" s="216"/>
      <c r="I61" s="285"/>
      <c r="J61" s="130"/>
      <c r="K61" s="130" t="s">
        <v>292</v>
      </c>
      <c r="L61" s="130" t="s">
        <v>1455</v>
      </c>
    </row>
    <row r="62" spans="1:12" ht="15.75" customHeight="1">
      <c r="A62" s="142" t="s">
        <v>93</v>
      </c>
      <c r="B62" s="142">
        <v>2021</v>
      </c>
      <c r="C62" t="s">
        <v>334</v>
      </c>
      <c r="D62" t="s">
        <v>304</v>
      </c>
      <c r="E62" t="s">
        <v>304</v>
      </c>
      <c r="F62" t="s">
        <v>304</v>
      </c>
      <c r="G62">
        <v>31.95</v>
      </c>
      <c r="H62" s="216"/>
      <c r="I62">
        <v>3.5</v>
      </c>
      <c r="J62" s="130"/>
      <c r="K62" s="130" t="s">
        <v>292</v>
      </c>
      <c r="L62" s="130" t="s">
        <v>1456</v>
      </c>
    </row>
    <row r="63" spans="1:12" ht="15.75" customHeight="1">
      <c r="A63" s="142" t="s">
        <v>93</v>
      </c>
      <c r="B63" s="142">
        <v>2021</v>
      </c>
      <c r="C63" t="s">
        <v>334</v>
      </c>
      <c r="D63" t="s">
        <v>318</v>
      </c>
      <c r="E63" t="s">
        <v>318</v>
      </c>
      <c r="F63" t="s">
        <v>318</v>
      </c>
      <c r="G63">
        <v>23.09</v>
      </c>
      <c r="H63" s="216"/>
      <c r="I63">
        <v>2.6</v>
      </c>
      <c r="J63" s="130"/>
      <c r="K63" s="130" t="s">
        <v>292</v>
      </c>
      <c r="L63" s="130" t="s">
        <v>1457</v>
      </c>
    </row>
    <row r="64" spans="1:12" ht="15.75" customHeight="1">
      <c r="A64" s="142" t="s">
        <v>93</v>
      </c>
      <c r="B64" s="142">
        <v>2021</v>
      </c>
      <c r="C64" t="s">
        <v>334</v>
      </c>
      <c r="D64" t="s">
        <v>215</v>
      </c>
      <c r="E64" s="282" t="s">
        <v>1113</v>
      </c>
      <c r="F64" s="282" t="s">
        <v>1113</v>
      </c>
      <c r="G64">
        <f>SUM(G65:G66)</f>
        <v>19.107000000000003</v>
      </c>
      <c r="H64" s="216"/>
      <c r="I64">
        <v>2.1</v>
      </c>
      <c r="J64" s="130"/>
      <c r="K64" s="130" t="s">
        <v>292</v>
      </c>
      <c r="L64" s="130"/>
    </row>
    <row r="65" spans="1:12" ht="15.75" customHeight="1">
      <c r="A65" s="142" t="s">
        <v>93</v>
      </c>
      <c r="B65" s="142">
        <v>2021</v>
      </c>
      <c r="C65" t="s">
        <v>334</v>
      </c>
      <c r="D65" t="s">
        <v>215</v>
      </c>
      <c r="E65" t="s">
        <v>345</v>
      </c>
      <c r="F65" t="s">
        <v>1114</v>
      </c>
      <c r="G65">
        <v>19.100000000000001</v>
      </c>
      <c r="H65" s="216"/>
      <c r="I65" s="285"/>
      <c r="J65" s="130"/>
      <c r="K65" s="130" t="s">
        <v>292</v>
      </c>
      <c r="L65" s="130" t="s">
        <v>1458</v>
      </c>
    </row>
    <row r="66" spans="1:12" ht="15.75" customHeight="1">
      <c r="A66" s="142" t="s">
        <v>93</v>
      </c>
      <c r="B66" s="142">
        <v>2021</v>
      </c>
      <c r="C66" t="s">
        <v>334</v>
      </c>
      <c r="D66" t="s">
        <v>215</v>
      </c>
      <c r="E66" t="s">
        <v>336</v>
      </c>
      <c r="F66" t="s">
        <v>1115</v>
      </c>
      <c r="G66">
        <v>7.0000000000000001E-3</v>
      </c>
      <c r="H66" s="216"/>
      <c r="I66" s="285"/>
      <c r="J66" s="130"/>
      <c r="K66" s="130" t="s">
        <v>292</v>
      </c>
      <c r="L66" s="130" t="s">
        <v>1459</v>
      </c>
    </row>
    <row r="67" spans="1:12" ht="15.75" customHeight="1">
      <c r="A67" s="142" t="s">
        <v>93</v>
      </c>
      <c r="B67" s="142">
        <v>2021</v>
      </c>
      <c r="C67" t="s">
        <v>334</v>
      </c>
      <c r="D67" t="s">
        <v>332</v>
      </c>
      <c r="E67" s="282" t="s">
        <v>332</v>
      </c>
      <c r="F67" s="282" t="s">
        <v>332</v>
      </c>
      <c r="G67">
        <f>SUM(G68:G69)</f>
        <v>38</v>
      </c>
      <c r="H67" s="216"/>
      <c r="I67">
        <v>4.2</v>
      </c>
      <c r="J67" s="130"/>
      <c r="K67" s="130" t="s">
        <v>292</v>
      </c>
      <c r="L67" s="130"/>
    </row>
    <row r="68" spans="1:12" ht="15.75" customHeight="1">
      <c r="A68" s="142" t="s">
        <v>93</v>
      </c>
      <c r="B68" s="142">
        <v>2021</v>
      </c>
      <c r="C68" t="s">
        <v>334</v>
      </c>
      <c r="D68" t="s">
        <v>332</v>
      </c>
      <c r="E68" t="s">
        <v>312</v>
      </c>
      <c r="F68" t="s">
        <v>312</v>
      </c>
      <c r="G68">
        <v>34.9</v>
      </c>
      <c r="H68" s="216"/>
      <c r="I68" s="285"/>
      <c r="J68" s="130"/>
      <c r="K68" s="130" t="s">
        <v>292</v>
      </c>
      <c r="L68" s="130" t="s">
        <v>1460</v>
      </c>
    </row>
    <row r="69" spans="1:12" ht="15.75" customHeight="1">
      <c r="A69" s="142" t="s">
        <v>93</v>
      </c>
      <c r="B69" s="142">
        <v>2021</v>
      </c>
      <c r="C69" t="s">
        <v>334</v>
      </c>
      <c r="D69" t="s">
        <v>332</v>
      </c>
      <c r="E69" t="s">
        <v>347</v>
      </c>
      <c r="F69" t="s">
        <v>347</v>
      </c>
      <c r="G69">
        <v>3.1</v>
      </c>
      <c r="H69" s="216"/>
      <c r="I69" s="285"/>
      <c r="J69" s="130"/>
      <c r="K69" s="130" t="s">
        <v>292</v>
      </c>
      <c r="L69" s="130" t="s">
        <v>1461</v>
      </c>
    </row>
    <row r="70" spans="1:12" ht="15.75" customHeight="1">
      <c r="A70" s="142" t="s">
        <v>93</v>
      </c>
      <c r="B70" s="142">
        <v>2021</v>
      </c>
      <c r="C70" t="s">
        <v>334</v>
      </c>
      <c r="D70" t="s">
        <v>185</v>
      </c>
      <c r="E70" t="s">
        <v>204</v>
      </c>
      <c r="F70" t="s">
        <v>335</v>
      </c>
      <c r="G70">
        <v>41.3</v>
      </c>
      <c r="H70" s="216"/>
      <c r="I70">
        <v>4.5999999999999996</v>
      </c>
      <c r="J70" s="130"/>
      <c r="K70" s="130" t="s">
        <v>292</v>
      </c>
      <c r="L70" s="130" t="s">
        <v>1462</v>
      </c>
    </row>
    <row r="71" spans="1:12" ht="15.75" customHeight="1">
      <c r="A71" s="142" t="s">
        <v>93</v>
      </c>
      <c r="B71" s="142">
        <v>2021</v>
      </c>
      <c r="C71" t="s">
        <v>334</v>
      </c>
      <c r="D71" t="s">
        <v>346</v>
      </c>
      <c r="E71" t="s">
        <v>346</v>
      </c>
      <c r="F71" t="s">
        <v>346</v>
      </c>
      <c r="G71">
        <v>11.5</v>
      </c>
      <c r="H71" s="216"/>
      <c r="I71">
        <v>1.3</v>
      </c>
      <c r="J71" s="130"/>
      <c r="K71" s="130" t="s">
        <v>292</v>
      </c>
      <c r="L71" s="130" t="s">
        <v>1463</v>
      </c>
    </row>
    <row r="72" spans="1:12" ht="15.75" customHeight="1">
      <c r="A72" s="142" t="s">
        <v>93</v>
      </c>
      <c r="B72" s="142">
        <v>2021</v>
      </c>
      <c r="C72" t="s">
        <v>334</v>
      </c>
      <c r="D72" t="s">
        <v>328</v>
      </c>
      <c r="E72" t="s">
        <v>301</v>
      </c>
      <c r="F72" t="s">
        <v>301</v>
      </c>
      <c r="G72">
        <v>19.7</v>
      </c>
      <c r="H72" s="216"/>
      <c r="I72">
        <v>2.2000000000000002</v>
      </c>
      <c r="J72" s="130"/>
      <c r="K72" s="130" t="s">
        <v>291</v>
      </c>
      <c r="L72" s="130" t="s">
        <v>1464</v>
      </c>
    </row>
    <row r="73" spans="1:12" ht="15.75" customHeight="1">
      <c r="A73" s="142" t="s">
        <v>93</v>
      </c>
      <c r="B73" s="142">
        <v>2021</v>
      </c>
      <c r="C73" t="s">
        <v>334</v>
      </c>
      <c r="D73" t="s">
        <v>323</v>
      </c>
      <c r="E73" s="282" t="s">
        <v>1119</v>
      </c>
      <c r="F73" s="282" t="s">
        <v>1119</v>
      </c>
      <c r="G73">
        <f>SUM(G74:G75)</f>
        <v>37.39</v>
      </c>
      <c r="H73" s="216"/>
      <c r="I73">
        <v>4.0999999999999996</v>
      </c>
      <c r="J73" s="130"/>
      <c r="K73" s="130" t="s">
        <v>291</v>
      </c>
      <c r="L73" s="130"/>
    </row>
    <row r="74" spans="1:12" ht="15.75" customHeight="1">
      <c r="A74" s="142" t="s">
        <v>93</v>
      </c>
      <c r="B74" s="142">
        <v>2021</v>
      </c>
      <c r="C74" t="s">
        <v>334</v>
      </c>
      <c r="D74" t="s">
        <v>323</v>
      </c>
      <c r="E74" t="s">
        <v>314</v>
      </c>
      <c r="F74" t="s">
        <v>314</v>
      </c>
      <c r="G74">
        <v>35.5</v>
      </c>
      <c r="H74" s="216"/>
      <c r="I74" s="285"/>
      <c r="J74" s="130"/>
      <c r="K74" s="130" t="s">
        <v>291</v>
      </c>
      <c r="L74" s="130" t="s">
        <v>1465</v>
      </c>
    </row>
    <row r="75" spans="1:12" ht="15.75" customHeight="1">
      <c r="A75" s="142" t="s">
        <v>93</v>
      </c>
      <c r="B75" s="142">
        <v>2021</v>
      </c>
      <c r="C75" t="s">
        <v>334</v>
      </c>
      <c r="D75" t="s">
        <v>323</v>
      </c>
      <c r="E75" t="s">
        <v>344</v>
      </c>
      <c r="F75" t="s">
        <v>344</v>
      </c>
      <c r="G75">
        <v>1.89</v>
      </c>
      <c r="H75" s="216"/>
      <c r="I75" s="285"/>
      <c r="J75" s="130"/>
      <c r="K75" s="130" t="s">
        <v>291</v>
      </c>
      <c r="L75" s="130" t="s">
        <v>1466</v>
      </c>
    </row>
    <row r="76" spans="1:12" ht="15.75" customHeight="1">
      <c r="A76" s="142" t="s">
        <v>93</v>
      </c>
      <c r="B76" s="142">
        <v>2021</v>
      </c>
      <c r="C76" t="s">
        <v>334</v>
      </c>
      <c r="D76" t="s">
        <v>307</v>
      </c>
      <c r="E76" t="s">
        <v>326</v>
      </c>
      <c r="F76" t="s">
        <v>308</v>
      </c>
      <c r="G76">
        <v>7.9</v>
      </c>
      <c r="H76" s="216"/>
      <c r="I76">
        <v>0.9</v>
      </c>
      <c r="J76" s="130"/>
      <c r="K76" s="130" t="s">
        <v>291</v>
      </c>
      <c r="L76" s="130" t="s">
        <v>1467</v>
      </c>
    </row>
    <row r="77" spans="1:12" ht="15.75" customHeight="1">
      <c r="A77" s="142" t="s">
        <v>93</v>
      </c>
      <c r="B77" s="142">
        <v>2021</v>
      </c>
      <c r="C77" t="s">
        <v>334</v>
      </c>
      <c r="D77" t="s">
        <v>209</v>
      </c>
      <c r="E77" s="282" t="s">
        <v>1120</v>
      </c>
      <c r="F77" s="282" t="s">
        <v>1120</v>
      </c>
      <c r="G77">
        <f>SUM(G78:G79)</f>
        <v>27.01</v>
      </c>
      <c r="H77" s="216"/>
      <c r="I77">
        <v>3</v>
      </c>
      <c r="J77" s="130"/>
      <c r="K77" s="130" t="s">
        <v>292</v>
      </c>
      <c r="L77" s="130"/>
    </row>
    <row r="78" spans="1:12" ht="15.75" customHeight="1">
      <c r="A78" s="142" t="s">
        <v>93</v>
      </c>
      <c r="B78" s="142">
        <v>2021</v>
      </c>
      <c r="C78" t="s">
        <v>334</v>
      </c>
      <c r="D78" t="s">
        <v>209</v>
      </c>
      <c r="E78" t="s">
        <v>339</v>
      </c>
      <c r="F78" t="s">
        <v>339</v>
      </c>
      <c r="G78">
        <v>21.46</v>
      </c>
      <c r="H78" s="216"/>
      <c r="I78" s="285"/>
      <c r="J78" s="130"/>
      <c r="K78" s="130" t="s">
        <v>311</v>
      </c>
      <c r="L78" s="130" t="s">
        <v>1468</v>
      </c>
    </row>
    <row r="79" spans="1:12" ht="15.75" customHeight="1">
      <c r="A79" s="142" t="s">
        <v>93</v>
      </c>
      <c r="B79" s="142">
        <v>2021</v>
      </c>
      <c r="C79" t="s">
        <v>334</v>
      </c>
      <c r="D79" t="s">
        <v>209</v>
      </c>
      <c r="E79" t="s">
        <v>350</v>
      </c>
      <c r="F79" t="s">
        <v>350</v>
      </c>
      <c r="G79">
        <v>5.55</v>
      </c>
      <c r="H79" s="216"/>
      <c r="I79" s="285"/>
      <c r="J79" s="130"/>
      <c r="K79" s="130" t="s">
        <v>291</v>
      </c>
      <c r="L79" s="130" t="s">
        <v>1469</v>
      </c>
    </row>
    <row r="80" spans="1:12" ht="15.75" customHeight="1">
      <c r="A80" s="142" t="s">
        <v>93</v>
      </c>
      <c r="B80" s="142">
        <v>2021</v>
      </c>
      <c r="C80" t="s">
        <v>334</v>
      </c>
      <c r="D80" t="s">
        <v>294</v>
      </c>
      <c r="E80" t="s">
        <v>305</v>
      </c>
      <c r="F80" t="s">
        <v>305</v>
      </c>
      <c r="G80">
        <v>13</v>
      </c>
      <c r="H80" s="216"/>
      <c r="I80">
        <v>1.4</v>
      </c>
      <c r="J80" s="130"/>
      <c r="K80" s="130" t="s">
        <v>291</v>
      </c>
      <c r="L80" s="130" t="s">
        <v>1390</v>
      </c>
    </row>
    <row r="81" spans="1:12" ht="15.75" customHeight="1">
      <c r="A81" s="142" t="s">
        <v>93</v>
      </c>
      <c r="B81" s="142">
        <v>2021</v>
      </c>
      <c r="C81" t="s">
        <v>334</v>
      </c>
      <c r="D81" t="s">
        <v>119</v>
      </c>
      <c r="E81" t="s">
        <v>119</v>
      </c>
      <c r="F81" t="s">
        <v>119</v>
      </c>
      <c r="G81">
        <v>79.849999999999994</v>
      </c>
      <c r="H81" s="216"/>
      <c r="I81">
        <v>8.8000000000000007</v>
      </c>
      <c r="J81" s="130"/>
      <c r="K81" s="130"/>
      <c r="L81" s="130" t="s">
        <v>1449</v>
      </c>
    </row>
  </sheetData>
  <phoneticPr fontId="5" type="noConversion"/>
  <conditionalFormatting sqref="A1:J1 M1:XFD1">
    <cfRule type="cellIs" dxfId="87" priority="1" operator="equal">
      <formula>0</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O854"/>
  <sheetViews>
    <sheetView zoomScaleNormal="100" workbookViewId="0">
      <pane ySplit="1" topLeftCell="A2" activePane="bottomLeft" state="frozen"/>
      <selection pane="bottomLeft" activeCell="A2" sqref="A2"/>
    </sheetView>
  </sheetViews>
  <sheetFormatPr baseColWidth="10" defaultColWidth="10.83203125" defaultRowHeight="15" customHeight="1"/>
  <cols>
    <col min="1" max="1" width="11.6640625" style="69" bestFit="1" customWidth="1"/>
    <col min="2" max="2" width="8.83203125" style="69" bestFit="1" customWidth="1"/>
    <col min="3" max="3" width="13.1640625" style="69" bestFit="1" customWidth="1"/>
    <col min="4" max="4" width="25.83203125" style="69" bestFit="1" customWidth="1"/>
    <col min="5" max="5" width="29.5" style="69" bestFit="1" customWidth="1"/>
    <col min="6" max="6" width="23.5" style="69" bestFit="1" customWidth="1"/>
    <col min="7" max="7" width="32.5" style="69" customWidth="1"/>
    <col min="8" max="8" width="0.5" style="69" hidden="1" customWidth="1"/>
    <col min="9" max="9" width="32.33203125" style="69" bestFit="1" customWidth="1"/>
    <col min="10" max="12" width="23.5" style="69" customWidth="1"/>
    <col min="13" max="13" width="19.1640625" style="69" bestFit="1" customWidth="1"/>
    <col min="14" max="14" width="32.6640625" style="69" bestFit="1" customWidth="1"/>
    <col min="15" max="15" width="41.33203125" style="70" bestFit="1" customWidth="1"/>
    <col min="16" max="16384" width="10.83203125" style="69"/>
  </cols>
  <sheetData>
    <row r="1" spans="1:15" s="64" customFormat="1" ht="15" customHeight="1">
      <c r="A1" s="74" t="s">
        <v>76</v>
      </c>
      <c r="B1" s="74" t="s">
        <v>77</v>
      </c>
      <c r="C1" s="74" t="s">
        <v>0</v>
      </c>
      <c r="D1" s="63" t="s">
        <v>111</v>
      </c>
      <c r="E1" s="74" t="s">
        <v>112</v>
      </c>
      <c r="F1" s="63" t="s">
        <v>113</v>
      </c>
      <c r="G1" s="74" t="s">
        <v>78</v>
      </c>
      <c r="H1" s="63" t="s">
        <v>79</v>
      </c>
      <c r="I1" s="74" t="s">
        <v>114</v>
      </c>
      <c r="J1" s="192" t="s">
        <v>354</v>
      </c>
      <c r="K1" s="192" t="s">
        <v>355</v>
      </c>
      <c r="L1" s="192" t="s">
        <v>356</v>
      </c>
      <c r="M1" s="71" t="s">
        <v>211</v>
      </c>
      <c r="N1" s="63" t="s">
        <v>191</v>
      </c>
      <c r="O1" s="194" t="s">
        <v>74</v>
      </c>
    </row>
    <row r="2" spans="1:15" ht="15" customHeight="1">
      <c r="A2" s="34" t="s">
        <v>93</v>
      </c>
      <c r="B2" s="11">
        <v>2019</v>
      </c>
      <c r="C2" s="9" t="s">
        <v>25</v>
      </c>
      <c r="D2" s="11" t="s">
        <v>372</v>
      </c>
      <c r="E2" s="20" t="s">
        <v>357</v>
      </c>
      <c r="F2" s="12" t="s">
        <v>358</v>
      </c>
      <c r="G2" s="161">
        <v>134.423</v>
      </c>
      <c r="H2" s="20"/>
      <c r="I2" s="18">
        <v>21.14</v>
      </c>
      <c r="J2" s="12"/>
      <c r="K2" s="12"/>
      <c r="L2" s="12"/>
      <c r="M2" s="91">
        <v>18986.063999999998</v>
      </c>
      <c r="N2" s="18">
        <v>19.440000000000001</v>
      </c>
      <c r="O2" s="201" t="s">
        <v>376</v>
      </c>
    </row>
    <row r="3" spans="1:15" ht="15" customHeight="1">
      <c r="A3" s="11" t="s">
        <v>93</v>
      </c>
      <c r="B3" s="11">
        <v>2019</v>
      </c>
      <c r="C3" s="9" t="s">
        <v>25</v>
      </c>
      <c r="D3" s="11" t="s">
        <v>359</v>
      </c>
      <c r="E3" s="20" t="s">
        <v>361</v>
      </c>
      <c r="F3" s="12" t="s">
        <v>361</v>
      </c>
      <c r="G3" s="161">
        <v>115.151</v>
      </c>
      <c r="H3" s="20"/>
      <c r="I3" s="18">
        <v>18.11</v>
      </c>
      <c r="J3" s="66"/>
      <c r="K3" s="66"/>
      <c r="L3" s="66"/>
      <c r="M3" s="91">
        <v>17549.12</v>
      </c>
      <c r="N3" s="202">
        <v>17.97</v>
      </c>
      <c r="O3" s="70" t="s">
        <v>377</v>
      </c>
    </row>
    <row r="4" spans="1:15" ht="15" customHeight="1">
      <c r="A4" s="11" t="s">
        <v>93</v>
      </c>
      <c r="B4" s="11">
        <v>2019</v>
      </c>
      <c r="C4" s="9" t="s">
        <v>25</v>
      </c>
      <c r="D4" s="11" t="s">
        <v>363</v>
      </c>
      <c r="E4" s="20" t="s">
        <v>364</v>
      </c>
      <c r="F4" s="12" t="s">
        <v>365</v>
      </c>
      <c r="G4" s="161">
        <v>13.41</v>
      </c>
      <c r="H4" s="20"/>
      <c r="I4" s="18">
        <v>2.11</v>
      </c>
      <c r="J4" s="66"/>
      <c r="K4" s="66"/>
      <c r="L4" s="66"/>
      <c r="M4" s="91">
        <v>1666.42</v>
      </c>
      <c r="N4" s="202">
        <v>1.71</v>
      </c>
      <c r="O4" s="70" t="s">
        <v>1231</v>
      </c>
    </row>
    <row r="5" spans="1:15" ht="15" customHeight="1">
      <c r="A5" s="11" t="s">
        <v>93</v>
      </c>
      <c r="B5" s="11">
        <v>2019</v>
      </c>
      <c r="C5" s="9" t="s">
        <v>25</v>
      </c>
      <c r="D5" s="11" t="s">
        <v>378</v>
      </c>
      <c r="E5" s="20" t="s">
        <v>366</v>
      </c>
      <c r="F5" s="12" t="s">
        <v>366</v>
      </c>
      <c r="G5" s="161">
        <v>13.346</v>
      </c>
      <c r="H5" s="20"/>
      <c r="I5" s="18">
        <v>2.1</v>
      </c>
      <c r="J5" s="66"/>
      <c r="K5" s="66"/>
      <c r="L5" s="66"/>
      <c r="M5" s="91">
        <v>2015.316</v>
      </c>
      <c r="N5" s="202">
        <v>2.06</v>
      </c>
      <c r="O5" s="70" t="s">
        <v>379</v>
      </c>
    </row>
    <row r="6" spans="1:15" ht="15" customHeight="1">
      <c r="A6" s="11" t="s">
        <v>93</v>
      </c>
      <c r="B6" s="11">
        <v>2019</v>
      </c>
      <c r="C6" s="9" t="s">
        <v>25</v>
      </c>
      <c r="D6" s="11" t="s">
        <v>367</v>
      </c>
      <c r="E6" s="20" t="s">
        <v>368</v>
      </c>
      <c r="F6" s="12" t="s">
        <v>369</v>
      </c>
      <c r="G6" s="161">
        <v>11.366</v>
      </c>
      <c r="H6" s="20"/>
      <c r="I6" s="18">
        <v>1.79</v>
      </c>
      <c r="J6" s="66"/>
      <c r="K6" s="66"/>
      <c r="L6" s="66"/>
      <c r="M6" s="91">
        <v>2016.971</v>
      </c>
      <c r="N6" s="202">
        <v>2.0699999999999998</v>
      </c>
      <c r="O6" s="70" t="s">
        <v>380</v>
      </c>
    </row>
    <row r="7" spans="1:15" ht="15" customHeight="1">
      <c r="A7" s="11" t="s">
        <v>93</v>
      </c>
      <c r="B7" s="11">
        <v>2019</v>
      </c>
      <c r="C7" s="9" t="s">
        <v>25</v>
      </c>
      <c r="D7" s="11" t="s">
        <v>381</v>
      </c>
      <c r="E7" s="20" t="s">
        <v>381</v>
      </c>
      <c r="F7" s="12" t="s">
        <v>382</v>
      </c>
      <c r="G7" s="161">
        <v>11.022</v>
      </c>
      <c r="H7" s="20"/>
      <c r="I7" s="18">
        <v>1.73</v>
      </c>
      <c r="J7" s="66"/>
      <c r="K7" s="66"/>
      <c r="L7" s="66"/>
      <c r="M7" s="91">
        <v>1726.4770000000001</v>
      </c>
      <c r="N7" s="202">
        <v>1.77</v>
      </c>
      <c r="O7" s="70" t="s">
        <v>383</v>
      </c>
    </row>
    <row r="8" spans="1:15" ht="15" customHeight="1">
      <c r="A8" s="11" t="s">
        <v>93</v>
      </c>
      <c r="B8" s="11">
        <v>2019</v>
      </c>
      <c r="C8" s="9" t="s">
        <v>25</v>
      </c>
      <c r="D8" s="11" t="s">
        <v>307</v>
      </c>
      <c r="E8" s="20" t="s">
        <v>384</v>
      </c>
      <c r="F8" s="12" t="s">
        <v>385</v>
      </c>
      <c r="G8" s="161">
        <v>10.619</v>
      </c>
      <c r="H8" s="20"/>
      <c r="I8" s="18">
        <v>1.67</v>
      </c>
      <c r="J8" s="66"/>
      <c r="K8" s="66"/>
      <c r="L8" s="66"/>
      <c r="M8" s="91">
        <v>1505.7719999999999</v>
      </c>
      <c r="N8" s="202">
        <v>1.54</v>
      </c>
      <c r="O8" s="70" t="s">
        <v>1232</v>
      </c>
    </row>
    <row r="9" spans="1:15" ht="15" customHeight="1">
      <c r="A9" s="11" t="s">
        <v>93</v>
      </c>
      <c r="B9" s="11">
        <v>2019</v>
      </c>
      <c r="C9" s="9" t="s">
        <v>25</v>
      </c>
      <c r="D9" s="11" t="s">
        <v>373</v>
      </c>
      <c r="E9" s="20" t="s">
        <v>374</v>
      </c>
      <c r="F9" s="12" t="s">
        <v>375</v>
      </c>
      <c r="G9" s="161">
        <v>9.4670000000000005</v>
      </c>
      <c r="H9" s="20"/>
      <c r="I9" s="18">
        <v>1.49</v>
      </c>
      <c r="J9" s="66"/>
      <c r="K9" s="66"/>
      <c r="L9" s="66"/>
      <c r="M9" s="91">
        <v>1522.8979999999999</v>
      </c>
      <c r="N9" s="202">
        <v>1.56</v>
      </c>
      <c r="O9" s="70" t="s">
        <v>386</v>
      </c>
    </row>
    <row r="10" spans="1:15" ht="15" customHeight="1">
      <c r="A10" s="11" t="s">
        <v>93</v>
      </c>
      <c r="B10" s="11">
        <v>2019</v>
      </c>
      <c r="C10" s="9" t="s">
        <v>25</v>
      </c>
      <c r="D10" s="11" t="s">
        <v>387</v>
      </c>
      <c r="E10" s="20" t="s">
        <v>370</v>
      </c>
      <c r="F10" s="12" t="s">
        <v>371</v>
      </c>
      <c r="G10" s="161">
        <v>9.3309999999999995</v>
      </c>
      <c r="H10" s="20"/>
      <c r="I10" s="18">
        <v>1.47</v>
      </c>
      <c r="J10" s="66"/>
      <c r="K10" s="66"/>
      <c r="L10" s="66"/>
      <c r="M10" s="91">
        <v>1400.701</v>
      </c>
      <c r="N10" s="202">
        <v>1.43</v>
      </c>
      <c r="O10" s="70" t="s">
        <v>388</v>
      </c>
    </row>
    <row r="11" spans="1:15" ht="15" customHeight="1">
      <c r="A11" s="11" t="s">
        <v>93</v>
      </c>
      <c r="B11" s="11">
        <v>2019</v>
      </c>
      <c r="C11" s="9" t="s">
        <v>25</v>
      </c>
      <c r="D11" s="11" t="s">
        <v>304</v>
      </c>
      <c r="E11" s="20" t="s">
        <v>362</v>
      </c>
      <c r="F11" s="12" t="s">
        <v>362</v>
      </c>
      <c r="G11" s="161">
        <v>7.0259999999999998</v>
      </c>
      <c r="H11" s="20"/>
      <c r="I11" s="18">
        <v>1.1000000000000001</v>
      </c>
      <c r="J11" s="66"/>
      <c r="K11" s="66"/>
      <c r="L11" s="66"/>
      <c r="M11" s="91">
        <v>1053.704</v>
      </c>
      <c r="N11" s="202">
        <v>1.08</v>
      </c>
      <c r="O11" s="70" t="s">
        <v>1470</v>
      </c>
    </row>
    <row r="12" spans="1:15" ht="15" customHeight="1">
      <c r="A12" s="11" t="s">
        <v>93</v>
      </c>
      <c r="B12" s="11">
        <v>2019</v>
      </c>
      <c r="C12" s="9" t="s">
        <v>25</v>
      </c>
      <c r="D12" s="11" t="s">
        <v>119</v>
      </c>
      <c r="E12" s="20" t="s">
        <v>119</v>
      </c>
      <c r="F12" s="12" t="s">
        <v>119</v>
      </c>
      <c r="G12" s="161">
        <v>299.8</v>
      </c>
      <c r="H12" s="20"/>
      <c r="I12" s="18">
        <v>47.3</v>
      </c>
      <c r="J12" s="66"/>
      <c r="K12" s="66"/>
      <c r="L12" s="66"/>
      <c r="M12" s="91">
        <v>48143.417999999998</v>
      </c>
      <c r="N12" s="202">
        <v>49.37</v>
      </c>
      <c r="O12" s="70" t="s">
        <v>389</v>
      </c>
    </row>
    <row r="13" spans="1:15" ht="15" customHeight="1">
      <c r="A13" s="11" t="s">
        <v>93</v>
      </c>
      <c r="B13" s="11">
        <v>2020</v>
      </c>
      <c r="C13" s="9" t="s">
        <v>25</v>
      </c>
      <c r="D13" s="11" t="s">
        <v>372</v>
      </c>
      <c r="E13" s="20" t="s">
        <v>390</v>
      </c>
      <c r="F13" s="12" t="s">
        <v>358</v>
      </c>
      <c r="G13" s="161">
        <v>32.213000000000001</v>
      </c>
      <c r="H13" s="20"/>
      <c r="I13" s="18">
        <v>17.600000000000001</v>
      </c>
      <c r="J13" s="66"/>
      <c r="K13" s="66"/>
      <c r="L13" s="66"/>
      <c r="M13" s="91">
        <v>3990.7350000000001</v>
      </c>
      <c r="N13" s="258">
        <v>14.18</v>
      </c>
      <c r="O13" s="70" t="s">
        <v>391</v>
      </c>
    </row>
    <row r="14" spans="1:15" ht="15" customHeight="1">
      <c r="A14" s="11" t="s">
        <v>93</v>
      </c>
      <c r="B14" s="11">
        <v>2020</v>
      </c>
      <c r="C14" s="9" t="s">
        <v>25</v>
      </c>
      <c r="D14" s="11" t="s">
        <v>359</v>
      </c>
      <c r="E14" s="20" t="s">
        <v>360</v>
      </c>
      <c r="F14" s="12" t="s">
        <v>361</v>
      </c>
      <c r="G14" s="161">
        <v>29</v>
      </c>
      <c r="H14" s="20"/>
      <c r="I14" s="18">
        <v>15.84</v>
      </c>
      <c r="J14" s="66"/>
      <c r="K14" s="66"/>
      <c r="L14" s="66"/>
      <c r="M14" s="91">
        <v>4579.0159999999996</v>
      </c>
      <c r="N14" s="258">
        <v>16.27</v>
      </c>
      <c r="O14" s="70" t="s">
        <v>392</v>
      </c>
    </row>
    <row r="15" spans="1:15" ht="15" customHeight="1">
      <c r="A15" s="11" t="s">
        <v>93</v>
      </c>
      <c r="B15" s="11">
        <v>2020</v>
      </c>
      <c r="C15" s="9" t="s">
        <v>25</v>
      </c>
      <c r="D15" s="11" t="s">
        <v>373</v>
      </c>
      <c r="E15" s="20" t="s">
        <v>374</v>
      </c>
      <c r="F15" s="12" t="s">
        <v>375</v>
      </c>
      <c r="G15" s="161">
        <v>2.4809999999999999</v>
      </c>
      <c r="H15" s="20"/>
      <c r="I15" s="18">
        <v>1.35</v>
      </c>
      <c r="J15" s="66"/>
      <c r="K15" s="66"/>
      <c r="L15" s="66"/>
      <c r="M15" s="18">
        <v>536.87699999999995</v>
      </c>
      <c r="N15" s="258">
        <v>1.9</v>
      </c>
      <c r="O15" s="70" t="s">
        <v>393</v>
      </c>
    </row>
    <row r="16" spans="1:15" ht="15" customHeight="1">
      <c r="A16" s="11" t="s">
        <v>93</v>
      </c>
      <c r="B16" s="11">
        <v>2020</v>
      </c>
      <c r="C16" s="9" t="s">
        <v>25</v>
      </c>
      <c r="D16" s="11" t="s">
        <v>387</v>
      </c>
      <c r="E16" s="20" t="s">
        <v>370</v>
      </c>
      <c r="F16" s="12" t="s">
        <v>371</v>
      </c>
      <c r="G16" s="161">
        <v>2.6219999999999999</v>
      </c>
      <c r="H16" s="20"/>
      <c r="I16" s="18">
        <v>1.43</v>
      </c>
      <c r="J16" s="66"/>
      <c r="K16" s="66"/>
      <c r="L16" s="66"/>
      <c r="M16" s="18">
        <v>393.47300000000001</v>
      </c>
      <c r="N16" s="258">
        <v>1.39</v>
      </c>
      <c r="O16" s="70" t="s">
        <v>394</v>
      </c>
    </row>
    <row r="17" spans="1:15" ht="15" customHeight="1">
      <c r="A17" s="11" t="s">
        <v>93</v>
      </c>
      <c r="B17" s="11">
        <v>2020</v>
      </c>
      <c r="C17" s="9" t="s">
        <v>25</v>
      </c>
      <c r="D17" s="11" t="s">
        <v>307</v>
      </c>
      <c r="E17" s="20" t="s">
        <v>384</v>
      </c>
      <c r="F17" s="12" t="s">
        <v>395</v>
      </c>
      <c r="G17" s="161">
        <v>3.254</v>
      </c>
      <c r="H17" s="20"/>
      <c r="I17" s="18">
        <v>1.77</v>
      </c>
      <c r="J17" s="66"/>
      <c r="K17" s="66"/>
      <c r="L17" s="66"/>
      <c r="M17" s="18">
        <v>501.51299999999998</v>
      </c>
      <c r="N17" s="258">
        <v>1.78</v>
      </c>
      <c r="O17" s="70" t="s">
        <v>396</v>
      </c>
    </row>
    <row r="18" spans="1:15" ht="15" customHeight="1">
      <c r="A18" s="11" t="s">
        <v>93</v>
      </c>
      <c r="B18" s="11">
        <v>2020</v>
      </c>
      <c r="C18" s="9" t="s">
        <v>25</v>
      </c>
      <c r="D18" s="11" t="s">
        <v>378</v>
      </c>
      <c r="E18" s="20" t="s">
        <v>366</v>
      </c>
      <c r="F18" s="12" t="s">
        <v>366</v>
      </c>
      <c r="G18" s="161">
        <v>3.6930000000000001</v>
      </c>
      <c r="H18" s="20"/>
      <c r="I18" s="18">
        <v>2.0099999999999998</v>
      </c>
      <c r="J18" s="66"/>
      <c r="K18" s="66"/>
      <c r="L18" s="66"/>
      <c r="M18" s="18">
        <v>434.78300000000002</v>
      </c>
      <c r="N18" s="258">
        <v>1.54</v>
      </c>
      <c r="O18" s="70" t="s">
        <v>397</v>
      </c>
    </row>
    <row r="19" spans="1:15" ht="15" customHeight="1">
      <c r="A19" s="11" t="s">
        <v>93</v>
      </c>
      <c r="B19" s="11">
        <v>2020</v>
      </c>
      <c r="C19" s="9" t="s">
        <v>25</v>
      </c>
      <c r="D19" s="11" t="s">
        <v>381</v>
      </c>
      <c r="E19" s="20" t="s">
        <v>381</v>
      </c>
      <c r="F19" s="12" t="s">
        <v>382</v>
      </c>
      <c r="G19" s="161">
        <v>3.8519999999999999</v>
      </c>
      <c r="H19" s="20"/>
      <c r="I19" s="18">
        <v>2.1</v>
      </c>
      <c r="J19" s="66"/>
      <c r="K19" s="66"/>
      <c r="L19" s="66"/>
      <c r="M19" s="18">
        <v>486.56700000000001</v>
      </c>
      <c r="N19" s="258">
        <v>1.72</v>
      </c>
      <c r="O19" s="70" t="s">
        <v>398</v>
      </c>
    </row>
    <row r="20" spans="1:15" ht="15" customHeight="1">
      <c r="A20" s="11" t="s">
        <v>93</v>
      </c>
      <c r="B20" s="11">
        <v>2020</v>
      </c>
      <c r="C20" s="9" t="s">
        <v>25</v>
      </c>
      <c r="D20" s="11" t="s">
        <v>367</v>
      </c>
      <c r="E20" s="20" t="s">
        <v>368</v>
      </c>
      <c r="F20" s="12" t="s">
        <v>369</v>
      </c>
      <c r="G20" s="161">
        <v>3.4809999999999999</v>
      </c>
      <c r="H20" s="20"/>
      <c r="I20" s="18">
        <v>1.9</v>
      </c>
      <c r="J20" s="66"/>
      <c r="K20" s="66"/>
      <c r="L20" s="66"/>
      <c r="M20" s="18">
        <v>501.54300000000001</v>
      </c>
      <c r="N20" s="258">
        <v>1.78</v>
      </c>
      <c r="O20" s="70" t="s">
        <v>399</v>
      </c>
    </row>
    <row r="21" spans="1:15" ht="15" customHeight="1">
      <c r="A21" s="11" t="s">
        <v>93</v>
      </c>
      <c r="B21" s="11">
        <v>2020</v>
      </c>
      <c r="C21" s="9" t="s">
        <v>25</v>
      </c>
      <c r="D21" s="11" t="s">
        <v>363</v>
      </c>
      <c r="E21" s="20" t="s">
        <v>364</v>
      </c>
      <c r="F21" s="12" t="s">
        <v>365</v>
      </c>
      <c r="G21" s="161">
        <v>3.2469999999999999</v>
      </c>
      <c r="H21" s="20"/>
      <c r="I21" s="18">
        <v>1.77</v>
      </c>
      <c r="J21" s="66"/>
      <c r="K21" s="66"/>
      <c r="L21" s="66"/>
      <c r="M21" s="18">
        <v>365.08499999999998</v>
      </c>
      <c r="N21" s="258">
        <v>1.29</v>
      </c>
      <c r="O21" s="70" t="s">
        <v>400</v>
      </c>
    </row>
    <row r="22" spans="1:15" ht="15" customHeight="1">
      <c r="A22" s="11" t="s">
        <v>93</v>
      </c>
      <c r="B22" s="11">
        <v>2020</v>
      </c>
      <c r="C22" s="9" t="s">
        <v>25</v>
      </c>
      <c r="D22" s="11" t="s">
        <v>304</v>
      </c>
      <c r="E22" s="20" t="s">
        <v>362</v>
      </c>
      <c r="F22" s="12" t="s">
        <v>362</v>
      </c>
      <c r="G22" s="161">
        <v>2.6259999999999999</v>
      </c>
      <c r="H22" s="20"/>
      <c r="I22" s="18">
        <v>1.43</v>
      </c>
      <c r="J22" s="66"/>
      <c r="K22" s="66"/>
      <c r="L22" s="66"/>
      <c r="M22" s="18" t="s">
        <v>278</v>
      </c>
      <c r="N22" s="202" t="s">
        <v>278</v>
      </c>
      <c r="O22" s="70" t="s">
        <v>400</v>
      </c>
    </row>
    <row r="23" spans="1:15" ht="15" customHeight="1">
      <c r="A23" s="11" t="s">
        <v>93</v>
      </c>
      <c r="B23" s="11">
        <v>2020</v>
      </c>
      <c r="C23" s="9" t="s">
        <v>25</v>
      </c>
      <c r="D23" s="11" t="s">
        <v>119</v>
      </c>
      <c r="E23" s="20" t="s">
        <v>119</v>
      </c>
      <c r="F23" s="12" t="s">
        <v>119</v>
      </c>
      <c r="G23" s="161">
        <v>96.531000000000006</v>
      </c>
      <c r="H23" s="20"/>
      <c r="I23" s="18">
        <v>52.8</v>
      </c>
      <c r="J23" s="66"/>
      <c r="K23" s="66"/>
      <c r="L23" s="66"/>
      <c r="M23" s="91">
        <v>16351.081</v>
      </c>
      <c r="N23" s="258">
        <v>58.1</v>
      </c>
      <c r="O23" s="70" t="s">
        <v>1233</v>
      </c>
    </row>
    <row r="24" spans="1:15" ht="15" customHeight="1">
      <c r="A24" s="11" t="s">
        <v>93</v>
      </c>
      <c r="B24" s="11">
        <v>2021</v>
      </c>
      <c r="C24" s="9" t="s">
        <v>25</v>
      </c>
      <c r="D24" s="11" t="s">
        <v>372</v>
      </c>
      <c r="E24" s="20" t="s">
        <v>357</v>
      </c>
      <c r="F24" s="12" t="s">
        <v>358</v>
      </c>
      <c r="G24" s="161">
        <v>36.027999999999999</v>
      </c>
      <c r="H24" s="20"/>
      <c r="I24" s="18">
        <v>21.19</v>
      </c>
      <c r="J24" s="66"/>
      <c r="K24" s="66"/>
      <c r="L24" s="66"/>
      <c r="M24" s="91">
        <v>4733.6970000000001</v>
      </c>
      <c r="N24" s="258">
        <v>19.079999999999998</v>
      </c>
      <c r="O24" s="70" t="s">
        <v>401</v>
      </c>
    </row>
    <row r="25" spans="1:15" ht="15" customHeight="1">
      <c r="A25" s="11" t="s">
        <v>93</v>
      </c>
      <c r="B25" s="11">
        <v>2021</v>
      </c>
      <c r="C25" s="9" t="s">
        <v>25</v>
      </c>
      <c r="D25" s="11" t="s">
        <v>359</v>
      </c>
      <c r="E25" s="20" t="s">
        <v>360</v>
      </c>
      <c r="F25" s="12" t="s">
        <v>361</v>
      </c>
      <c r="G25" s="161">
        <v>29.613</v>
      </c>
      <c r="H25" s="20"/>
      <c r="I25" s="18">
        <v>17.41</v>
      </c>
      <c r="J25" s="66"/>
      <c r="K25" s="66"/>
      <c r="L25" s="66"/>
      <c r="M25" s="91">
        <v>4259.2209999999995</v>
      </c>
      <c r="N25" s="258">
        <v>17.170000000000002</v>
      </c>
      <c r="O25" s="70" t="s">
        <v>402</v>
      </c>
    </row>
    <row r="26" spans="1:15" ht="15" customHeight="1">
      <c r="A26" s="11" t="s">
        <v>93</v>
      </c>
      <c r="B26" s="11">
        <v>2021</v>
      </c>
      <c r="C26" s="9" t="s">
        <v>25</v>
      </c>
      <c r="D26" s="11" t="s">
        <v>373</v>
      </c>
      <c r="E26" s="20" t="s">
        <v>374</v>
      </c>
      <c r="F26" s="12" t="s">
        <v>375</v>
      </c>
      <c r="G26" s="161">
        <v>4.0579999999999998</v>
      </c>
      <c r="H26" s="20"/>
      <c r="I26" s="18">
        <v>2.38</v>
      </c>
      <c r="J26" s="66"/>
      <c r="K26" s="66"/>
      <c r="L26" s="66"/>
      <c r="M26" s="18">
        <v>588.851</v>
      </c>
      <c r="N26" s="258">
        <v>2.37</v>
      </c>
      <c r="O26" s="70" t="s">
        <v>403</v>
      </c>
    </row>
    <row r="27" spans="1:15" ht="15" customHeight="1">
      <c r="A27" s="11" t="s">
        <v>93</v>
      </c>
      <c r="B27" s="11">
        <v>2021</v>
      </c>
      <c r="C27" s="9" t="s">
        <v>25</v>
      </c>
      <c r="D27" s="11" t="s">
        <v>387</v>
      </c>
      <c r="E27" s="20" t="s">
        <v>370</v>
      </c>
      <c r="F27" s="12" t="s">
        <v>371</v>
      </c>
      <c r="G27" s="161">
        <v>2.4209999999999998</v>
      </c>
      <c r="H27" s="20"/>
      <c r="I27" s="18">
        <v>1.42</v>
      </c>
      <c r="J27" s="66"/>
      <c r="K27" s="66"/>
      <c r="L27" s="66"/>
      <c r="M27" s="18">
        <v>334.15199999999999</v>
      </c>
      <c r="N27" s="202">
        <v>1.34</v>
      </c>
      <c r="O27" s="70" t="s">
        <v>403</v>
      </c>
    </row>
    <row r="28" spans="1:15" ht="15" customHeight="1">
      <c r="A28" s="11" t="s">
        <v>93</v>
      </c>
      <c r="B28" s="11">
        <v>2021</v>
      </c>
      <c r="C28" s="9" t="s">
        <v>25</v>
      </c>
      <c r="D28" s="11" t="s">
        <v>378</v>
      </c>
      <c r="E28" s="20" t="s">
        <v>366</v>
      </c>
      <c r="F28" s="12" t="s">
        <v>366</v>
      </c>
      <c r="G28" s="161">
        <v>4.2149999999999999</v>
      </c>
      <c r="H28" s="20"/>
      <c r="I28" s="18">
        <v>2.4700000000000002</v>
      </c>
      <c r="J28" s="66"/>
      <c r="K28" s="66"/>
      <c r="L28" s="66"/>
      <c r="M28" s="18">
        <v>492.57</v>
      </c>
      <c r="N28" s="258">
        <v>1.98</v>
      </c>
      <c r="O28" s="70" t="s">
        <v>404</v>
      </c>
    </row>
    <row r="29" spans="1:15" ht="15" customHeight="1">
      <c r="A29" s="11" t="s">
        <v>93</v>
      </c>
      <c r="B29" s="11">
        <v>2021</v>
      </c>
      <c r="C29" s="9" t="s">
        <v>25</v>
      </c>
      <c r="D29" s="11" t="s">
        <v>367</v>
      </c>
      <c r="E29" s="20" t="s">
        <v>368</v>
      </c>
      <c r="F29" s="12" t="s">
        <v>369</v>
      </c>
      <c r="G29" s="161">
        <v>3.1429999999999998</v>
      </c>
      <c r="H29" s="20"/>
      <c r="I29" s="18">
        <v>1.84</v>
      </c>
      <c r="J29" s="66"/>
      <c r="K29" s="66"/>
      <c r="L29" s="66"/>
      <c r="M29" s="18">
        <v>452.09399999999999</v>
      </c>
      <c r="N29" s="258">
        <v>1.82</v>
      </c>
      <c r="O29" s="70" t="s">
        <v>405</v>
      </c>
    </row>
    <row r="30" spans="1:15" ht="15" customHeight="1">
      <c r="A30" s="11" t="s">
        <v>93</v>
      </c>
      <c r="B30" s="11">
        <v>2021</v>
      </c>
      <c r="C30" s="9" t="s">
        <v>25</v>
      </c>
      <c r="D30" s="11" t="s">
        <v>381</v>
      </c>
      <c r="E30" s="20" t="s">
        <v>381</v>
      </c>
      <c r="F30" s="12" t="s">
        <v>382</v>
      </c>
      <c r="G30" s="161">
        <v>4.1100000000000003</v>
      </c>
      <c r="H30" s="20"/>
      <c r="I30" s="18">
        <v>2.41</v>
      </c>
      <c r="J30" s="66"/>
      <c r="K30" s="66"/>
      <c r="L30" s="66"/>
      <c r="M30" s="18">
        <v>527.93499999999995</v>
      </c>
      <c r="N30" s="258">
        <v>2.12</v>
      </c>
      <c r="O30" s="70" t="s">
        <v>406</v>
      </c>
    </row>
    <row r="31" spans="1:15" ht="15" customHeight="1">
      <c r="A31" s="11" t="s">
        <v>93</v>
      </c>
      <c r="B31" s="11">
        <v>2021</v>
      </c>
      <c r="C31" s="9" t="s">
        <v>25</v>
      </c>
      <c r="D31" s="11" t="s">
        <v>307</v>
      </c>
      <c r="E31" s="20" t="s">
        <v>384</v>
      </c>
      <c r="F31" s="12" t="s">
        <v>395</v>
      </c>
      <c r="G31" s="161">
        <v>2.742</v>
      </c>
      <c r="H31" s="20"/>
      <c r="I31" s="18">
        <v>1.61</v>
      </c>
      <c r="J31" s="66"/>
      <c r="K31" s="66"/>
      <c r="L31" s="66"/>
      <c r="M31" s="18">
        <v>349.11799999999999</v>
      </c>
      <c r="N31" s="258">
        <v>1.4</v>
      </c>
      <c r="O31" s="70" t="s">
        <v>407</v>
      </c>
    </row>
    <row r="32" spans="1:15" ht="15" customHeight="1">
      <c r="A32" s="11" t="s">
        <v>93</v>
      </c>
      <c r="B32" s="11">
        <v>2021</v>
      </c>
      <c r="C32" s="9" t="s">
        <v>25</v>
      </c>
      <c r="D32" s="11" t="s">
        <v>363</v>
      </c>
      <c r="E32" s="20" t="s">
        <v>364</v>
      </c>
      <c r="F32" s="12" t="s">
        <v>365</v>
      </c>
      <c r="G32" s="161">
        <v>2.2320000000000002</v>
      </c>
      <c r="H32" s="20">
        <v>1.6910000000000001</v>
      </c>
      <c r="I32" s="18">
        <v>1.31</v>
      </c>
      <c r="J32" s="66"/>
      <c r="K32" s="66"/>
      <c r="L32" s="66"/>
      <c r="M32" s="18">
        <v>307.67599999999999</v>
      </c>
      <c r="N32" s="258">
        <v>1.24</v>
      </c>
      <c r="O32" s="70" t="s">
        <v>408</v>
      </c>
    </row>
    <row r="33" spans="1:15" ht="15" customHeight="1">
      <c r="A33" s="11" t="s">
        <v>93</v>
      </c>
      <c r="B33" s="11">
        <v>2021</v>
      </c>
      <c r="C33" s="9" t="s">
        <v>25</v>
      </c>
      <c r="D33" s="11" t="s">
        <v>304</v>
      </c>
      <c r="E33" s="20" t="s">
        <v>362</v>
      </c>
      <c r="F33" s="12" t="s">
        <v>362</v>
      </c>
      <c r="G33" s="161">
        <v>2.2759999999999998</v>
      </c>
      <c r="H33" s="20"/>
      <c r="I33" s="18">
        <v>1.34</v>
      </c>
      <c r="J33" s="66"/>
      <c r="K33" s="66"/>
      <c r="L33" s="66"/>
      <c r="M33" s="18" t="s">
        <v>278</v>
      </c>
      <c r="N33" s="258" t="s">
        <v>278</v>
      </c>
      <c r="O33" s="70" t="s">
        <v>408</v>
      </c>
    </row>
    <row r="34" spans="1:15" ht="15" customHeight="1">
      <c r="A34" s="11" t="s">
        <v>93</v>
      </c>
      <c r="B34" s="11">
        <v>2021</v>
      </c>
      <c r="C34" s="9" t="s">
        <v>25</v>
      </c>
      <c r="D34" s="11" t="s">
        <v>119</v>
      </c>
      <c r="E34" s="20" t="s">
        <v>119</v>
      </c>
      <c r="F34" s="12" t="s">
        <v>119</v>
      </c>
      <c r="G34" s="161">
        <v>79.162000000000006</v>
      </c>
      <c r="H34" s="20"/>
      <c r="I34" s="18">
        <v>46.62</v>
      </c>
      <c r="J34" s="66"/>
      <c r="K34" s="66"/>
      <c r="L34" s="66"/>
      <c r="M34" s="91">
        <v>12756.45</v>
      </c>
      <c r="N34" s="258">
        <v>51.48</v>
      </c>
      <c r="O34" s="70" t="s">
        <v>1234</v>
      </c>
    </row>
    <row r="35" spans="1:15" ht="15" customHeight="1">
      <c r="E35" s="65"/>
      <c r="F35" s="67"/>
      <c r="G35" s="65"/>
      <c r="J35" s="67"/>
      <c r="K35" s="67"/>
      <c r="L35" s="67"/>
    </row>
    <row r="36" spans="1:15" ht="15" customHeight="1">
      <c r="E36" s="65"/>
      <c r="F36" s="67"/>
      <c r="G36" s="65"/>
      <c r="J36" s="67"/>
      <c r="K36" s="67"/>
      <c r="L36" s="67"/>
    </row>
    <row r="37" spans="1:15" ht="15" customHeight="1">
      <c r="E37" s="65"/>
      <c r="F37" s="67"/>
      <c r="G37" s="65"/>
      <c r="J37" s="67"/>
      <c r="K37" s="67"/>
      <c r="L37" s="67"/>
    </row>
    <row r="38" spans="1:15" ht="15" customHeight="1">
      <c r="E38" s="65"/>
      <c r="F38" s="67"/>
      <c r="G38" s="65"/>
      <c r="J38" s="67"/>
      <c r="K38" s="67"/>
      <c r="L38" s="67"/>
    </row>
    <row r="39" spans="1:15" ht="15" customHeight="1">
      <c r="E39" s="65"/>
      <c r="F39" s="67"/>
      <c r="G39" s="65"/>
      <c r="J39" s="67"/>
      <c r="K39" s="67"/>
      <c r="L39" s="67"/>
    </row>
    <row r="40" spans="1:15" ht="15" customHeight="1">
      <c r="E40" s="65"/>
      <c r="F40" s="67"/>
      <c r="G40" s="65"/>
      <c r="J40" s="67"/>
      <c r="K40" s="67"/>
      <c r="L40" s="67"/>
    </row>
    <row r="41" spans="1:15" ht="15" customHeight="1">
      <c r="E41" s="65"/>
      <c r="F41" s="67"/>
      <c r="G41" s="65"/>
      <c r="J41" s="67"/>
      <c r="K41" s="67"/>
      <c r="L41" s="67"/>
    </row>
    <row r="42" spans="1:15" ht="15" customHeight="1">
      <c r="E42" s="65"/>
      <c r="F42" s="67"/>
      <c r="G42" s="65"/>
      <c r="J42" s="67"/>
      <c r="K42" s="67"/>
      <c r="L42" s="67"/>
    </row>
    <row r="43" spans="1:15" ht="15" customHeight="1">
      <c r="E43" s="65"/>
      <c r="F43" s="67"/>
      <c r="G43" s="65"/>
      <c r="J43" s="67"/>
      <c r="K43" s="67"/>
      <c r="L43" s="67"/>
    </row>
    <row r="44" spans="1:15" ht="15" customHeight="1">
      <c r="E44" s="65"/>
      <c r="F44" s="66"/>
      <c r="G44" s="65"/>
      <c r="J44" s="66"/>
      <c r="K44" s="66"/>
      <c r="L44" s="66"/>
    </row>
    <row r="45" spans="1:15" ht="15" customHeight="1">
      <c r="E45" s="65"/>
      <c r="F45" s="67"/>
      <c r="G45" s="65"/>
      <c r="J45" s="67"/>
      <c r="K45" s="67"/>
      <c r="L45" s="67"/>
    </row>
    <row r="46" spans="1:15" ht="15" customHeight="1">
      <c r="E46" s="65"/>
      <c r="F46" s="67"/>
      <c r="G46" s="65"/>
      <c r="J46" s="67"/>
      <c r="K46" s="67"/>
      <c r="L46" s="67"/>
    </row>
    <row r="47" spans="1:15" ht="15" customHeight="1">
      <c r="E47" s="65"/>
      <c r="F47" s="67"/>
      <c r="G47" s="65"/>
      <c r="J47" s="67"/>
      <c r="K47" s="67"/>
      <c r="L47" s="67"/>
    </row>
    <row r="48" spans="1:15" ht="15" customHeight="1">
      <c r="E48" s="65"/>
      <c r="F48" s="66"/>
      <c r="G48" s="65"/>
      <c r="J48" s="66"/>
      <c r="K48" s="66"/>
      <c r="L48" s="66"/>
    </row>
    <row r="49" spans="5:12" ht="15" customHeight="1">
      <c r="E49" s="65"/>
      <c r="F49" s="66"/>
      <c r="G49" s="65"/>
      <c r="J49" s="66"/>
      <c r="K49" s="66"/>
      <c r="L49" s="66"/>
    </row>
    <row r="50" spans="5:12" ht="15" customHeight="1">
      <c r="E50" s="65"/>
      <c r="F50" s="66"/>
      <c r="G50" s="65"/>
      <c r="J50" s="66"/>
      <c r="K50" s="66"/>
      <c r="L50" s="66"/>
    </row>
    <row r="51" spans="5:12" ht="15" customHeight="1">
      <c r="E51" s="65"/>
      <c r="F51" s="66"/>
      <c r="G51" s="65"/>
      <c r="J51" s="66"/>
      <c r="K51" s="66"/>
      <c r="L51" s="66"/>
    </row>
    <row r="52" spans="5:12" ht="15" customHeight="1">
      <c r="E52" s="65"/>
      <c r="F52" s="66"/>
      <c r="G52" s="65"/>
      <c r="J52" s="66"/>
      <c r="K52" s="66"/>
      <c r="L52" s="66"/>
    </row>
    <row r="53" spans="5:12" ht="15" customHeight="1">
      <c r="E53" s="65"/>
      <c r="F53" s="66"/>
      <c r="G53" s="65"/>
      <c r="J53" s="66"/>
      <c r="K53" s="66"/>
      <c r="L53" s="66"/>
    </row>
    <row r="54" spans="5:12" ht="15" customHeight="1">
      <c r="E54" s="65"/>
      <c r="F54" s="66"/>
      <c r="G54" s="65"/>
      <c r="J54" s="66"/>
      <c r="K54" s="66"/>
      <c r="L54" s="66"/>
    </row>
    <row r="55" spans="5:12" ht="15" customHeight="1">
      <c r="E55" s="65"/>
      <c r="F55" s="66"/>
      <c r="G55" s="65"/>
      <c r="J55" s="66"/>
      <c r="K55" s="66"/>
      <c r="L55" s="66"/>
    </row>
    <row r="56" spans="5:12" ht="15" customHeight="1">
      <c r="E56" s="65"/>
      <c r="F56" s="66"/>
      <c r="G56" s="65"/>
      <c r="J56" s="66"/>
      <c r="K56" s="66"/>
      <c r="L56" s="66"/>
    </row>
    <row r="57" spans="5:12" ht="15" customHeight="1">
      <c r="E57" s="65"/>
      <c r="F57" s="66"/>
      <c r="G57" s="65"/>
      <c r="J57" s="66"/>
      <c r="K57" s="66"/>
      <c r="L57" s="66"/>
    </row>
    <row r="58" spans="5:12" ht="15" customHeight="1">
      <c r="E58" s="65"/>
      <c r="F58" s="66"/>
      <c r="G58" s="65"/>
      <c r="J58" s="66"/>
      <c r="K58" s="66"/>
      <c r="L58" s="66"/>
    </row>
    <row r="59" spans="5:12" ht="15" customHeight="1">
      <c r="E59" s="65"/>
      <c r="F59" s="66"/>
      <c r="G59" s="65"/>
      <c r="J59" s="66"/>
      <c r="K59" s="66"/>
      <c r="L59" s="66"/>
    </row>
    <row r="60" spans="5:12" ht="15" customHeight="1">
      <c r="E60" s="65"/>
      <c r="F60" s="66"/>
      <c r="G60" s="65"/>
      <c r="J60" s="66"/>
      <c r="K60" s="66"/>
      <c r="L60" s="66"/>
    </row>
    <row r="61" spans="5:12" ht="15" customHeight="1">
      <c r="E61" s="65"/>
      <c r="F61" s="66"/>
      <c r="G61" s="65"/>
      <c r="J61" s="66"/>
      <c r="K61" s="66"/>
      <c r="L61" s="66"/>
    </row>
    <row r="62" spans="5:12" ht="15" customHeight="1">
      <c r="E62" s="65"/>
      <c r="F62" s="66"/>
      <c r="G62" s="65"/>
      <c r="J62" s="66"/>
      <c r="K62" s="66"/>
      <c r="L62" s="66"/>
    </row>
    <row r="63" spans="5:12" ht="15" customHeight="1">
      <c r="E63" s="65"/>
      <c r="F63" s="66"/>
      <c r="G63" s="65"/>
      <c r="J63" s="66"/>
      <c r="K63" s="66"/>
      <c r="L63" s="66"/>
    </row>
    <row r="64" spans="5:12" ht="15" customHeight="1">
      <c r="E64" s="65"/>
      <c r="F64" s="66"/>
      <c r="G64" s="65"/>
      <c r="J64" s="66"/>
      <c r="K64" s="66"/>
      <c r="L64" s="66"/>
    </row>
    <row r="65" spans="5:12" ht="15" customHeight="1">
      <c r="E65" s="65"/>
      <c r="F65" s="67"/>
      <c r="G65" s="65"/>
      <c r="J65" s="67"/>
      <c r="K65" s="67"/>
      <c r="L65" s="67"/>
    </row>
    <row r="66" spans="5:12" ht="15" customHeight="1">
      <c r="E66" s="65"/>
      <c r="F66" s="67"/>
      <c r="G66" s="65"/>
      <c r="J66" s="67"/>
      <c r="K66" s="67"/>
      <c r="L66" s="67"/>
    </row>
    <row r="67" spans="5:12" ht="15" customHeight="1">
      <c r="E67" s="65"/>
      <c r="F67" s="67"/>
      <c r="G67" s="65"/>
      <c r="J67" s="67"/>
      <c r="K67" s="67"/>
      <c r="L67" s="67"/>
    </row>
    <row r="68" spans="5:12" ht="15" customHeight="1">
      <c r="E68" s="65"/>
      <c r="F68" s="67"/>
      <c r="G68" s="65"/>
      <c r="J68" s="67"/>
      <c r="K68" s="67"/>
      <c r="L68" s="67"/>
    </row>
    <row r="69" spans="5:12" ht="15" customHeight="1">
      <c r="E69" s="65"/>
      <c r="F69" s="67"/>
      <c r="G69" s="65"/>
      <c r="J69" s="67"/>
      <c r="K69" s="67"/>
      <c r="L69" s="67"/>
    </row>
    <row r="70" spans="5:12" ht="15" customHeight="1">
      <c r="E70" s="65"/>
      <c r="F70" s="67"/>
      <c r="G70" s="65"/>
      <c r="J70" s="67"/>
      <c r="K70" s="67"/>
      <c r="L70" s="67"/>
    </row>
    <row r="71" spans="5:12" ht="15" customHeight="1">
      <c r="E71" s="65"/>
      <c r="F71" s="67"/>
      <c r="G71" s="65"/>
      <c r="J71" s="67"/>
      <c r="K71" s="67"/>
      <c r="L71" s="67"/>
    </row>
    <row r="72" spans="5:12" ht="15" customHeight="1">
      <c r="E72" s="65"/>
      <c r="F72" s="67"/>
      <c r="G72" s="65"/>
      <c r="J72" s="67"/>
      <c r="K72" s="67"/>
      <c r="L72" s="67"/>
    </row>
    <row r="73" spans="5:12" ht="15" customHeight="1">
      <c r="E73" s="65"/>
      <c r="F73" s="67"/>
      <c r="G73" s="65"/>
      <c r="J73" s="67"/>
      <c r="K73" s="67"/>
      <c r="L73" s="67"/>
    </row>
    <row r="74" spans="5:12" ht="15" customHeight="1">
      <c r="E74" s="65"/>
      <c r="F74" s="67"/>
      <c r="G74" s="65"/>
      <c r="J74" s="67"/>
      <c r="K74" s="67"/>
      <c r="L74" s="67"/>
    </row>
    <row r="75" spans="5:12" ht="15" customHeight="1">
      <c r="E75" s="65"/>
      <c r="F75" s="66"/>
      <c r="G75" s="65"/>
      <c r="J75" s="66"/>
      <c r="K75" s="66"/>
      <c r="L75" s="66"/>
    </row>
    <row r="76" spans="5:12" ht="15" customHeight="1">
      <c r="E76" s="65"/>
      <c r="F76" s="67"/>
      <c r="G76" s="65"/>
      <c r="J76" s="67"/>
      <c r="K76" s="67"/>
      <c r="L76" s="67"/>
    </row>
    <row r="77" spans="5:12" ht="15" customHeight="1">
      <c r="E77" s="65"/>
      <c r="F77" s="67"/>
      <c r="G77" s="65"/>
      <c r="J77" s="67"/>
      <c r="K77" s="67"/>
      <c r="L77" s="67"/>
    </row>
    <row r="78" spans="5:12" ht="15" customHeight="1">
      <c r="E78" s="65"/>
      <c r="F78" s="67"/>
      <c r="G78" s="65"/>
      <c r="J78" s="67"/>
      <c r="K78" s="67"/>
      <c r="L78" s="67"/>
    </row>
    <row r="79" spans="5:12" ht="15" customHeight="1">
      <c r="E79" s="65"/>
      <c r="F79" s="66"/>
      <c r="G79" s="65"/>
      <c r="J79" s="66"/>
      <c r="K79" s="66"/>
      <c r="L79" s="66"/>
    </row>
    <row r="80" spans="5:12" ht="15" customHeight="1">
      <c r="E80" s="65"/>
      <c r="F80" s="66"/>
      <c r="G80" s="65"/>
      <c r="J80" s="66"/>
      <c r="K80" s="66"/>
      <c r="L80" s="66"/>
    </row>
    <row r="81" spans="5:12" ht="15" customHeight="1">
      <c r="E81" s="65"/>
      <c r="F81" s="66"/>
      <c r="G81" s="65"/>
      <c r="J81" s="66"/>
      <c r="K81" s="66"/>
      <c r="L81" s="66"/>
    </row>
    <row r="82" spans="5:12" ht="15" customHeight="1">
      <c r="E82" s="65"/>
      <c r="F82" s="66"/>
      <c r="G82" s="65"/>
      <c r="J82" s="66"/>
      <c r="K82" s="66"/>
      <c r="L82" s="66"/>
    </row>
    <row r="83" spans="5:12" ht="15" customHeight="1">
      <c r="E83" s="65"/>
      <c r="F83" s="66"/>
      <c r="G83" s="65"/>
      <c r="J83" s="66"/>
      <c r="K83" s="66"/>
      <c r="L83" s="66"/>
    </row>
    <row r="84" spans="5:12" ht="15" customHeight="1">
      <c r="E84" s="65"/>
      <c r="F84" s="66"/>
      <c r="G84" s="65"/>
      <c r="J84" s="66"/>
      <c r="K84" s="66"/>
      <c r="L84" s="66"/>
    </row>
    <row r="85" spans="5:12" ht="15" customHeight="1">
      <c r="E85" s="65"/>
      <c r="F85" s="66"/>
      <c r="G85" s="65"/>
      <c r="J85" s="66"/>
      <c r="K85" s="66"/>
      <c r="L85" s="66"/>
    </row>
    <row r="86" spans="5:12" ht="15" customHeight="1">
      <c r="E86" s="65"/>
      <c r="F86" s="66"/>
      <c r="G86" s="65"/>
      <c r="J86" s="66"/>
      <c r="K86" s="66"/>
      <c r="L86" s="66"/>
    </row>
    <row r="87" spans="5:12" ht="15" customHeight="1">
      <c r="E87" s="65"/>
      <c r="F87" s="66"/>
      <c r="G87" s="65"/>
      <c r="J87" s="66"/>
      <c r="K87" s="66"/>
      <c r="L87" s="66"/>
    </row>
    <row r="88" spans="5:12" ht="15" customHeight="1">
      <c r="E88" s="65"/>
      <c r="F88" s="66"/>
      <c r="G88" s="65"/>
      <c r="J88" s="66"/>
      <c r="K88" s="66"/>
      <c r="L88" s="66"/>
    </row>
    <row r="89" spans="5:12" ht="15" customHeight="1">
      <c r="E89" s="65"/>
      <c r="F89" s="66"/>
      <c r="G89" s="65"/>
      <c r="J89" s="66"/>
      <c r="K89" s="66"/>
      <c r="L89" s="66"/>
    </row>
    <row r="90" spans="5:12" ht="15" customHeight="1">
      <c r="E90" s="65"/>
      <c r="F90" s="66"/>
      <c r="G90" s="65"/>
      <c r="J90" s="66"/>
      <c r="K90" s="66"/>
      <c r="L90" s="66"/>
    </row>
    <row r="91" spans="5:12" ht="15" customHeight="1">
      <c r="E91" s="65"/>
      <c r="F91" s="66"/>
      <c r="G91" s="65"/>
      <c r="J91" s="66"/>
      <c r="K91" s="66"/>
      <c r="L91" s="66"/>
    </row>
    <row r="92" spans="5:12" ht="15" customHeight="1">
      <c r="E92" s="65"/>
      <c r="F92" s="66"/>
      <c r="G92" s="65"/>
      <c r="J92" s="66"/>
      <c r="K92" s="66"/>
      <c r="L92" s="66"/>
    </row>
    <row r="93" spans="5:12" ht="15" customHeight="1">
      <c r="E93" s="65"/>
      <c r="F93" s="66"/>
      <c r="G93" s="65"/>
      <c r="J93" s="66"/>
      <c r="K93" s="66"/>
      <c r="L93" s="66"/>
    </row>
    <row r="94" spans="5:12" ht="15" customHeight="1">
      <c r="E94" s="65"/>
      <c r="F94" s="66"/>
      <c r="G94" s="65"/>
      <c r="J94" s="66"/>
      <c r="K94" s="66"/>
      <c r="L94" s="66"/>
    </row>
    <row r="95" spans="5:12" ht="15" customHeight="1">
      <c r="E95" s="65"/>
      <c r="F95" s="66"/>
      <c r="G95" s="65"/>
      <c r="J95" s="66"/>
      <c r="K95" s="66"/>
      <c r="L95" s="66"/>
    </row>
    <row r="96" spans="5:12" ht="15" customHeight="1">
      <c r="E96" s="65"/>
      <c r="F96" s="67"/>
      <c r="G96" s="65"/>
      <c r="J96" s="67"/>
      <c r="K96" s="67"/>
      <c r="L96" s="67"/>
    </row>
    <row r="97" spans="5:12" ht="15" customHeight="1">
      <c r="E97" s="65"/>
      <c r="F97" s="67"/>
      <c r="G97" s="65"/>
      <c r="J97" s="67"/>
      <c r="K97" s="67"/>
      <c r="L97" s="67"/>
    </row>
    <row r="98" spans="5:12" ht="15" customHeight="1">
      <c r="E98" s="65"/>
      <c r="F98" s="67"/>
      <c r="G98" s="65"/>
      <c r="J98" s="67"/>
      <c r="K98" s="67"/>
      <c r="L98" s="67"/>
    </row>
    <row r="99" spans="5:12" ht="15" customHeight="1">
      <c r="E99" s="65"/>
      <c r="F99" s="67"/>
      <c r="G99" s="65"/>
      <c r="J99" s="67"/>
      <c r="K99" s="67"/>
      <c r="L99" s="67"/>
    </row>
    <row r="100" spans="5:12" ht="15" customHeight="1">
      <c r="E100" s="65"/>
      <c r="F100" s="67"/>
      <c r="G100" s="65"/>
      <c r="J100" s="67"/>
      <c r="K100" s="67"/>
      <c r="L100" s="67"/>
    </row>
    <row r="101" spans="5:12" ht="15" customHeight="1">
      <c r="E101" s="65"/>
      <c r="F101" s="67"/>
      <c r="G101" s="65"/>
      <c r="J101" s="67"/>
      <c r="K101" s="67"/>
      <c r="L101" s="67"/>
    </row>
    <row r="102" spans="5:12" ht="15" customHeight="1">
      <c r="E102" s="65"/>
      <c r="F102" s="67"/>
      <c r="G102" s="65"/>
      <c r="J102" s="67"/>
      <c r="K102" s="67"/>
      <c r="L102" s="67"/>
    </row>
    <row r="103" spans="5:12" ht="15" customHeight="1">
      <c r="E103" s="65"/>
      <c r="F103" s="67"/>
      <c r="G103" s="65"/>
      <c r="J103" s="67"/>
      <c r="K103" s="67"/>
      <c r="L103" s="67"/>
    </row>
    <row r="104" spans="5:12" ht="15" customHeight="1">
      <c r="E104" s="65"/>
      <c r="F104" s="67"/>
      <c r="G104" s="65"/>
      <c r="J104" s="67"/>
      <c r="K104" s="67"/>
      <c r="L104" s="67"/>
    </row>
    <row r="105" spans="5:12" ht="15" customHeight="1">
      <c r="E105" s="65"/>
      <c r="F105" s="67"/>
      <c r="G105" s="65"/>
      <c r="J105" s="67"/>
      <c r="K105" s="67"/>
      <c r="L105" s="67"/>
    </row>
    <row r="106" spans="5:12" ht="15" customHeight="1">
      <c r="E106" s="65"/>
      <c r="F106" s="66"/>
      <c r="G106" s="65"/>
      <c r="J106" s="66"/>
      <c r="K106" s="66"/>
      <c r="L106" s="66"/>
    </row>
    <row r="107" spans="5:12" ht="15" customHeight="1">
      <c r="E107" s="65"/>
      <c r="F107" s="67"/>
      <c r="G107" s="65"/>
      <c r="J107" s="67"/>
      <c r="K107" s="67"/>
      <c r="L107" s="67"/>
    </row>
    <row r="108" spans="5:12" ht="15" customHeight="1">
      <c r="E108" s="65"/>
      <c r="F108" s="67"/>
      <c r="G108" s="65"/>
      <c r="J108" s="67"/>
      <c r="K108" s="67"/>
      <c r="L108" s="67"/>
    </row>
    <row r="109" spans="5:12" ht="15" customHeight="1">
      <c r="E109" s="65"/>
      <c r="F109" s="67"/>
      <c r="G109" s="65"/>
      <c r="J109" s="67"/>
      <c r="K109" s="67"/>
      <c r="L109" s="67"/>
    </row>
    <row r="110" spans="5:12" ht="15" customHeight="1">
      <c r="E110" s="65"/>
      <c r="F110" s="66"/>
      <c r="G110" s="65"/>
      <c r="J110" s="66"/>
      <c r="K110" s="66"/>
      <c r="L110" s="66"/>
    </row>
    <row r="111" spans="5:12" ht="15" customHeight="1">
      <c r="E111" s="65"/>
      <c r="F111" s="66"/>
      <c r="G111" s="65"/>
      <c r="J111" s="66"/>
      <c r="K111" s="66"/>
      <c r="L111" s="66"/>
    </row>
    <row r="112" spans="5:12" ht="15" customHeight="1">
      <c r="E112" s="65"/>
      <c r="F112" s="66"/>
      <c r="G112" s="65"/>
      <c r="J112" s="66"/>
      <c r="K112" s="66"/>
      <c r="L112" s="66"/>
    </row>
    <row r="113" spans="5:12" ht="15" customHeight="1">
      <c r="E113" s="65"/>
      <c r="F113" s="66"/>
      <c r="G113" s="65"/>
      <c r="J113" s="66"/>
      <c r="K113" s="66"/>
      <c r="L113" s="66"/>
    </row>
    <row r="114" spans="5:12" ht="15" customHeight="1">
      <c r="E114" s="65"/>
      <c r="F114" s="66"/>
      <c r="G114" s="65"/>
      <c r="J114" s="66"/>
      <c r="K114" s="66"/>
      <c r="L114" s="66"/>
    </row>
    <row r="115" spans="5:12" ht="15" customHeight="1">
      <c r="E115" s="65"/>
      <c r="F115" s="66"/>
      <c r="G115" s="65"/>
      <c r="J115" s="66"/>
      <c r="K115" s="66"/>
      <c r="L115" s="66"/>
    </row>
    <row r="116" spans="5:12" ht="15" customHeight="1">
      <c r="E116" s="65"/>
      <c r="F116" s="66"/>
      <c r="G116" s="65"/>
      <c r="J116" s="66"/>
      <c r="K116" s="66"/>
      <c r="L116" s="66"/>
    </row>
    <row r="117" spans="5:12" ht="15" customHeight="1">
      <c r="E117" s="65"/>
      <c r="F117" s="66"/>
      <c r="G117" s="65"/>
      <c r="J117" s="66"/>
      <c r="K117" s="66"/>
      <c r="L117" s="66"/>
    </row>
    <row r="118" spans="5:12" ht="15" customHeight="1">
      <c r="E118" s="65"/>
      <c r="F118" s="66"/>
      <c r="G118" s="65"/>
      <c r="J118" s="66"/>
      <c r="K118" s="66"/>
      <c r="L118" s="66"/>
    </row>
    <row r="119" spans="5:12" ht="15" customHeight="1">
      <c r="E119" s="65"/>
      <c r="F119" s="66"/>
      <c r="G119" s="65"/>
      <c r="J119" s="66"/>
      <c r="K119" s="66"/>
      <c r="L119" s="66"/>
    </row>
    <row r="120" spans="5:12" ht="15" customHeight="1">
      <c r="E120" s="65"/>
      <c r="F120" s="66"/>
      <c r="G120" s="65"/>
      <c r="J120" s="66"/>
      <c r="K120" s="66"/>
      <c r="L120" s="66"/>
    </row>
    <row r="121" spans="5:12" ht="15" customHeight="1">
      <c r="E121" s="65"/>
      <c r="F121" s="66"/>
      <c r="G121" s="65"/>
      <c r="J121" s="66"/>
      <c r="K121" s="66"/>
      <c r="L121" s="66"/>
    </row>
    <row r="122" spans="5:12" ht="15" customHeight="1">
      <c r="E122" s="65"/>
      <c r="F122" s="66"/>
      <c r="G122" s="65"/>
      <c r="J122" s="66"/>
      <c r="K122" s="66"/>
      <c r="L122" s="66"/>
    </row>
    <row r="123" spans="5:12" ht="15" customHeight="1">
      <c r="E123" s="65"/>
      <c r="F123" s="66"/>
      <c r="G123" s="65"/>
      <c r="J123" s="66"/>
      <c r="K123" s="66"/>
      <c r="L123" s="66"/>
    </row>
    <row r="124" spans="5:12" ht="15" customHeight="1">
      <c r="E124" s="65"/>
      <c r="F124" s="66"/>
      <c r="G124" s="65"/>
      <c r="J124" s="66"/>
      <c r="K124" s="66"/>
      <c r="L124" s="66"/>
    </row>
    <row r="125" spans="5:12" ht="15" customHeight="1">
      <c r="E125" s="65"/>
      <c r="F125" s="66"/>
      <c r="G125" s="65"/>
      <c r="J125" s="66"/>
      <c r="K125" s="66"/>
      <c r="L125" s="66"/>
    </row>
    <row r="126" spans="5:12" ht="15" customHeight="1">
      <c r="E126" s="65"/>
      <c r="F126" s="66"/>
      <c r="G126" s="65"/>
      <c r="J126" s="66"/>
      <c r="K126" s="66"/>
      <c r="L126" s="66"/>
    </row>
    <row r="127" spans="5:12" ht="15" customHeight="1">
      <c r="E127" s="65"/>
      <c r="F127" s="67"/>
      <c r="G127" s="65"/>
      <c r="J127" s="67"/>
      <c r="K127" s="67"/>
      <c r="L127" s="67"/>
    </row>
    <row r="128" spans="5:12" ht="15" customHeight="1">
      <c r="E128" s="65"/>
      <c r="F128" s="67"/>
      <c r="G128" s="65"/>
      <c r="J128" s="67"/>
      <c r="K128" s="67"/>
      <c r="L128" s="67"/>
    </row>
    <row r="129" spans="5:12" ht="15" customHeight="1">
      <c r="E129" s="65"/>
      <c r="F129" s="67"/>
      <c r="G129" s="65"/>
      <c r="J129" s="67"/>
      <c r="K129" s="67"/>
      <c r="L129" s="67"/>
    </row>
    <row r="130" spans="5:12" ht="15" customHeight="1">
      <c r="E130" s="65"/>
      <c r="F130" s="67"/>
      <c r="G130" s="65"/>
      <c r="J130" s="67"/>
      <c r="K130" s="67"/>
      <c r="L130" s="67"/>
    </row>
    <row r="131" spans="5:12" ht="15" customHeight="1">
      <c r="E131" s="65"/>
      <c r="F131" s="67"/>
      <c r="G131" s="65"/>
      <c r="J131" s="67"/>
      <c r="K131" s="67"/>
      <c r="L131" s="67"/>
    </row>
    <row r="132" spans="5:12" ht="15" customHeight="1">
      <c r="E132" s="65"/>
      <c r="F132" s="67"/>
      <c r="G132" s="65"/>
      <c r="J132" s="67"/>
      <c r="K132" s="67"/>
      <c r="L132" s="67"/>
    </row>
    <row r="133" spans="5:12" ht="15" customHeight="1">
      <c r="E133" s="65"/>
      <c r="F133" s="67"/>
      <c r="G133" s="65"/>
      <c r="J133" s="67"/>
      <c r="K133" s="67"/>
      <c r="L133" s="67"/>
    </row>
    <row r="134" spans="5:12" ht="15" customHeight="1">
      <c r="E134" s="65"/>
      <c r="F134" s="67"/>
      <c r="G134" s="65"/>
      <c r="J134" s="67"/>
      <c r="K134" s="67"/>
      <c r="L134" s="67"/>
    </row>
    <row r="135" spans="5:12" ht="15" customHeight="1">
      <c r="E135" s="65"/>
      <c r="F135" s="67"/>
      <c r="G135" s="65"/>
      <c r="J135" s="67"/>
      <c r="K135" s="67"/>
      <c r="L135" s="67"/>
    </row>
    <row r="136" spans="5:12" ht="15" customHeight="1">
      <c r="E136" s="65"/>
      <c r="F136" s="67"/>
      <c r="G136" s="65"/>
      <c r="J136" s="67"/>
      <c r="K136" s="67"/>
      <c r="L136" s="67"/>
    </row>
    <row r="137" spans="5:12" ht="15" customHeight="1">
      <c r="E137" s="65"/>
      <c r="F137" s="66"/>
      <c r="G137" s="65"/>
      <c r="J137" s="66"/>
      <c r="K137" s="66"/>
      <c r="L137" s="66"/>
    </row>
    <row r="138" spans="5:12" ht="15" customHeight="1">
      <c r="E138" s="65"/>
      <c r="F138" s="67"/>
      <c r="G138" s="65"/>
      <c r="J138" s="67"/>
      <c r="K138" s="67"/>
      <c r="L138" s="67"/>
    </row>
    <row r="139" spans="5:12" ht="15" customHeight="1">
      <c r="E139" s="65"/>
      <c r="F139" s="67"/>
      <c r="G139" s="65"/>
      <c r="J139" s="67"/>
      <c r="K139" s="67"/>
      <c r="L139" s="67"/>
    </row>
    <row r="140" spans="5:12" ht="15" customHeight="1">
      <c r="E140" s="65"/>
      <c r="F140" s="67"/>
      <c r="G140" s="65"/>
      <c r="J140" s="67"/>
      <c r="K140" s="67"/>
      <c r="L140" s="67"/>
    </row>
    <row r="141" spans="5:12" ht="15" customHeight="1">
      <c r="E141" s="65"/>
      <c r="F141" s="66"/>
      <c r="G141" s="65"/>
      <c r="J141" s="66"/>
      <c r="K141" s="66"/>
      <c r="L141" s="66"/>
    </row>
    <row r="142" spans="5:12" ht="15" customHeight="1">
      <c r="E142" s="65"/>
      <c r="F142" s="66"/>
      <c r="G142" s="65"/>
      <c r="J142" s="66"/>
      <c r="K142" s="66"/>
      <c r="L142" s="66"/>
    </row>
    <row r="143" spans="5:12" ht="15" customHeight="1">
      <c r="E143" s="65"/>
      <c r="F143" s="66"/>
      <c r="G143" s="65"/>
      <c r="J143" s="66"/>
      <c r="K143" s="66"/>
      <c r="L143" s="66"/>
    </row>
    <row r="144" spans="5:12" ht="15" customHeight="1">
      <c r="E144" s="65"/>
      <c r="F144" s="66"/>
      <c r="G144" s="65"/>
      <c r="J144" s="66"/>
      <c r="K144" s="66"/>
      <c r="L144" s="66"/>
    </row>
    <row r="145" spans="5:12" ht="15" customHeight="1">
      <c r="E145" s="65"/>
      <c r="F145" s="66"/>
      <c r="G145" s="65"/>
      <c r="J145" s="66"/>
      <c r="K145" s="66"/>
      <c r="L145" s="66"/>
    </row>
    <row r="146" spans="5:12" ht="15" customHeight="1">
      <c r="E146" s="65"/>
      <c r="F146" s="66"/>
      <c r="G146" s="65"/>
      <c r="J146" s="66"/>
      <c r="K146" s="66"/>
      <c r="L146" s="66"/>
    </row>
    <row r="147" spans="5:12" ht="15" customHeight="1">
      <c r="E147" s="65"/>
      <c r="F147" s="66"/>
      <c r="G147" s="65"/>
      <c r="J147" s="66"/>
      <c r="K147" s="66"/>
      <c r="L147" s="66"/>
    </row>
    <row r="148" spans="5:12" ht="15" customHeight="1">
      <c r="E148" s="65"/>
      <c r="F148" s="66"/>
      <c r="G148" s="65"/>
      <c r="J148" s="66"/>
      <c r="K148" s="66"/>
      <c r="L148" s="66"/>
    </row>
    <row r="149" spans="5:12" ht="15" customHeight="1">
      <c r="E149" s="65"/>
      <c r="F149" s="66"/>
      <c r="G149" s="65"/>
      <c r="J149" s="66"/>
      <c r="K149" s="66"/>
      <c r="L149" s="66"/>
    </row>
    <row r="150" spans="5:12" ht="15" customHeight="1">
      <c r="E150" s="65"/>
      <c r="F150" s="66"/>
      <c r="G150" s="65"/>
      <c r="J150" s="66"/>
      <c r="K150" s="66"/>
      <c r="L150" s="66"/>
    </row>
    <row r="151" spans="5:12" ht="15" customHeight="1">
      <c r="E151" s="65"/>
      <c r="F151" s="66"/>
      <c r="G151" s="65"/>
      <c r="J151" s="66"/>
      <c r="K151" s="66"/>
      <c r="L151" s="66"/>
    </row>
    <row r="152" spans="5:12" ht="15" customHeight="1">
      <c r="E152" s="65"/>
      <c r="F152" s="66"/>
      <c r="G152" s="65"/>
      <c r="J152" s="66"/>
      <c r="K152" s="66"/>
      <c r="L152" s="66"/>
    </row>
    <row r="153" spans="5:12" ht="15" customHeight="1">
      <c r="E153" s="65"/>
      <c r="F153" s="66"/>
      <c r="G153" s="65"/>
      <c r="J153" s="66"/>
      <c r="K153" s="66"/>
      <c r="L153" s="66"/>
    </row>
    <row r="154" spans="5:12" ht="15" customHeight="1">
      <c r="E154" s="65"/>
      <c r="F154" s="66"/>
      <c r="G154" s="65"/>
      <c r="J154" s="66"/>
      <c r="K154" s="66"/>
      <c r="L154" s="66"/>
    </row>
    <row r="155" spans="5:12" ht="15" customHeight="1">
      <c r="E155" s="65"/>
      <c r="F155" s="66"/>
      <c r="G155" s="65"/>
      <c r="J155" s="66"/>
      <c r="K155" s="66"/>
      <c r="L155" s="66"/>
    </row>
    <row r="156" spans="5:12" ht="15" customHeight="1">
      <c r="E156" s="65"/>
      <c r="F156" s="66"/>
      <c r="G156" s="65"/>
      <c r="J156" s="66"/>
      <c r="K156" s="66"/>
      <c r="L156" s="66"/>
    </row>
    <row r="157" spans="5:12" ht="15" customHeight="1">
      <c r="E157" s="65"/>
      <c r="F157" s="66"/>
      <c r="G157" s="65"/>
      <c r="J157" s="66"/>
      <c r="K157" s="66"/>
      <c r="L157" s="66"/>
    </row>
    <row r="158" spans="5:12" ht="15" customHeight="1">
      <c r="E158" s="65"/>
      <c r="F158" s="67"/>
      <c r="G158" s="65"/>
      <c r="J158" s="67"/>
      <c r="K158" s="67"/>
      <c r="L158" s="67"/>
    </row>
    <row r="159" spans="5:12" ht="15" customHeight="1">
      <c r="E159" s="65"/>
      <c r="F159" s="67"/>
      <c r="G159" s="65"/>
      <c r="J159" s="67"/>
      <c r="K159" s="67"/>
      <c r="L159" s="67"/>
    </row>
    <row r="160" spans="5:12" ht="15" customHeight="1">
      <c r="E160" s="65"/>
      <c r="F160" s="67"/>
      <c r="G160" s="65"/>
      <c r="J160" s="67"/>
      <c r="K160" s="67"/>
      <c r="L160" s="67"/>
    </row>
    <row r="161" spans="5:12" ht="15" customHeight="1">
      <c r="E161" s="65"/>
      <c r="F161" s="67"/>
      <c r="G161" s="65"/>
      <c r="J161" s="67"/>
      <c r="K161" s="67"/>
      <c r="L161" s="67"/>
    </row>
    <row r="162" spans="5:12" ht="15" customHeight="1">
      <c r="E162" s="65"/>
      <c r="F162" s="67"/>
      <c r="G162" s="65"/>
      <c r="J162" s="67"/>
      <c r="K162" s="67"/>
      <c r="L162" s="67"/>
    </row>
    <row r="163" spans="5:12" ht="15" customHeight="1">
      <c r="E163" s="65"/>
      <c r="F163" s="67"/>
      <c r="G163" s="65"/>
      <c r="J163" s="67"/>
      <c r="K163" s="67"/>
      <c r="L163" s="67"/>
    </row>
    <row r="164" spans="5:12" ht="15" customHeight="1">
      <c r="E164" s="65"/>
      <c r="F164" s="67"/>
      <c r="G164" s="65"/>
      <c r="J164" s="67"/>
      <c r="K164" s="67"/>
      <c r="L164" s="67"/>
    </row>
    <row r="165" spans="5:12" ht="15" customHeight="1">
      <c r="E165" s="65"/>
      <c r="F165" s="67"/>
      <c r="G165" s="65"/>
      <c r="J165" s="67"/>
      <c r="K165" s="67"/>
      <c r="L165" s="67"/>
    </row>
    <row r="166" spans="5:12" ht="15" customHeight="1">
      <c r="E166" s="65"/>
      <c r="F166" s="67"/>
      <c r="G166" s="65"/>
      <c r="J166" s="67"/>
      <c r="K166" s="67"/>
      <c r="L166" s="67"/>
    </row>
    <row r="167" spans="5:12" ht="15" customHeight="1">
      <c r="E167" s="65"/>
      <c r="F167" s="67"/>
      <c r="G167" s="65"/>
      <c r="J167" s="67"/>
      <c r="K167" s="67"/>
      <c r="L167" s="67"/>
    </row>
    <row r="168" spans="5:12" ht="15" customHeight="1">
      <c r="E168" s="65"/>
      <c r="F168" s="66"/>
      <c r="G168" s="65"/>
      <c r="J168" s="66"/>
      <c r="K168" s="66"/>
      <c r="L168" s="66"/>
    </row>
    <row r="169" spans="5:12" ht="15" customHeight="1">
      <c r="E169" s="65"/>
      <c r="F169" s="67"/>
      <c r="G169" s="65"/>
      <c r="J169" s="67"/>
      <c r="K169" s="67"/>
      <c r="L169" s="67"/>
    </row>
    <row r="170" spans="5:12" ht="15" customHeight="1">
      <c r="E170" s="65"/>
      <c r="F170" s="67"/>
      <c r="G170" s="65"/>
      <c r="J170" s="67"/>
      <c r="K170" s="67"/>
      <c r="L170" s="67"/>
    </row>
    <row r="171" spans="5:12" ht="15" customHeight="1">
      <c r="E171" s="65"/>
      <c r="F171" s="67"/>
      <c r="G171" s="65"/>
      <c r="J171" s="67"/>
      <c r="K171" s="67"/>
      <c r="L171" s="67"/>
    </row>
    <row r="172" spans="5:12" ht="15" customHeight="1">
      <c r="E172" s="65"/>
      <c r="F172" s="66"/>
      <c r="G172" s="65"/>
      <c r="J172" s="66"/>
      <c r="K172" s="66"/>
      <c r="L172" s="66"/>
    </row>
    <row r="173" spans="5:12" ht="15" customHeight="1">
      <c r="E173" s="65"/>
      <c r="F173" s="66"/>
      <c r="G173" s="65"/>
      <c r="J173" s="66"/>
      <c r="K173" s="66"/>
      <c r="L173" s="66"/>
    </row>
    <row r="174" spans="5:12" ht="15" customHeight="1">
      <c r="E174" s="65"/>
      <c r="F174" s="66"/>
      <c r="G174" s="65"/>
      <c r="J174" s="66"/>
      <c r="K174" s="66"/>
      <c r="L174" s="66"/>
    </row>
    <row r="175" spans="5:12" ht="15" customHeight="1">
      <c r="E175" s="65"/>
      <c r="F175" s="66"/>
      <c r="G175" s="65"/>
      <c r="J175" s="66"/>
      <c r="K175" s="66"/>
      <c r="L175" s="66"/>
    </row>
    <row r="176" spans="5:12" ht="15" customHeight="1">
      <c r="E176" s="65"/>
      <c r="F176" s="66"/>
      <c r="G176" s="65"/>
      <c r="J176" s="66"/>
      <c r="K176" s="66"/>
      <c r="L176" s="66"/>
    </row>
    <row r="177" spans="5:12" ht="15" customHeight="1">
      <c r="E177" s="65"/>
      <c r="F177" s="66"/>
      <c r="G177" s="65"/>
      <c r="J177" s="66"/>
      <c r="K177" s="66"/>
      <c r="L177" s="66"/>
    </row>
    <row r="178" spans="5:12" ht="15" customHeight="1">
      <c r="E178" s="65"/>
      <c r="F178" s="66"/>
      <c r="G178" s="65"/>
      <c r="J178" s="66"/>
      <c r="K178" s="66"/>
      <c r="L178" s="66"/>
    </row>
    <row r="179" spans="5:12" ht="15" customHeight="1">
      <c r="E179" s="65"/>
      <c r="F179" s="66"/>
      <c r="G179" s="65"/>
      <c r="J179" s="66"/>
      <c r="K179" s="66"/>
      <c r="L179" s="66"/>
    </row>
    <row r="180" spans="5:12" ht="15" customHeight="1">
      <c r="E180" s="65"/>
      <c r="F180" s="66"/>
      <c r="G180" s="65"/>
      <c r="J180" s="66"/>
      <c r="K180" s="66"/>
      <c r="L180" s="66"/>
    </row>
    <row r="181" spans="5:12" ht="15" customHeight="1">
      <c r="E181" s="65"/>
      <c r="F181" s="66"/>
      <c r="G181" s="65"/>
      <c r="J181" s="66"/>
      <c r="K181" s="66"/>
      <c r="L181" s="66"/>
    </row>
    <row r="182" spans="5:12" ht="15" customHeight="1">
      <c r="E182" s="65"/>
      <c r="F182" s="66"/>
      <c r="G182" s="65"/>
      <c r="J182" s="66"/>
      <c r="K182" s="66"/>
      <c r="L182" s="66"/>
    </row>
    <row r="183" spans="5:12" ht="15" customHeight="1">
      <c r="E183" s="65"/>
      <c r="F183" s="66"/>
      <c r="G183" s="65"/>
      <c r="J183" s="66"/>
      <c r="K183" s="66"/>
      <c r="L183" s="66"/>
    </row>
    <row r="184" spans="5:12" ht="15" customHeight="1">
      <c r="E184" s="65"/>
      <c r="F184" s="66"/>
      <c r="G184" s="65"/>
      <c r="J184" s="66"/>
      <c r="K184" s="66"/>
      <c r="L184" s="66"/>
    </row>
    <row r="185" spans="5:12" ht="15" customHeight="1">
      <c r="E185" s="65"/>
      <c r="F185" s="66"/>
      <c r="G185" s="65"/>
      <c r="J185" s="66"/>
      <c r="K185" s="66"/>
      <c r="L185" s="66"/>
    </row>
    <row r="186" spans="5:12" ht="15" customHeight="1">
      <c r="E186" s="65"/>
      <c r="F186" s="66"/>
      <c r="G186" s="65"/>
      <c r="J186" s="66"/>
      <c r="K186" s="66"/>
      <c r="L186" s="66"/>
    </row>
    <row r="187" spans="5:12" ht="15" customHeight="1">
      <c r="E187" s="65"/>
      <c r="F187" s="66"/>
      <c r="G187" s="65"/>
      <c r="J187" s="66"/>
      <c r="K187" s="66"/>
      <c r="L187" s="66"/>
    </row>
    <row r="188" spans="5:12" ht="15" customHeight="1">
      <c r="E188" s="65"/>
      <c r="F188" s="66"/>
      <c r="G188" s="65"/>
      <c r="J188" s="66"/>
      <c r="K188" s="66"/>
      <c r="L188" s="66"/>
    </row>
    <row r="189" spans="5:12" ht="15" customHeight="1">
      <c r="E189" s="65"/>
      <c r="F189" s="67"/>
      <c r="G189" s="65"/>
      <c r="J189" s="67"/>
      <c r="K189" s="67"/>
      <c r="L189" s="67"/>
    </row>
    <row r="190" spans="5:12" ht="15" customHeight="1">
      <c r="E190" s="65"/>
      <c r="F190" s="67"/>
      <c r="G190" s="65"/>
      <c r="J190" s="67"/>
      <c r="K190" s="67"/>
      <c r="L190" s="67"/>
    </row>
    <row r="191" spans="5:12" ht="15" customHeight="1">
      <c r="E191" s="65"/>
      <c r="F191" s="67"/>
      <c r="G191" s="65"/>
      <c r="J191" s="67"/>
      <c r="K191" s="67"/>
      <c r="L191" s="67"/>
    </row>
    <row r="192" spans="5:12" ht="15" customHeight="1">
      <c r="E192" s="65"/>
      <c r="F192" s="67"/>
      <c r="G192" s="65"/>
      <c r="J192" s="67"/>
      <c r="K192" s="67"/>
      <c r="L192" s="67"/>
    </row>
    <row r="193" spans="5:12" ht="15" customHeight="1">
      <c r="E193" s="65"/>
      <c r="F193" s="67"/>
      <c r="G193" s="65"/>
      <c r="J193" s="67"/>
      <c r="K193" s="67"/>
      <c r="L193" s="67"/>
    </row>
    <row r="194" spans="5:12" ht="15" customHeight="1">
      <c r="E194" s="65"/>
      <c r="F194" s="67"/>
      <c r="G194" s="65"/>
      <c r="J194" s="67"/>
      <c r="K194" s="67"/>
      <c r="L194" s="67"/>
    </row>
    <row r="195" spans="5:12" ht="15" customHeight="1">
      <c r="E195" s="65"/>
      <c r="F195" s="67"/>
      <c r="G195" s="65"/>
      <c r="J195" s="67"/>
      <c r="K195" s="67"/>
      <c r="L195" s="67"/>
    </row>
    <row r="196" spans="5:12" ht="15" customHeight="1">
      <c r="E196" s="65"/>
      <c r="F196" s="67"/>
      <c r="G196" s="65"/>
      <c r="J196" s="67"/>
      <c r="K196" s="67"/>
      <c r="L196" s="67"/>
    </row>
    <row r="197" spans="5:12" ht="15" customHeight="1">
      <c r="E197" s="65"/>
      <c r="F197" s="67"/>
      <c r="G197" s="65"/>
      <c r="J197" s="67"/>
      <c r="K197" s="67"/>
      <c r="L197" s="67"/>
    </row>
    <row r="198" spans="5:12" ht="15" customHeight="1">
      <c r="E198" s="65"/>
      <c r="F198" s="67"/>
      <c r="G198" s="65"/>
      <c r="J198" s="67"/>
      <c r="K198" s="67"/>
      <c r="L198" s="67"/>
    </row>
    <row r="199" spans="5:12" ht="15" customHeight="1">
      <c r="E199" s="65"/>
      <c r="F199" s="66"/>
      <c r="G199" s="65"/>
      <c r="J199" s="66"/>
      <c r="K199" s="66"/>
      <c r="L199" s="66"/>
    </row>
    <row r="200" spans="5:12" ht="15" customHeight="1">
      <c r="E200" s="65"/>
      <c r="F200" s="67"/>
      <c r="G200" s="65"/>
      <c r="J200" s="67"/>
      <c r="K200" s="67"/>
      <c r="L200" s="67"/>
    </row>
    <row r="201" spans="5:12" ht="15" customHeight="1">
      <c r="E201" s="65"/>
      <c r="F201" s="67"/>
      <c r="G201" s="65"/>
      <c r="J201" s="67"/>
      <c r="K201" s="67"/>
      <c r="L201" s="67"/>
    </row>
    <row r="202" spans="5:12" ht="15" customHeight="1">
      <c r="E202" s="65"/>
      <c r="F202" s="67"/>
      <c r="G202" s="65"/>
      <c r="J202" s="67"/>
      <c r="K202" s="67"/>
      <c r="L202" s="67"/>
    </row>
    <row r="203" spans="5:12" ht="15" customHeight="1">
      <c r="E203" s="65"/>
      <c r="F203" s="66"/>
      <c r="G203" s="65"/>
      <c r="J203" s="66"/>
      <c r="K203" s="66"/>
      <c r="L203" s="66"/>
    </row>
    <row r="204" spans="5:12" ht="15" customHeight="1">
      <c r="E204" s="65"/>
      <c r="F204" s="66"/>
      <c r="G204" s="65"/>
      <c r="J204" s="66"/>
      <c r="K204" s="66"/>
      <c r="L204" s="66"/>
    </row>
    <row r="205" spans="5:12" ht="15" customHeight="1">
      <c r="E205" s="65"/>
      <c r="F205" s="66"/>
      <c r="G205" s="65"/>
      <c r="J205" s="66"/>
      <c r="K205" s="66"/>
      <c r="L205" s="66"/>
    </row>
    <row r="206" spans="5:12" ht="15" customHeight="1">
      <c r="E206" s="65"/>
      <c r="F206" s="66"/>
      <c r="G206" s="65"/>
      <c r="J206" s="66"/>
      <c r="K206" s="66"/>
      <c r="L206" s="66"/>
    </row>
    <row r="207" spans="5:12" ht="15" customHeight="1">
      <c r="E207" s="65"/>
      <c r="F207" s="66"/>
      <c r="G207" s="65"/>
      <c r="J207" s="66"/>
      <c r="K207" s="66"/>
      <c r="L207" s="66"/>
    </row>
    <row r="208" spans="5:12" ht="15" customHeight="1">
      <c r="E208" s="65"/>
      <c r="F208" s="66"/>
      <c r="G208" s="65"/>
      <c r="J208" s="66"/>
      <c r="K208" s="66"/>
      <c r="L208" s="66"/>
    </row>
    <row r="209" spans="5:12" ht="15" customHeight="1">
      <c r="E209" s="65"/>
      <c r="F209" s="66"/>
      <c r="G209" s="65"/>
      <c r="J209" s="66"/>
      <c r="K209" s="66"/>
      <c r="L209" s="66"/>
    </row>
    <row r="210" spans="5:12" ht="15" customHeight="1">
      <c r="E210" s="65"/>
      <c r="F210" s="66"/>
      <c r="G210" s="65"/>
      <c r="J210" s="66"/>
      <c r="K210" s="66"/>
      <c r="L210" s="66"/>
    </row>
    <row r="211" spans="5:12" ht="15" customHeight="1">
      <c r="E211" s="65"/>
      <c r="F211" s="66"/>
      <c r="G211" s="65"/>
      <c r="J211" s="66"/>
      <c r="K211" s="66"/>
      <c r="L211" s="66"/>
    </row>
    <row r="212" spans="5:12" ht="15" customHeight="1">
      <c r="E212" s="65"/>
      <c r="F212" s="66"/>
      <c r="G212" s="65"/>
      <c r="J212" s="66"/>
      <c r="K212" s="66"/>
      <c r="L212" s="66"/>
    </row>
    <row r="213" spans="5:12" ht="15" customHeight="1">
      <c r="E213" s="65"/>
      <c r="F213" s="66"/>
      <c r="G213" s="65"/>
      <c r="J213" s="66"/>
      <c r="K213" s="66"/>
      <c r="L213" s="66"/>
    </row>
    <row r="214" spans="5:12" ht="15" customHeight="1">
      <c r="E214" s="65"/>
      <c r="F214" s="66"/>
      <c r="G214" s="65"/>
      <c r="J214" s="66"/>
      <c r="K214" s="66"/>
      <c r="L214" s="66"/>
    </row>
    <row r="215" spans="5:12" ht="15" customHeight="1">
      <c r="E215" s="65"/>
      <c r="F215" s="66"/>
      <c r="G215" s="65"/>
      <c r="J215" s="66"/>
      <c r="K215" s="66"/>
      <c r="L215" s="66"/>
    </row>
    <row r="216" spans="5:12" ht="15" customHeight="1">
      <c r="E216" s="65"/>
      <c r="F216" s="66"/>
      <c r="G216" s="65"/>
      <c r="J216" s="66"/>
      <c r="K216" s="66"/>
      <c r="L216" s="66"/>
    </row>
    <row r="217" spans="5:12" ht="15" customHeight="1">
      <c r="E217" s="65"/>
      <c r="F217" s="66"/>
      <c r="G217" s="65"/>
      <c r="J217" s="66"/>
      <c r="K217" s="66"/>
      <c r="L217" s="66"/>
    </row>
    <row r="218" spans="5:12" ht="15" customHeight="1">
      <c r="E218" s="65"/>
      <c r="F218" s="66"/>
      <c r="G218" s="65"/>
      <c r="J218" s="66"/>
      <c r="K218" s="66"/>
      <c r="L218" s="66"/>
    </row>
    <row r="219" spans="5:12" ht="15" customHeight="1">
      <c r="E219" s="65"/>
      <c r="F219" s="66"/>
      <c r="G219" s="65"/>
      <c r="J219" s="66"/>
      <c r="K219" s="66"/>
      <c r="L219" s="66"/>
    </row>
    <row r="220" spans="5:12" ht="15" customHeight="1">
      <c r="E220" s="65"/>
      <c r="F220" s="67"/>
      <c r="G220" s="65"/>
      <c r="J220" s="67"/>
      <c r="K220" s="67"/>
      <c r="L220" s="67"/>
    </row>
    <row r="221" spans="5:12" ht="15" customHeight="1">
      <c r="E221" s="65"/>
      <c r="F221" s="67"/>
      <c r="G221" s="65"/>
      <c r="J221" s="67"/>
      <c r="K221" s="67"/>
      <c r="L221" s="67"/>
    </row>
    <row r="222" spans="5:12" ht="15" customHeight="1">
      <c r="E222" s="65"/>
      <c r="F222" s="67"/>
      <c r="G222" s="65"/>
      <c r="J222" s="67"/>
      <c r="K222" s="67"/>
      <c r="L222" s="67"/>
    </row>
    <row r="223" spans="5:12" ht="15" customHeight="1">
      <c r="E223" s="65"/>
      <c r="F223" s="67"/>
      <c r="G223" s="65"/>
      <c r="J223" s="67"/>
      <c r="K223" s="67"/>
      <c r="L223" s="67"/>
    </row>
    <row r="224" spans="5:12" ht="15" customHeight="1">
      <c r="E224" s="65"/>
      <c r="F224" s="67"/>
      <c r="G224" s="65"/>
      <c r="J224" s="67"/>
      <c r="K224" s="67"/>
      <c r="L224" s="67"/>
    </row>
    <row r="225" spans="5:12" ht="15" customHeight="1">
      <c r="E225" s="65"/>
      <c r="F225" s="67"/>
      <c r="G225" s="65"/>
      <c r="J225" s="67"/>
      <c r="K225" s="67"/>
      <c r="L225" s="67"/>
    </row>
    <row r="226" spans="5:12" ht="15" customHeight="1">
      <c r="E226" s="65"/>
      <c r="F226" s="67"/>
      <c r="G226" s="65"/>
      <c r="J226" s="67"/>
      <c r="K226" s="67"/>
      <c r="L226" s="67"/>
    </row>
    <row r="227" spans="5:12" ht="15" customHeight="1">
      <c r="E227" s="65"/>
      <c r="F227" s="67"/>
      <c r="G227" s="65"/>
      <c r="J227" s="67"/>
      <c r="K227" s="67"/>
      <c r="L227" s="67"/>
    </row>
    <row r="228" spans="5:12" ht="15" customHeight="1">
      <c r="E228" s="65"/>
      <c r="F228" s="67"/>
      <c r="G228" s="65"/>
      <c r="J228" s="67"/>
      <c r="K228" s="67"/>
      <c r="L228" s="67"/>
    </row>
    <row r="229" spans="5:12" ht="15" customHeight="1">
      <c r="E229" s="65"/>
      <c r="F229" s="67"/>
      <c r="G229" s="65"/>
      <c r="J229" s="67"/>
      <c r="K229" s="67"/>
      <c r="L229" s="67"/>
    </row>
    <row r="230" spans="5:12" ht="15" customHeight="1">
      <c r="E230" s="65"/>
      <c r="F230" s="66"/>
      <c r="G230" s="65"/>
      <c r="J230" s="66"/>
      <c r="K230" s="66"/>
      <c r="L230" s="66"/>
    </row>
    <row r="231" spans="5:12" ht="15" customHeight="1">
      <c r="E231" s="65"/>
      <c r="F231" s="67"/>
      <c r="G231" s="65"/>
      <c r="J231" s="67"/>
      <c r="K231" s="67"/>
      <c r="L231" s="67"/>
    </row>
    <row r="232" spans="5:12" ht="15" customHeight="1">
      <c r="E232" s="65"/>
      <c r="F232" s="67"/>
      <c r="G232" s="65"/>
      <c r="J232" s="67"/>
      <c r="K232" s="67"/>
      <c r="L232" s="67"/>
    </row>
    <row r="233" spans="5:12" ht="15" customHeight="1">
      <c r="E233" s="65"/>
      <c r="F233" s="67"/>
      <c r="G233" s="65"/>
      <c r="J233" s="67"/>
      <c r="K233" s="67"/>
      <c r="L233" s="67"/>
    </row>
    <row r="234" spans="5:12" ht="15" customHeight="1">
      <c r="E234" s="65"/>
      <c r="F234" s="66"/>
      <c r="G234" s="65"/>
      <c r="J234" s="66"/>
      <c r="K234" s="66"/>
      <c r="L234" s="66"/>
    </row>
    <row r="235" spans="5:12" ht="15" customHeight="1">
      <c r="E235" s="65"/>
      <c r="F235" s="66"/>
      <c r="G235" s="65"/>
      <c r="J235" s="66"/>
      <c r="K235" s="66"/>
      <c r="L235" s="66"/>
    </row>
    <row r="236" spans="5:12" ht="15" customHeight="1">
      <c r="E236" s="65"/>
      <c r="F236" s="66"/>
      <c r="G236" s="65"/>
      <c r="J236" s="66"/>
      <c r="K236" s="66"/>
      <c r="L236" s="66"/>
    </row>
    <row r="237" spans="5:12" ht="15" customHeight="1">
      <c r="E237" s="65"/>
      <c r="F237" s="66"/>
      <c r="G237" s="65"/>
      <c r="J237" s="66"/>
      <c r="K237" s="66"/>
      <c r="L237" s="66"/>
    </row>
    <row r="238" spans="5:12" ht="15" customHeight="1">
      <c r="E238" s="65"/>
      <c r="F238" s="66"/>
      <c r="G238" s="65"/>
      <c r="J238" s="66"/>
      <c r="K238" s="66"/>
      <c r="L238" s="66"/>
    </row>
    <row r="239" spans="5:12" ht="15" customHeight="1">
      <c r="E239" s="65"/>
      <c r="F239" s="66"/>
      <c r="G239" s="65"/>
      <c r="J239" s="66"/>
      <c r="K239" s="66"/>
      <c r="L239" s="66"/>
    </row>
    <row r="240" spans="5:12" ht="15" customHeight="1">
      <c r="E240" s="65"/>
      <c r="F240" s="66"/>
      <c r="G240" s="65"/>
      <c r="J240" s="66"/>
      <c r="K240" s="66"/>
      <c r="L240" s="66"/>
    </row>
    <row r="241" spans="5:12" ht="15" customHeight="1">
      <c r="E241" s="65"/>
      <c r="F241" s="66"/>
      <c r="G241" s="65"/>
      <c r="J241" s="66"/>
      <c r="K241" s="66"/>
      <c r="L241" s="66"/>
    </row>
    <row r="242" spans="5:12" ht="15" customHeight="1">
      <c r="E242" s="65"/>
      <c r="F242" s="66"/>
      <c r="G242" s="65"/>
      <c r="J242" s="66"/>
      <c r="K242" s="66"/>
      <c r="L242" s="66"/>
    </row>
    <row r="243" spans="5:12" ht="15" customHeight="1">
      <c r="E243" s="65"/>
      <c r="F243" s="66"/>
      <c r="G243" s="65"/>
      <c r="J243" s="66"/>
      <c r="K243" s="66"/>
      <c r="L243" s="66"/>
    </row>
    <row r="244" spans="5:12" ht="15" customHeight="1">
      <c r="E244" s="65"/>
      <c r="F244" s="66"/>
      <c r="G244" s="65"/>
      <c r="J244" s="66"/>
      <c r="K244" s="66"/>
      <c r="L244" s="66"/>
    </row>
    <row r="245" spans="5:12" ht="15" customHeight="1">
      <c r="E245" s="65"/>
      <c r="F245" s="66"/>
      <c r="G245" s="65"/>
      <c r="J245" s="66"/>
      <c r="K245" s="66"/>
      <c r="L245" s="66"/>
    </row>
    <row r="246" spans="5:12" ht="15" customHeight="1">
      <c r="E246" s="65"/>
      <c r="F246" s="66"/>
      <c r="G246" s="65"/>
      <c r="J246" s="66"/>
      <c r="K246" s="66"/>
      <c r="L246" s="66"/>
    </row>
    <row r="247" spans="5:12" ht="15" customHeight="1">
      <c r="E247" s="65"/>
      <c r="F247" s="66"/>
      <c r="G247" s="65"/>
      <c r="J247" s="66"/>
      <c r="K247" s="66"/>
      <c r="L247" s="66"/>
    </row>
    <row r="248" spans="5:12" ht="15" customHeight="1">
      <c r="E248" s="65"/>
      <c r="F248" s="66"/>
      <c r="G248" s="65"/>
      <c r="J248" s="66"/>
      <c r="K248" s="66"/>
      <c r="L248" s="66"/>
    </row>
    <row r="249" spans="5:12" ht="15" customHeight="1">
      <c r="E249" s="65"/>
      <c r="F249" s="66"/>
      <c r="G249" s="65"/>
      <c r="J249" s="66"/>
      <c r="K249" s="66"/>
      <c r="L249" s="66"/>
    </row>
    <row r="250" spans="5:12" ht="15" customHeight="1">
      <c r="E250" s="65"/>
      <c r="F250" s="66"/>
      <c r="G250" s="65"/>
      <c r="J250" s="66"/>
      <c r="K250" s="66"/>
      <c r="L250" s="66"/>
    </row>
    <row r="251" spans="5:12" ht="15" customHeight="1">
      <c r="E251" s="65"/>
      <c r="F251" s="67"/>
      <c r="G251" s="65"/>
      <c r="J251" s="67"/>
      <c r="K251" s="67"/>
      <c r="L251" s="67"/>
    </row>
    <row r="252" spans="5:12" ht="15" customHeight="1">
      <c r="E252" s="65"/>
      <c r="F252" s="67"/>
      <c r="G252" s="65"/>
      <c r="J252" s="67"/>
      <c r="K252" s="67"/>
      <c r="L252" s="67"/>
    </row>
    <row r="253" spans="5:12" ht="15" customHeight="1">
      <c r="E253" s="65"/>
      <c r="F253" s="67"/>
      <c r="G253" s="65"/>
      <c r="J253" s="67"/>
      <c r="K253" s="67"/>
      <c r="L253" s="67"/>
    </row>
    <row r="254" spans="5:12" ht="15" customHeight="1">
      <c r="E254" s="65"/>
      <c r="F254" s="67"/>
      <c r="G254" s="65"/>
      <c r="J254" s="67"/>
      <c r="K254" s="67"/>
      <c r="L254" s="67"/>
    </row>
    <row r="255" spans="5:12" ht="15" customHeight="1">
      <c r="E255" s="65"/>
      <c r="F255" s="67"/>
      <c r="G255" s="65"/>
      <c r="J255" s="67"/>
      <c r="K255" s="67"/>
      <c r="L255" s="67"/>
    </row>
    <row r="256" spans="5:12" ht="15" customHeight="1">
      <c r="E256" s="65"/>
      <c r="F256" s="67"/>
      <c r="G256" s="65"/>
      <c r="J256" s="67"/>
      <c r="K256" s="67"/>
      <c r="L256" s="67"/>
    </row>
    <row r="257" spans="5:12" ht="15" customHeight="1">
      <c r="E257" s="65"/>
      <c r="F257" s="67"/>
      <c r="G257" s="65"/>
      <c r="J257" s="67"/>
      <c r="K257" s="67"/>
      <c r="L257" s="67"/>
    </row>
    <row r="258" spans="5:12" ht="15" customHeight="1">
      <c r="E258" s="65"/>
      <c r="F258" s="67"/>
      <c r="G258" s="65"/>
      <c r="J258" s="67"/>
      <c r="K258" s="67"/>
      <c r="L258" s="67"/>
    </row>
    <row r="259" spans="5:12" ht="15" customHeight="1">
      <c r="E259" s="65"/>
      <c r="F259" s="67"/>
      <c r="G259" s="65"/>
      <c r="J259" s="67"/>
      <c r="K259" s="67"/>
      <c r="L259" s="67"/>
    </row>
    <row r="260" spans="5:12" ht="15" customHeight="1">
      <c r="E260" s="65"/>
      <c r="F260" s="67"/>
      <c r="G260" s="65"/>
      <c r="J260" s="67"/>
      <c r="K260" s="67"/>
      <c r="L260" s="67"/>
    </row>
    <row r="261" spans="5:12" ht="15" customHeight="1">
      <c r="E261" s="65"/>
      <c r="F261" s="66"/>
      <c r="G261" s="65"/>
      <c r="J261" s="66"/>
      <c r="K261" s="66"/>
      <c r="L261" s="66"/>
    </row>
    <row r="262" spans="5:12" ht="15" customHeight="1">
      <c r="E262" s="65"/>
      <c r="F262" s="67"/>
      <c r="G262" s="65"/>
      <c r="J262" s="67"/>
      <c r="K262" s="67"/>
      <c r="L262" s="67"/>
    </row>
    <row r="263" spans="5:12" ht="15" customHeight="1">
      <c r="E263" s="65"/>
      <c r="F263" s="67"/>
      <c r="G263" s="65"/>
      <c r="J263" s="67"/>
      <c r="K263" s="67"/>
      <c r="L263" s="67"/>
    </row>
    <row r="264" spans="5:12" ht="15" customHeight="1">
      <c r="E264" s="65"/>
      <c r="F264" s="67"/>
      <c r="G264" s="65"/>
      <c r="J264" s="67"/>
      <c r="K264" s="67"/>
      <c r="L264" s="67"/>
    </row>
    <row r="265" spans="5:12" ht="15" customHeight="1">
      <c r="E265" s="65"/>
      <c r="F265" s="66"/>
      <c r="G265" s="65"/>
      <c r="J265" s="66"/>
      <c r="K265" s="66"/>
      <c r="L265" s="66"/>
    </row>
    <row r="266" spans="5:12" ht="15" customHeight="1">
      <c r="E266" s="65"/>
      <c r="F266" s="66"/>
      <c r="G266" s="65"/>
      <c r="J266" s="66"/>
      <c r="K266" s="66"/>
      <c r="L266" s="66"/>
    </row>
    <row r="267" spans="5:12" ht="15" customHeight="1">
      <c r="E267" s="65"/>
      <c r="F267" s="66"/>
      <c r="G267" s="65"/>
      <c r="J267" s="66"/>
      <c r="K267" s="66"/>
      <c r="L267" s="66"/>
    </row>
    <row r="268" spans="5:12" ht="15" customHeight="1">
      <c r="E268" s="65"/>
      <c r="F268" s="66"/>
      <c r="G268" s="65"/>
      <c r="J268" s="66"/>
      <c r="K268" s="66"/>
      <c r="L268" s="66"/>
    </row>
    <row r="269" spans="5:12" ht="15" customHeight="1">
      <c r="E269" s="65"/>
      <c r="F269" s="66"/>
      <c r="G269" s="65"/>
      <c r="J269" s="66"/>
      <c r="K269" s="66"/>
      <c r="L269" s="66"/>
    </row>
    <row r="270" spans="5:12" ht="15" customHeight="1">
      <c r="E270" s="65"/>
      <c r="F270" s="66"/>
      <c r="G270" s="65"/>
      <c r="J270" s="66"/>
      <c r="K270" s="66"/>
      <c r="L270" s="66"/>
    </row>
    <row r="271" spans="5:12" ht="15" customHeight="1">
      <c r="E271" s="65"/>
      <c r="F271" s="66"/>
      <c r="G271" s="65"/>
      <c r="J271" s="66"/>
      <c r="K271" s="66"/>
      <c r="L271" s="66"/>
    </row>
    <row r="272" spans="5:12" ht="15" customHeight="1">
      <c r="E272" s="65"/>
      <c r="F272" s="66"/>
      <c r="G272" s="65"/>
      <c r="J272" s="66"/>
      <c r="K272" s="66"/>
      <c r="L272" s="66"/>
    </row>
    <row r="273" spans="5:12" ht="15" customHeight="1">
      <c r="E273" s="65"/>
      <c r="F273" s="66"/>
      <c r="G273" s="65"/>
      <c r="J273" s="66"/>
      <c r="K273" s="66"/>
      <c r="L273" s="66"/>
    </row>
    <row r="274" spans="5:12" ht="15" customHeight="1">
      <c r="E274" s="65"/>
      <c r="F274" s="66"/>
      <c r="G274" s="65"/>
      <c r="J274" s="66"/>
      <c r="K274" s="66"/>
      <c r="L274" s="66"/>
    </row>
    <row r="275" spans="5:12" ht="15" customHeight="1">
      <c r="E275" s="65"/>
      <c r="F275" s="66"/>
      <c r="G275" s="65"/>
      <c r="J275" s="66"/>
      <c r="K275" s="66"/>
      <c r="L275" s="66"/>
    </row>
    <row r="276" spans="5:12" ht="15" customHeight="1">
      <c r="E276" s="65"/>
      <c r="F276" s="66"/>
      <c r="G276" s="65"/>
      <c r="J276" s="66"/>
      <c r="K276" s="66"/>
      <c r="L276" s="66"/>
    </row>
    <row r="277" spans="5:12" ht="15" customHeight="1">
      <c r="E277" s="65"/>
      <c r="F277" s="66"/>
      <c r="G277" s="65"/>
      <c r="J277" s="66"/>
      <c r="K277" s="66"/>
      <c r="L277" s="66"/>
    </row>
    <row r="278" spans="5:12" ht="15" customHeight="1">
      <c r="E278" s="65"/>
      <c r="F278" s="66"/>
      <c r="G278" s="65"/>
      <c r="J278" s="66"/>
      <c r="K278" s="66"/>
      <c r="L278" s="66"/>
    </row>
    <row r="279" spans="5:12" ht="15" customHeight="1">
      <c r="E279" s="65"/>
      <c r="F279" s="66"/>
      <c r="G279" s="65"/>
      <c r="J279" s="66"/>
      <c r="K279" s="66"/>
      <c r="L279" s="66"/>
    </row>
    <row r="280" spans="5:12" ht="15" customHeight="1">
      <c r="E280" s="65"/>
      <c r="F280" s="66"/>
      <c r="G280" s="65"/>
      <c r="J280" s="66"/>
      <c r="K280" s="66"/>
      <c r="L280" s="66"/>
    </row>
    <row r="281" spans="5:12" ht="15" customHeight="1">
      <c r="E281" s="65"/>
      <c r="F281" s="66"/>
      <c r="G281" s="65"/>
      <c r="J281" s="66"/>
      <c r="K281" s="66"/>
      <c r="L281" s="66"/>
    </row>
    <row r="282" spans="5:12" ht="15" customHeight="1">
      <c r="E282" s="65"/>
      <c r="F282" s="67"/>
      <c r="G282" s="65"/>
      <c r="J282" s="67"/>
      <c r="K282" s="67"/>
      <c r="L282" s="67"/>
    </row>
    <row r="283" spans="5:12" ht="15" customHeight="1">
      <c r="E283" s="65"/>
      <c r="F283" s="67"/>
      <c r="G283" s="65"/>
      <c r="J283" s="67"/>
      <c r="K283" s="67"/>
      <c r="L283" s="67"/>
    </row>
    <row r="284" spans="5:12" ht="15" customHeight="1">
      <c r="E284" s="65"/>
      <c r="F284" s="67"/>
      <c r="G284" s="65"/>
      <c r="J284" s="67"/>
      <c r="K284" s="67"/>
      <c r="L284" s="67"/>
    </row>
    <row r="285" spans="5:12" ht="15" customHeight="1">
      <c r="E285" s="65"/>
      <c r="F285" s="67"/>
      <c r="G285" s="65"/>
      <c r="J285" s="67"/>
      <c r="K285" s="67"/>
      <c r="L285" s="67"/>
    </row>
    <row r="286" spans="5:12" ht="15" customHeight="1">
      <c r="E286" s="65"/>
      <c r="F286" s="67"/>
      <c r="G286" s="65"/>
      <c r="J286" s="67"/>
      <c r="K286" s="67"/>
      <c r="L286" s="67"/>
    </row>
    <row r="287" spans="5:12" ht="15" customHeight="1">
      <c r="E287" s="65"/>
      <c r="F287" s="67"/>
      <c r="G287" s="65"/>
      <c r="J287" s="67"/>
      <c r="K287" s="67"/>
      <c r="L287" s="67"/>
    </row>
    <row r="288" spans="5:12" ht="15" customHeight="1">
      <c r="E288" s="65"/>
      <c r="F288" s="67"/>
      <c r="G288" s="65"/>
      <c r="J288" s="67"/>
      <c r="K288" s="67"/>
      <c r="L288" s="67"/>
    </row>
    <row r="289" spans="5:12" ht="15" customHeight="1">
      <c r="E289" s="65"/>
      <c r="F289" s="67"/>
      <c r="G289" s="65"/>
      <c r="J289" s="67"/>
      <c r="K289" s="67"/>
      <c r="L289" s="67"/>
    </row>
    <row r="290" spans="5:12" ht="15" customHeight="1">
      <c r="E290" s="65"/>
      <c r="F290" s="67"/>
      <c r="G290" s="65"/>
      <c r="J290" s="67"/>
      <c r="K290" s="67"/>
      <c r="L290" s="67"/>
    </row>
    <row r="291" spans="5:12" ht="15" customHeight="1">
      <c r="E291" s="65"/>
      <c r="F291" s="67"/>
      <c r="G291" s="65"/>
      <c r="J291" s="67"/>
      <c r="K291" s="67"/>
      <c r="L291" s="67"/>
    </row>
    <row r="292" spans="5:12" ht="15" customHeight="1">
      <c r="E292" s="65"/>
      <c r="F292" s="66"/>
      <c r="G292" s="65"/>
      <c r="J292" s="66"/>
      <c r="K292" s="66"/>
      <c r="L292" s="66"/>
    </row>
    <row r="293" spans="5:12" ht="15" customHeight="1">
      <c r="E293" s="65"/>
      <c r="F293" s="67"/>
      <c r="G293" s="65"/>
      <c r="J293" s="67"/>
      <c r="K293" s="67"/>
      <c r="L293" s="67"/>
    </row>
    <row r="294" spans="5:12" ht="15" customHeight="1">
      <c r="E294" s="65"/>
      <c r="F294" s="67"/>
      <c r="G294" s="65"/>
      <c r="J294" s="67"/>
      <c r="K294" s="67"/>
      <c r="L294" s="67"/>
    </row>
    <row r="295" spans="5:12" ht="15" customHeight="1">
      <c r="E295" s="65"/>
      <c r="F295" s="67"/>
      <c r="G295" s="65"/>
      <c r="J295" s="67"/>
      <c r="K295" s="67"/>
      <c r="L295" s="67"/>
    </row>
    <row r="296" spans="5:12" ht="15" customHeight="1">
      <c r="E296" s="65"/>
      <c r="F296" s="66"/>
      <c r="G296" s="65"/>
      <c r="J296" s="66"/>
      <c r="K296" s="66"/>
      <c r="L296" s="66"/>
    </row>
    <row r="297" spans="5:12" ht="15" customHeight="1">
      <c r="E297" s="65"/>
      <c r="F297" s="66"/>
      <c r="G297" s="65"/>
      <c r="J297" s="66"/>
      <c r="K297" s="66"/>
      <c r="L297" s="66"/>
    </row>
    <row r="298" spans="5:12" ht="15" customHeight="1">
      <c r="E298" s="65"/>
      <c r="F298" s="66"/>
      <c r="G298" s="65"/>
      <c r="J298" s="66"/>
      <c r="K298" s="66"/>
      <c r="L298" s="66"/>
    </row>
    <row r="299" spans="5:12" ht="15" customHeight="1">
      <c r="E299" s="65"/>
      <c r="F299" s="66"/>
      <c r="G299" s="65"/>
      <c r="J299" s="66"/>
      <c r="K299" s="66"/>
      <c r="L299" s="66"/>
    </row>
    <row r="300" spans="5:12" ht="15" customHeight="1">
      <c r="E300" s="65"/>
      <c r="F300" s="66"/>
      <c r="G300" s="65"/>
      <c r="J300" s="66"/>
      <c r="K300" s="66"/>
      <c r="L300" s="66"/>
    </row>
    <row r="301" spans="5:12" ht="15" customHeight="1">
      <c r="E301" s="65"/>
      <c r="F301" s="66"/>
      <c r="G301" s="65"/>
      <c r="J301" s="66"/>
      <c r="K301" s="66"/>
      <c r="L301" s="66"/>
    </row>
    <row r="302" spans="5:12" ht="15" customHeight="1">
      <c r="E302" s="65"/>
      <c r="F302" s="66"/>
      <c r="G302" s="65"/>
      <c r="J302" s="66"/>
      <c r="K302" s="66"/>
      <c r="L302" s="66"/>
    </row>
    <row r="303" spans="5:12" ht="15" customHeight="1">
      <c r="E303" s="65"/>
      <c r="F303" s="66"/>
      <c r="G303" s="65"/>
      <c r="J303" s="66"/>
      <c r="K303" s="66"/>
      <c r="L303" s="66"/>
    </row>
    <row r="304" spans="5:12" ht="15" customHeight="1">
      <c r="E304" s="65"/>
      <c r="F304" s="66"/>
      <c r="G304" s="65"/>
      <c r="J304" s="66"/>
      <c r="K304" s="66"/>
      <c r="L304" s="66"/>
    </row>
    <row r="305" spans="5:12" ht="15" customHeight="1">
      <c r="E305" s="65"/>
      <c r="F305" s="66"/>
      <c r="G305" s="65"/>
      <c r="J305" s="66"/>
      <c r="K305" s="66"/>
      <c r="L305" s="66"/>
    </row>
    <row r="306" spans="5:12" ht="15" customHeight="1">
      <c r="E306" s="65"/>
      <c r="F306" s="66"/>
      <c r="G306" s="65"/>
      <c r="J306" s="66"/>
      <c r="K306" s="66"/>
      <c r="L306" s="66"/>
    </row>
    <row r="307" spans="5:12" ht="15" customHeight="1">
      <c r="E307" s="65"/>
      <c r="F307" s="66"/>
      <c r="G307" s="65"/>
      <c r="J307" s="66"/>
      <c r="K307" s="66"/>
      <c r="L307" s="66"/>
    </row>
    <row r="308" spans="5:12" ht="15" customHeight="1">
      <c r="E308" s="65"/>
      <c r="F308" s="66"/>
      <c r="G308" s="65"/>
      <c r="J308" s="66"/>
      <c r="K308" s="66"/>
      <c r="L308" s="66"/>
    </row>
    <row r="309" spans="5:12" ht="15" customHeight="1">
      <c r="E309" s="65"/>
      <c r="F309" s="66"/>
      <c r="G309" s="65"/>
      <c r="J309" s="66"/>
      <c r="K309" s="66"/>
      <c r="L309" s="66"/>
    </row>
    <row r="310" spans="5:12" ht="15" customHeight="1">
      <c r="E310" s="65"/>
      <c r="F310" s="66"/>
      <c r="G310" s="65"/>
      <c r="J310" s="66"/>
      <c r="K310" s="66"/>
      <c r="L310" s="66"/>
    </row>
    <row r="311" spans="5:12" ht="15" customHeight="1">
      <c r="E311" s="65"/>
      <c r="F311" s="66"/>
      <c r="G311" s="65"/>
      <c r="J311" s="66"/>
      <c r="K311" s="66"/>
      <c r="L311" s="66"/>
    </row>
    <row r="312" spans="5:12" ht="15" customHeight="1">
      <c r="E312" s="65"/>
      <c r="F312" s="66"/>
      <c r="G312" s="65"/>
      <c r="J312" s="66"/>
      <c r="K312" s="66"/>
      <c r="L312" s="66"/>
    </row>
    <row r="313" spans="5:12" ht="15" customHeight="1">
      <c r="E313" s="65"/>
      <c r="F313" s="67"/>
      <c r="G313" s="65"/>
      <c r="J313" s="67"/>
      <c r="K313" s="67"/>
      <c r="L313" s="67"/>
    </row>
    <row r="314" spans="5:12" ht="15" customHeight="1">
      <c r="E314" s="65"/>
      <c r="F314" s="67"/>
      <c r="G314" s="65"/>
      <c r="J314" s="67"/>
      <c r="K314" s="67"/>
      <c r="L314" s="67"/>
    </row>
    <row r="315" spans="5:12" ht="15" customHeight="1">
      <c r="E315" s="65"/>
      <c r="F315" s="67"/>
      <c r="G315" s="65"/>
      <c r="J315" s="67"/>
      <c r="K315" s="67"/>
      <c r="L315" s="67"/>
    </row>
    <row r="316" spans="5:12" ht="15" customHeight="1">
      <c r="E316" s="65"/>
      <c r="F316" s="67"/>
      <c r="G316" s="65"/>
      <c r="J316" s="67"/>
      <c r="K316" s="67"/>
      <c r="L316" s="67"/>
    </row>
    <row r="317" spans="5:12" ht="15" customHeight="1">
      <c r="E317" s="65"/>
      <c r="F317" s="67"/>
      <c r="G317" s="65"/>
      <c r="J317" s="67"/>
      <c r="K317" s="67"/>
      <c r="L317" s="67"/>
    </row>
    <row r="318" spans="5:12" ht="15" customHeight="1">
      <c r="E318" s="65"/>
      <c r="F318" s="67"/>
      <c r="G318" s="65"/>
      <c r="J318" s="67"/>
      <c r="K318" s="67"/>
      <c r="L318" s="67"/>
    </row>
    <row r="319" spans="5:12" ht="15" customHeight="1">
      <c r="E319" s="65"/>
      <c r="F319" s="67"/>
      <c r="G319" s="65"/>
      <c r="J319" s="67"/>
      <c r="K319" s="67"/>
      <c r="L319" s="67"/>
    </row>
    <row r="320" spans="5:12" ht="15" customHeight="1">
      <c r="E320" s="65"/>
      <c r="F320" s="67"/>
      <c r="G320" s="65"/>
      <c r="J320" s="67"/>
      <c r="K320" s="67"/>
      <c r="L320" s="67"/>
    </row>
    <row r="321" spans="5:12" ht="15" customHeight="1">
      <c r="E321" s="65"/>
      <c r="F321" s="67"/>
      <c r="G321" s="65"/>
      <c r="J321" s="67"/>
      <c r="K321" s="67"/>
      <c r="L321" s="67"/>
    </row>
    <row r="322" spans="5:12" ht="15" customHeight="1">
      <c r="E322" s="65"/>
      <c r="F322" s="67"/>
      <c r="G322" s="65"/>
      <c r="J322" s="67"/>
      <c r="K322" s="67"/>
      <c r="L322" s="67"/>
    </row>
    <row r="323" spans="5:12" ht="15" customHeight="1">
      <c r="E323" s="65"/>
      <c r="F323" s="66"/>
      <c r="G323" s="65"/>
      <c r="J323" s="66"/>
      <c r="K323" s="66"/>
      <c r="L323" s="66"/>
    </row>
    <row r="324" spans="5:12" ht="15" customHeight="1">
      <c r="E324" s="65"/>
      <c r="F324" s="67"/>
      <c r="G324" s="65"/>
      <c r="J324" s="67"/>
      <c r="K324" s="67"/>
      <c r="L324" s="67"/>
    </row>
    <row r="325" spans="5:12" ht="15" customHeight="1">
      <c r="E325" s="65"/>
      <c r="F325" s="67"/>
      <c r="G325" s="65"/>
      <c r="J325" s="67"/>
      <c r="K325" s="67"/>
      <c r="L325" s="67"/>
    </row>
    <row r="326" spans="5:12" ht="15" customHeight="1">
      <c r="E326" s="65"/>
      <c r="F326" s="67"/>
      <c r="G326" s="65"/>
      <c r="J326" s="67"/>
      <c r="K326" s="67"/>
      <c r="L326" s="67"/>
    </row>
    <row r="327" spans="5:12" ht="15" customHeight="1">
      <c r="E327" s="65"/>
      <c r="F327" s="66"/>
      <c r="G327" s="65"/>
      <c r="J327" s="66"/>
      <c r="K327" s="66"/>
      <c r="L327" s="66"/>
    </row>
    <row r="328" spans="5:12" ht="15" customHeight="1">
      <c r="E328" s="65"/>
      <c r="F328" s="66"/>
      <c r="G328" s="65"/>
      <c r="J328" s="66"/>
      <c r="K328" s="66"/>
      <c r="L328" s="66"/>
    </row>
    <row r="329" spans="5:12" ht="15" customHeight="1">
      <c r="E329" s="65"/>
      <c r="F329" s="66"/>
      <c r="G329" s="65"/>
      <c r="J329" s="66"/>
      <c r="K329" s="66"/>
      <c r="L329" s="66"/>
    </row>
    <row r="330" spans="5:12" ht="15" customHeight="1">
      <c r="E330" s="65"/>
      <c r="F330" s="66"/>
      <c r="G330" s="65"/>
      <c r="J330" s="66"/>
      <c r="K330" s="66"/>
      <c r="L330" s="66"/>
    </row>
    <row r="331" spans="5:12" ht="15" customHeight="1">
      <c r="E331" s="65"/>
      <c r="F331" s="66"/>
      <c r="G331" s="65"/>
      <c r="J331" s="66"/>
      <c r="K331" s="66"/>
      <c r="L331" s="66"/>
    </row>
    <row r="332" spans="5:12" ht="15" customHeight="1">
      <c r="E332" s="65"/>
      <c r="F332" s="66"/>
      <c r="G332" s="65"/>
      <c r="J332" s="66"/>
      <c r="K332" s="66"/>
      <c r="L332" s="66"/>
    </row>
    <row r="333" spans="5:12" ht="15" customHeight="1">
      <c r="E333" s="65"/>
      <c r="F333" s="66"/>
      <c r="G333" s="65"/>
      <c r="J333" s="66"/>
      <c r="K333" s="66"/>
      <c r="L333" s="66"/>
    </row>
    <row r="334" spans="5:12" ht="15" customHeight="1">
      <c r="E334" s="65"/>
      <c r="F334" s="66"/>
      <c r="G334" s="65"/>
      <c r="J334" s="66"/>
      <c r="K334" s="66"/>
      <c r="L334" s="66"/>
    </row>
    <row r="335" spans="5:12" ht="15" customHeight="1">
      <c r="E335" s="65"/>
      <c r="F335" s="66"/>
      <c r="G335" s="65"/>
      <c r="J335" s="66"/>
      <c r="K335" s="66"/>
      <c r="L335" s="66"/>
    </row>
    <row r="336" spans="5:12" ht="15" customHeight="1">
      <c r="E336" s="65"/>
      <c r="F336" s="66"/>
      <c r="G336" s="65"/>
      <c r="J336" s="66"/>
      <c r="K336" s="66"/>
      <c r="L336" s="66"/>
    </row>
    <row r="337" spans="5:12" ht="15" customHeight="1">
      <c r="E337" s="65"/>
      <c r="F337" s="66"/>
      <c r="G337" s="65"/>
      <c r="J337" s="66"/>
      <c r="K337" s="66"/>
      <c r="L337" s="66"/>
    </row>
    <row r="338" spans="5:12" ht="15" customHeight="1">
      <c r="E338" s="65"/>
      <c r="F338" s="66"/>
      <c r="G338" s="65"/>
      <c r="J338" s="66"/>
      <c r="K338" s="66"/>
      <c r="L338" s="66"/>
    </row>
    <row r="339" spans="5:12" ht="15" customHeight="1">
      <c r="E339" s="65"/>
      <c r="F339" s="66"/>
      <c r="G339" s="65"/>
      <c r="J339" s="66"/>
      <c r="K339" s="66"/>
      <c r="L339" s="66"/>
    </row>
    <row r="340" spans="5:12" ht="15" customHeight="1">
      <c r="E340" s="65"/>
      <c r="F340" s="66"/>
      <c r="G340" s="65"/>
      <c r="J340" s="66"/>
      <c r="K340" s="66"/>
      <c r="L340" s="66"/>
    </row>
    <row r="341" spans="5:12" ht="15" customHeight="1">
      <c r="E341" s="65"/>
      <c r="F341" s="66"/>
      <c r="G341" s="65"/>
      <c r="J341" s="66"/>
      <c r="K341" s="66"/>
      <c r="L341" s="66"/>
    </row>
    <row r="342" spans="5:12" ht="15" customHeight="1">
      <c r="E342" s="65"/>
      <c r="F342" s="66"/>
      <c r="G342" s="65"/>
      <c r="J342" s="66"/>
      <c r="K342" s="66"/>
      <c r="L342" s="66"/>
    </row>
    <row r="343" spans="5:12" ht="15" customHeight="1">
      <c r="E343" s="65"/>
      <c r="F343" s="66"/>
      <c r="G343" s="65"/>
      <c r="J343" s="66"/>
      <c r="K343" s="66"/>
      <c r="L343" s="66"/>
    </row>
    <row r="344" spans="5:12" ht="15" customHeight="1">
      <c r="E344" s="65"/>
      <c r="F344" s="67"/>
      <c r="G344" s="65"/>
      <c r="J344" s="67"/>
      <c r="K344" s="67"/>
      <c r="L344" s="67"/>
    </row>
    <row r="345" spans="5:12" ht="15" customHeight="1">
      <c r="E345" s="65"/>
      <c r="F345" s="67"/>
      <c r="G345" s="65"/>
      <c r="J345" s="67"/>
      <c r="K345" s="67"/>
      <c r="L345" s="67"/>
    </row>
    <row r="346" spans="5:12" ht="15" customHeight="1">
      <c r="E346" s="65"/>
      <c r="F346" s="67"/>
      <c r="G346" s="65"/>
      <c r="J346" s="67"/>
      <c r="K346" s="67"/>
      <c r="L346" s="67"/>
    </row>
    <row r="347" spans="5:12" ht="15" customHeight="1">
      <c r="E347" s="65"/>
      <c r="F347" s="67"/>
      <c r="G347" s="65"/>
      <c r="J347" s="67"/>
      <c r="K347" s="67"/>
      <c r="L347" s="67"/>
    </row>
    <row r="348" spans="5:12" ht="15" customHeight="1">
      <c r="E348" s="65"/>
      <c r="F348" s="67"/>
      <c r="G348" s="65"/>
      <c r="J348" s="67"/>
      <c r="K348" s="67"/>
      <c r="L348" s="67"/>
    </row>
    <row r="349" spans="5:12" ht="15" customHeight="1">
      <c r="E349" s="65"/>
      <c r="F349" s="67"/>
      <c r="G349" s="65"/>
      <c r="J349" s="67"/>
      <c r="K349" s="67"/>
      <c r="L349" s="67"/>
    </row>
    <row r="350" spans="5:12" ht="15" customHeight="1">
      <c r="E350" s="65"/>
      <c r="F350" s="67"/>
      <c r="G350" s="65"/>
      <c r="J350" s="67"/>
      <c r="K350" s="67"/>
      <c r="L350" s="67"/>
    </row>
    <row r="351" spans="5:12" ht="15" customHeight="1">
      <c r="E351" s="65"/>
      <c r="F351" s="67"/>
      <c r="G351" s="65"/>
      <c r="J351" s="67"/>
      <c r="K351" s="67"/>
      <c r="L351" s="67"/>
    </row>
    <row r="352" spans="5:12" ht="15" customHeight="1">
      <c r="E352" s="65"/>
      <c r="F352" s="67"/>
      <c r="G352" s="65"/>
      <c r="J352" s="67"/>
      <c r="K352" s="67"/>
      <c r="L352" s="67"/>
    </row>
    <row r="353" spans="5:12" ht="15" customHeight="1">
      <c r="E353" s="65"/>
      <c r="F353" s="67"/>
      <c r="G353" s="65"/>
      <c r="J353" s="67"/>
      <c r="K353" s="67"/>
      <c r="L353" s="67"/>
    </row>
    <row r="354" spans="5:12" ht="15" customHeight="1">
      <c r="E354" s="65"/>
      <c r="F354" s="66"/>
      <c r="G354" s="65"/>
      <c r="J354" s="66"/>
      <c r="K354" s="66"/>
      <c r="L354" s="66"/>
    </row>
    <row r="355" spans="5:12" ht="15" customHeight="1">
      <c r="E355" s="65"/>
      <c r="F355" s="67"/>
      <c r="G355" s="65"/>
      <c r="J355" s="67"/>
      <c r="K355" s="67"/>
      <c r="L355" s="67"/>
    </row>
    <row r="356" spans="5:12" ht="15" customHeight="1">
      <c r="E356" s="65"/>
      <c r="F356" s="67"/>
      <c r="G356" s="65"/>
      <c r="J356" s="67"/>
      <c r="K356" s="67"/>
      <c r="L356" s="67"/>
    </row>
    <row r="357" spans="5:12" ht="15" customHeight="1">
      <c r="E357" s="65"/>
      <c r="F357" s="67"/>
      <c r="G357" s="65"/>
      <c r="J357" s="67"/>
      <c r="K357" s="67"/>
      <c r="L357" s="67"/>
    </row>
    <row r="358" spans="5:12" ht="15" customHeight="1">
      <c r="E358" s="65"/>
      <c r="F358" s="66"/>
      <c r="G358" s="65"/>
      <c r="J358" s="66"/>
      <c r="K358" s="66"/>
      <c r="L358" s="66"/>
    </row>
    <row r="359" spans="5:12" ht="15" customHeight="1">
      <c r="E359" s="65"/>
      <c r="F359" s="66"/>
      <c r="G359" s="65"/>
      <c r="J359" s="66"/>
      <c r="K359" s="66"/>
      <c r="L359" s="66"/>
    </row>
    <row r="360" spans="5:12" ht="15" customHeight="1">
      <c r="E360" s="65"/>
      <c r="F360" s="66"/>
      <c r="G360" s="65"/>
      <c r="J360" s="66"/>
      <c r="K360" s="66"/>
      <c r="L360" s="66"/>
    </row>
    <row r="361" spans="5:12" ht="15" customHeight="1">
      <c r="E361" s="65"/>
      <c r="F361" s="66"/>
      <c r="G361" s="65"/>
      <c r="J361" s="66"/>
      <c r="K361" s="66"/>
      <c r="L361" s="66"/>
    </row>
    <row r="362" spans="5:12" ht="15" customHeight="1">
      <c r="E362" s="65"/>
      <c r="F362" s="66"/>
      <c r="G362" s="65"/>
      <c r="J362" s="66"/>
      <c r="K362" s="66"/>
      <c r="L362" s="66"/>
    </row>
    <row r="363" spans="5:12" ht="15" customHeight="1">
      <c r="E363" s="65"/>
      <c r="F363" s="66"/>
      <c r="G363" s="65"/>
      <c r="J363" s="66"/>
      <c r="K363" s="66"/>
      <c r="L363" s="66"/>
    </row>
    <row r="364" spans="5:12" ht="15" customHeight="1">
      <c r="E364" s="65"/>
      <c r="F364" s="66"/>
      <c r="G364" s="65"/>
      <c r="J364" s="66"/>
      <c r="K364" s="66"/>
      <c r="L364" s="66"/>
    </row>
    <row r="365" spans="5:12" ht="15" customHeight="1">
      <c r="E365" s="65"/>
      <c r="F365" s="66"/>
      <c r="G365" s="65"/>
      <c r="J365" s="66"/>
      <c r="K365" s="66"/>
      <c r="L365" s="66"/>
    </row>
    <row r="366" spans="5:12" ht="15" customHeight="1">
      <c r="E366" s="65"/>
      <c r="F366" s="66"/>
      <c r="G366" s="65"/>
      <c r="J366" s="66"/>
      <c r="K366" s="66"/>
      <c r="L366" s="66"/>
    </row>
    <row r="367" spans="5:12" ht="15" customHeight="1">
      <c r="E367" s="65"/>
      <c r="F367" s="66"/>
      <c r="G367" s="65"/>
      <c r="J367" s="66"/>
      <c r="K367" s="66"/>
      <c r="L367" s="66"/>
    </row>
    <row r="368" spans="5:12" ht="15" customHeight="1">
      <c r="E368" s="65"/>
      <c r="F368" s="66"/>
      <c r="G368" s="65"/>
      <c r="J368" s="66"/>
      <c r="K368" s="66"/>
      <c r="L368" s="66"/>
    </row>
    <row r="369" spans="5:12" ht="15" customHeight="1">
      <c r="E369" s="65"/>
      <c r="F369" s="66"/>
      <c r="G369" s="65"/>
      <c r="J369" s="66"/>
      <c r="K369" s="66"/>
      <c r="L369" s="66"/>
    </row>
    <row r="370" spans="5:12" ht="15" customHeight="1">
      <c r="E370" s="65"/>
      <c r="F370" s="66"/>
      <c r="G370" s="65"/>
      <c r="J370" s="66"/>
      <c r="K370" s="66"/>
      <c r="L370" s="66"/>
    </row>
    <row r="371" spans="5:12" ht="15" customHeight="1">
      <c r="E371" s="65"/>
      <c r="F371" s="66"/>
      <c r="G371" s="65"/>
      <c r="J371" s="66"/>
      <c r="K371" s="66"/>
      <c r="L371" s="66"/>
    </row>
    <row r="372" spans="5:12" ht="15" customHeight="1">
      <c r="E372" s="65"/>
      <c r="F372" s="66"/>
      <c r="G372" s="65"/>
      <c r="J372" s="66"/>
      <c r="K372" s="66"/>
      <c r="L372" s="66"/>
    </row>
    <row r="373" spans="5:12" ht="15" customHeight="1">
      <c r="E373" s="65"/>
      <c r="F373" s="66"/>
      <c r="G373" s="65"/>
      <c r="J373" s="66"/>
      <c r="K373" s="66"/>
      <c r="L373" s="66"/>
    </row>
    <row r="374" spans="5:12" ht="15" customHeight="1">
      <c r="E374" s="65"/>
      <c r="F374" s="66"/>
      <c r="G374" s="65"/>
      <c r="J374" s="66"/>
      <c r="K374" s="66"/>
      <c r="L374" s="66"/>
    </row>
    <row r="375" spans="5:12" ht="15" customHeight="1">
      <c r="E375" s="65"/>
      <c r="F375" s="67"/>
      <c r="G375" s="65"/>
      <c r="J375" s="67"/>
      <c r="K375" s="67"/>
      <c r="L375" s="67"/>
    </row>
    <row r="376" spans="5:12" ht="15" customHeight="1">
      <c r="E376" s="65"/>
      <c r="F376" s="67"/>
      <c r="G376" s="65"/>
      <c r="J376" s="67"/>
      <c r="K376" s="67"/>
      <c r="L376" s="67"/>
    </row>
    <row r="377" spans="5:12" ht="15" customHeight="1">
      <c r="E377" s="65"/>
      <c r="F377" s="67"/>
      <c r="G377" s="65"/>
      <c r="J377" s="67"/>
      <c r="K377" s="67"/>
      <c r="L377" s="67"/>
    </row>
    <row r="378" spans="5:12" ht="15" customHeight="1">
      <c r="E378" s="65"/>
      <c r="F378" s="67"/>
      <c r="G378" s="65"/>
      <c r="J378" s="67"/>
      <c r="K378" s="67"/>
      <c r="L378" s="67"/>
    </row>
    <row r="379" spans="5:12" ht="15" customHeight="1">
      <c r="E379" s="65"/>
      <c r="F379" s="67"/>
      <c r="G379" s="65"/>
      <c r="J379" s="67"/>
      <c r="K379" s="67"/>
      <c r="L379" s="67"/>
    </row>
    <row r="380" spans="5:12" ht="15" customHeight="1">
      <c r="E380" s="65"/>
      <c r="F380" s="67"/>
      <c r="G380" s="65"/>
      <c r="J380" s="67"/>
      <c r="K380" s="67"/>
      <c r="L380" s="67"/>
    </row>
    <row r="381" spans="5:12" ht="15" customHeight="1">
      <c r="E381" s="65"/>
      <c r="F381" s="67"/>
      <c r="G381" s="65"/>
      <c r="J381" s="67"/>
      <c r="K381" s="67"/>
      <c r="L381" s="67"/>
    </row>
    <row r="382" spans="5:12" ht="15" customHeight="1">
      <c r="E382" s="65"/>
      <c r="F382" s="67"/>
      <c r="G382" s="65"/>
      <c r="J382" s="67"/>
      <c r="K382" s="67"/>
      <c r="L382" s="67"/>
    </row>
    <row r="383" spans="5:12" ht="15" customHeight="1">
      <c r="E383" s="65"/>
      <c r="F383" s="67"/>
      <c r="G383" s="65"/>
      <c r="J383" s="67"/>
      <c r="K383" s="67"/>
      <c r="L383" s="67"/>
    </row>
    <row r="384" spans="5:12" ht="15" customHeight="1">
      <c r="E384" s="65"/>
      <c r="F384" s="67"/>
      <c r="G384" s="65"/>
      <c r="J384" s="67"/>
      <c r="K384" s="67"/>
      <c r="L384" s="67"/>
    </row>
    <row r="385" spans="5:12" ht="15" customHeight="1">
      <c r="E385" s="65"/>
      <c r="F385" s="66"/>
      <c r="G385" s="65"/>
      <c r="J385" s="66"/>
      <c r="K385" s="66"/>
      <c r="L385" s="66"/>
    </row>
    <row r="386" spans="5:12" ht="15" customHeight="1">
      <c r="E386" s="65"/>
      <c r="F386" s="67"/>
      <c r="G386" s="65"/>
      <c r="J386" s="67"/>
      <c r="K386" s="67"/>
      <c r="L386" s="67"/>
    </row>
    <row r="387" spans="5:12" ht="15" customHeight="1">
      <c r="E387" s="65"/>
      <c r="F387" s="67"/>
      <c r="G387" s="65"/>
      <c r="J387" s="67"/>
      <c r="K387" s="67"/>
      <c r="L387" s="67"/>
    </row>
    <row r="388" spans="5:12" ht="15" customHeight="1">
      <c r="E388" s="65"/>
      <c r="F388" s="67"/>
      <c r="G388" s="65"/>
      <c r="J388" s="67"/>
      <c r="K388" s="67"/>
      <c r="L388" s="67"/>
    </row>
    <row r="389" spans="5:12" ht="15" customHeight="1">
      <c r="E389" s="65"/>
      <c r="F389" s="66"/>
      <c r="G389" s="65"/>
      <c r="J389" s="66"/>
      <c r="K389" s="66"/>
      <c r="L389" s="66"/>
    </row>
    <row r="390" spans="5:12" ht="15" customHeight="1">
      <c r="E390" s="65"/>
      <c r="F390" s="66"/>
      <c r="G390" s="65"/>
      <c r="J390" s="66"/>
      <c r="K390" s="66"/>
      <c r="L390" s="66"/>
    </row>
    <row r="391" spans="5:12" ht="15" customHeight="1">
      <c r="E391" s="65"/>
      <c r="F391" s="66"/>
      <c r="G391" s="65"/>
      <c r="J391" s="66"/>
      <c r="K391" s="66"/>
      <c r="L391" s="66"/>
    </row>
    <row r="392" spans="5:12" ht="15" customHeight="1">
      <c r="E392" s="65"/>
      <c r="F392" s="66"/>
      <c r="G392" s="65"/>
      <c r="J392" s="66"/>
      <c r="K392" s="66"/>
      <c r="L392" s="66"/>
    </row>
    <row r="393" spans="5:12" ht="15" customHeight="1">
      <c r="E393" s="65"/>
      <c r="F393" s="66"/>
      <c r="G393" s="65"/>
      <c r="J393" s="66"/>
      <c r="K393" s="66"/>
      <c r="L393" s="66"/>
    </row>
    <row r="394" spans="5:12" ht="15" customHeight="1">
      <c r="E394" s="65"/>
      <c r="F394" s="66"/>
      <c r="G394" s="65"/>
      <c r="J394" s="66"/>
      <c r="K394" s="66"/>
      <c r="L394" s="66"/>
    </row>
    <row r="395" spans="5:12" ht="15" customHeight="1">
      <c r="E395" s="65"/>
      <c r="F395" s="66"/>
      <c r="G395" s="65"/>
      <c r="J395" s="66"/>
      <c r="K395" s="66"/>
      <c r="L395" s="66"/>
    </row>
    <row r="396" spans="5:12" ht="15" customHeight="1">
      <c r="E396" s="65"/>
      <c r="F396" s="66"/>
      <c r="G396" s="65"/>
      <c r="J396" s="66"/>
      <c r="K396" s="66"/>
      <c r="L396" s="66"/>
    </row>
    <row r="397" spans="5:12" ht="15" customHeight="1">
      <c r="E397" s="65"/>
      <c r="F397" s="66"/>
      <c r="G397" s="65"/>
      <c r="J397" s="66"/>
      <c r="K397" s="66"/>
      <c r="L397" s="66"/>
    </row>
    <row r="398" spans="5:12" ht="15" customHeight="1">
      <c r="E398" s="65"/>
      <c r="F398" s="66"/>
      <c r="G398" s="65"/>
      <c r="J398" s="66"/>
      <c r="K398" s="66"/>
      <c r="L398" s="66"/>
    </row>
    <row r="399" spans="5:12" ht="15" customHeight="1">
      <c r="E399" s="65"/>
      <c r="F399" s="66"/>
      <c r="G399" s="65"/>
      <c r="J399" s="66"/>
      <c r="K399" s="66"/>
      <c r="L399" s="66"/>
    </row>
    <row r="400" spans="5:12" ht="15" customHeight="1">
      <c r="E400" s="65"/>
      <c r="F400" s="66"/>
      <c r="G400" s="65"/>
      <c r="J400" s="66"/>
      <c r="K400" s="66"/>
      <c r="L400" s="66"/>
    </row>
    <row r="401" spans="5:12" ht="15" customHeight="1">
      <c r="E401" s="65"/>
      <c r="F401" s="66"/>
      <c r="G401" s="65"/>
      <c r="J401" s="66"/>
      <c r="K401" s="66"/>
      <c r="L401" s="66"/>
    </row>
    <row r="402" spans="5:12" ht="15" customHeight="1">
      <c r="E402" s="65"/>
      <c r="F402" s="66"/>
      <c r="G402" s="65"/>
      <c r="J402" s="66"/>
      <c r="K402" s="66"/>
      <c r="L402" s="66"/>
    </row>
    <row r="403" spans="5:12" ht="15" customHeight="1">
      <c r="E403" s="65"/>
      <c r="F403" s="66"/>
      <c r="G403" s="65"/>
      <c r="J403" s="66"/>
      <c r="K403" s="66"/>
      <c r="L403" s="66"/>
    </row>
    <row r="404" spans="5:12" ht="15" customHeight="1">
      <c r="E404" s="65"/>
      <c r="F404" s="66"/>
      <c r="G404" s="65"/>
      <c r="J404" s="66"/>
      <c r="K404" s="66"/>
      <c r="L404" s="66"/>
    </row>
    <row r="405" spans="5:12" ht="15" customHeight="1">
      <c r="E405" s="65"/>
      <c r="F405" s="65"/>
      <c r="G405" s="65"/>
      <c r="J405" s="65"/>
      <c r="K405" s="65"/>
      <c r="L405" s="65"/>
    </row>
    <row r="406" spans="5:12" ht="15" customHeight="1">
      <c r="E406" s="65"/>
      <c r="F406" s="65"/>
      <c r="G406" s="65"/>
      <c r="J406" s="65"/>
      <c r="K406" s="65"/>
      <c r="L406" s="65"/>
    </row>
    <row r="407" spans="5:12" ht="15" customHeight="1">
      <c r="E407" s="65"/>
      <c r="F407" s="65"/>
      <c r="G407" s="65"/>
      <c r="J407" s="65"/>
      <c r="K407" s="65"/>
      <c r="L407" s="65"/>
    </row>
    <row r="408" spans="5:12" ht="15" customHeight="1">
      <c r="E408" s="65"/>
      <c r="F408" s="65"/>
      <c r="G408" s="65"/>
      <c r="J408" s="65"/>
      <c r="K408" s="65"/>
      <c r="L408" s="65"/>
    </row>
    <row r="409" spans="5:12" ht="15" customHeight="1">
      <c r="E409" s="65"/>
      <c r="F409" s="65"/>
      <c r="G409" s="65"/>
      <c r="J409" s="65"/>
      <c r="K409" s="65"/>
      <c r="L409" s="65"/>
    </row>
    <row r="410" spans="5:12" ht="15" customHeight="1">
      <c r="E410" s="65"/>
      <c r="F410" s="65"/>
      <c r="G410" s="65"/>
      <c r="J410" s="65"/>
      <c r="K410" s="65"/>
      <c r="L410" s="65"/>
    </row>
    <row r="411" spans="5:12" ht="15" customHeight="1">
      <c r="E411" s="65"/>
      <c r="F411" s="65"/>
      <c r="G411" s="65"/>
      <c r="J411" s="65"/>
      <c r="K411" s="65"/>
      <c r="L411" s="65"/>
    </row>
    <row r="412" spans="5:12" ht="15" customHeight="1">
      <c r="E412" s="65"/>
      <c r="F412" s="65"/>
      <c r="G412" s="65"/>
      <c r="J412" s="65"/>
      <c r="K412" s="65"/>
      <c r="L412" s="65"/>
    </row>
    <row r="413" spans="5:12" ht="15" customHeight="1">
      <c r="E413" s="65"/>
      <c r="F413" s="65"/>
      <c r="G413" s="65"/>
      <c r="J413" s="65"/>
      <c r="K413" s="65"/>
      <c r="L413" s="65"/>
    </row>
    <row r="414" spans="5:12" ht="15" customHeight="1">
      <c r="E414" s="65"/>
      <c r="F414" s="65"/>
      <c r="G414" s="65"/>
      <c r="J414" s="65"/>
      <c r="K414" s="65"/>
      <c r="L414" s="65"/>
    </row>
    <row r="415" spans="5:12" ht="15" customHeight="1">
      <c r="E415" s="65"/>
      <c r="F415" s="65"/>
      <c r="G415" s="65"/>
      <c r="J415" s="65"/>
      <c r="K415" s="65"/>
      <c r="L415" s="65"/>
    </row>
    <row r="416" spans="5:12" ht="15" customHeight="1">
      <c r="E416" s="65"/>
      <c r="F416" s="65"/>
      <c r="G416" s="65"/>
      <c r="J416" s="65"/>
      <c r="K416" s="65"/>
      <c r="L416" s="65"/>
    </row>
    <row r="417" spans="5:12" ht="15" customHeight="1">
      <c r="E417" s="65"/>
      <c r="F417" s="65"/>
      <c r="G417" s="65"/>
      <c r="J417" s="65"/>
      <c r="K417" s="65"/>
      <c r="L417" s="65"/>
    </row>
    <row r="418" spans="5:12" ht="15" customHeight="1">
      <c r="E418" s="65"/>
      <c r="F418" s="65"/>
      <c r="G418" s="65"/>
      <c r="J418" s="65"/>
      <c r="K418" s="65"/>
      <c r="L418" s="65"/>
    </row>
    <row r="419" spans="5:12" ht="15" customHeight="1">
      <c r="E419" s="65"/>
      <c r="F419" s="65"/>
      <c r="G419" s="65"/>
      <c r="J419" s="65"/>
      <c r="K419" s="65"/>
      <c r="L419" s="65"/>
    </row>
    <row r="420" spans="5:12" ht="15" customHeight="1">
      <c r="E420" s="65"/>
      <c r="F420" s="65"/>
      <c r="G420" s="65"/>
      <c r="J420" s="65"/>
      <c r="K420" s="65"/>
      <c r="L420" s="65"/>
    </row>
    <row r="421" spans="5:12" ht="15" customHeight="1">
      <c r="E421" s="65"/>
      <c r="F421" s="65"/>
      <c r="G421" s="65"/>
      <c r="J421" s="65"/>
      <c r="K421" s="65"/>
      <c r="L421" s="65"/>
    </row>
    <row r="422" spans="5:12" ht="15" customHeight="1">
      <c r="E422" s="65"/>
      <c r="F422" s="65"/>
      <c r="G422" s="65"/>
      <c r="J422" s="65"/>
      <c r="K422" s="65"/>
      <c r="L422" s="65"/>
    </row>
    <row r="423" spans="5:12" ht="15" customHeight="1">
      <c r="E423" s="65"/>
      <c r="F423" s="65"/>
      <c r="G423" s="65"/>
      <c r="J423" s="65"/>
      <c r="K423" s="65"/>
      <c r="L423" s="65"/>
    </row>
    <row r="424" spans="5:12" ht="15" customHeight="1">
      <c r="E424" s="65"/>
      <c r="F424" s="65"/>
      <c r="G424" s="65"/>
      <c r="J424" s="65"/>
      <c r="K424" s="65"/>
      <c r="L424" s="65"/>
    </row>
    <row r="425" spans="5:12" ht="15" customHeight="1">
      <c r="E425" s="65"/>
      <c r="F425" s="65"/>
      <c r="G425" s="65"/>
      <c r="J425" s="65"/>
      <c r="K425" s="65"/>
      <c r="L425" s="65"/>
    </row>
    <row r="426" spans="5:12" ht="15" customHeight="1">
      <c r="E426" s="65"/>
      <c r="F426" s="65"/>
      <c r="G426" s="65"/>
      <c r="J426" s="65"/>
      <c r="K426" s="65"/>
      <c r="L426" s="65"/>
    </row>
    <row r="427" spans="5:12" ht="15" customHeight="1">
      <c r="E427" s="65"/>
      <c r="F427" s="65"/>
      <c r="G427" s="65"/>
      <c r="J427" s="65"/>
      <c r="K427" s="65"/>
      <c r="L427" s="65"/>
    </row>
    <row r="428" spans="5:12" ht="15" customHeight="1">
      <c r="E428" s="65"/>
      <c r="F428" s="65"/>
      <c r="G428" s="65"/>
      <c r="J428" s="65"/>
      <c r="K428" s="65"/>
      <c r="L428" s="65"/>
    </row>
    <row r="429" spans="5:12" ht="15" customHeight="1">
      <c r="E429" s="65"/>
      <c r="F429" s="65"/>
      <c r="G429" s="65"/>
      <c r="J429" s="65"/>
      <c r="K429" s="65"/>
      <c r="L429" s="65"/>
    </row>
    <row r="430" spans="5:12" ht="15" customHeight="1">
      <c r="E430" s="65"/>
      <c r="F430" s="65"/>
      <c r="G430" s="65"/>
      <c r="J430" s="65"/>
      <c r="K430" s="65"/>
      <c r="L430" s="65"/>
    </row>
    <row r="431" spans="5:12" ht="15" customHeight="1">
      <c r="E431" s="65"/>
      <c r="F431" s="65"/>
      <c r="G431" s="65"/>
      <c r="J431" s="65"/>
      <c r="K431" s="65"/>
      <c r="L431" s="65"/>
    </row>
    <row r="432" spans="5:12" ht="15" customHeight="1">
      <c r="E432" s="65"/>
      <c r="F432" s="65"/>
      <c r="G432" s="65"/>
      <c r="J432" s="65"/>
      <c r="K432" s="65"/>
      <c r="L432" s="65"/>
    </row>
    <row r="433" spans="5:12" ht="15" customHeight="1">
      <c r="E433" s="65"/>
      <c r="F433" s="65"/>
      <c r="G433" s="65"/>
      <c r="J433" s="65"/>
      <c r="K433" s="65"/>
      <c r="L433" s="65"/>
    </row>
    <row r="434" spans="5:12" ht="15" customHeight="1">
      <c r="E434" s="65"/>
      <c r="F434" s="65"/>
      <c r="G434" s="65"/>
      <c r="J434" s="65"/>
      <c r="K434" s="65"/>
      <c r="L434" s="65"/>
    </row>
    <row r="435" spans="5:12" ht="15" customHeight="1">
      <c r="E435" s="65"/>
      <c r="F435" s="65"/>
      <c r="G435" s="65"/>
      <c r="J435" s="65"/>
      <c r="K435" s="65"/>
      <c r="L435" s="65"/>
    </row>
    <row r="436" spans="5:12" ht="15" customHeight="1">
      <c r="E436" s="65"/>
      <c r="F436" s="65"/>
      <c r="G436" s="65"/>
      <c r="J436" s="65"/>
      <c r="K436" s="65"/>
      <c r="L436" s="65"/>
    </row>
    <row r="437" spans="5:12" ht="15" customHeight="1">
      <c r="E437" s="65"/>
      <c r="F437" s="65"/>
      <c r="G437" s="65"/>
      <c r="J437" s="65"/>
      <c r="K437" s="65"/>
      <c r="L437" s="65"/>
    </row>
    <row r="438" spans="5:12" ht="15" customHeight="1">
      <c r="E438" s="65"/>
      <c r="F438" s="65"/>
      <c r="G438" s="65"/>
      <c r="J438" s="65"/>
      <c r="K438" s="65"/>
      <c r="L438" s="65"/>
    </row>
    <row r="439" spans="5:12" ht="15" customHeight="1">
      <c r="E439" s="65"/>
      <c r="F439" s="65"/>
      <c r="G439" s="65"/>
      <c r="J439" s="65"/>
      <c r="K439" s="65"/>
      <c r="L439" s="65"/>
    </row>
    <row r="440" spans="5:12" ht="15" customHeight="1">
      <c r="E440" s="65"/>
      <c r="F440" s="65"/>
      <c r="G440" s="65"/>
      <c r="J440" s="65"/>
      <c r="K440" s="65"/>
      <c r="L440" s="65"/>
    </row>
    <row r="441" spans="5:12" ht="15" customHeight="1">
      <c r="E441" s="65"/>
      <c r="F441" s="65"/>
      <c r="G441" s="65"/>
      <c r="J441" s="65"/>
      <c r="K441" s="65"/>
      <c r="L441" s="65"/>
    </row>
    <row r="442" spans="5:12" ht="15" customHeight="1">
      <c r="E442" s="65"/>
      <c r="F442" s="65"/>
      <c r="G442" s="65"/>
      <c r="J442" s="65"/>
      <c r="K442" s="65"/>
      <c r="L442" s="65"/>
    </row>
    <row r="443" spans="5:12" ht="15" customHeight="1">
      <c r="E443" s="65"/>
      <c r="F443" s="65"/>
      <c r="G443" s="65"/>
      <c r="J443" s="65"/>
      <c r="K443" s="65"/>
      <c r="L443" s="65"/>
    </row>
    <row r="444" spans="5:12" ht="15" customHeight="1">
      <c r="E444" s="65"/>
      <c r="F444" s="65"/>
      <c r="G444" s="65"/>
      <c r="J444" s="65"/>
      <c r="K444" s="65"/>
      <c r="L444" s="65"/>
    </row>
    <row r="445" spans="5:12" ht="15" customHeight="1">
      <c r="E445" s="65"/>
      <c r="F445" s="65"/>
      <c r="G445" s="65"/>
      <c r="J445" s="65"/>
      <c r="K445" s="65"/>
      <c r="L445" s="65"/>
    </row>
    <row r="446" spans="5:12" ht="15" customHeight="1">
      <c r="E446" s="65"/>
      <c r="F446" s="65"/>
      <c r="G446" s="65"/>
      <c r="J446" s="65"/>
      <c r="K446" s="65"/>
      <c r="L446" s="65"/>
    </row>
    <row r="447" spans="5:12" ht="15" customHeight="1">
      <c r="E447" s="65"/>
      <c r="F447" s="65"/>
      <c r="G447" s="65"/>
      <c r="J447" s="65"/>
      <c r="K447" s="65"/>
      <c r="L447" s="65"/>
    </row>
    <row r="448" spans="5:12" ht="15" customHeight="1">
      <c r="E448" s="65"/>
      <c r="F448" s="65"/>
      <c r="G448" s="65"/>
      <c r="J448" s="65"/>
      <c r="K448" s="65"/>
      <c r="L448" s="65"/>
    </row>
    <row r="449" spans="5:12" ht="15" customHeight="1">
      <c r="E449" s="65"/>
      <c r="F449" s="65"/>
      <c r="G449" s="65"/>
      <c r="J449" s="65"/>
      <c r="K449" s="65"/>
      <c r="L449" s="65"/>
    </row>
    <row r="450" spans="5:12" ht="15" customHeight="1">
      <c r="E450" s="65"/>
      <c r="F450" s="65"/>
      <c r="G450" s="65"/>
      <c r="J450" s="65"/>
      <c r="K450" s="65"/>
      <c r="L450" s="65"/>
    </row>
    <row r="451" spans="5:12" ht="15" customHeight="1">
      <c r="E451" s="65"/>
      <c r="F451" s="65"/>
      <c r="G451" s="65"/>
      <c r="J451" s="65"/>
      <c r="K451" s="65"/>
      <c r="L451" s="65"/>
    </row>
    <row r="452" spans="5:12" ht="15" customHeight="1">
      <c r="E452" s="65"/>
      <c r="F452" s="65"/>
      <c r="G452" s="65"/>
      <c r="J452" s="65"/>
      <c r="K452" s="65"/>
      <c r="L452" s="65"/>
    </row>
    <row r="453" spans="5:12" ht="15" customHeight="1">
      <c r="E453" s="65"/>
      <c r="F453" s="65"/>
      <c r="G453" s="65"/>
      <c r="J453" s="65"/>
      <c r="K453" s="65"/>
      <c r="L453" s="65"/>
    </row>
    <row r="454" spans="5:12" ht="15" customHeight="1">
      <c r="E454" s="65"/>
      <c r="F454" s="65"/>
      <c r="G454" s="65"/>
      <c r="J454" s="65"/>
      <c r="K454" s="65"/>
      <c r="L454" s="65"/>
    </row>
    <row r="455" spans="5:12" ht="15" customHeight="1">
      <c r="E455" s="65"/>
      <c r="F455" s="65"/>
      <c r="G455" s="65"/>
      <c r="J455" s="65"/>
      <c r="K455" s="65"/>
      <c r="L455" s="65"/>
    </row>
    <row r="456" spans="5:12" ht="15" customHeight="1">
      <c r="E456" s="65"/>
      <c r="F456" s="65"/>
      <c r="G456" s="65"/>
      <c r="J456" s="65"/>
      <c r="K456" s="65"/>
      <c r="L456" s="65"/>
    </row>
    <row r="457" spans="5:12" ht="15" customHeight="1">
      <c r="E457" s="65"/>
      <c r="F457" s="65"/>
      <c r="G457" s="65"/>
      <c r="J457" s="65"/>
      <c r="K457" s="65"/>
      <c r="L457" s="65"/>
    </row>
    <row r="458" spans="5:12" ht="15" customHeight="1">
      <c r="E458" s="65"/>
      <c r="F458" s="65"/>
      <c r="G458" s="65"/>
      <c r="J458" s="65"/>
      <c r="K458" s="65"/>
      <c r="L458" s="65"/>
    </row>
    <row r="459" spans="5:12" ht="15" customHeight="1">
      <c r="E459" s="65"/>
      <c r="F459" s="65"/>
      <c r="G459" s="65"/>
      <c r="J459" s="65"/>
      <c r="K459" s="65"/>
      <c r="L459" s="65"/>
    </row>
    <row r="460" spans="5:12" ht="15" customHeight="1">
      <c r="E460" s="65"/>
      <c r="F460" s="65"/>
      <c r="G460" s="65"/>
      <c r="J460" s="65"/>
      <c r="K460" s="65"/>
      <c r="L460" s="65"/>
    </row>
    <row r="461" spans="5:12" ht="15" customHeight="1">
      <c r="E461" s="65"/>
      <c r="F461" s="65"/>
      <c r="G461" s="65"/>
      <c r="J461" s="65"/>
      <c r="K461" s="65"/>
      <c r="L461" s="65"/>
    </row>
    <row r="462" spans="5:12" ht="15" customHeight="1">
      <c r="E462" s="65"/>
      <c r="F462" s="65"/>
      <c r="G462" s="65"/>
      <c r="J462" s="65"/>
      <c r="K462" s="65"/>
      <c r="L462" s="65"/>
    </row>
    <row r="463" spans="5:12" ht="15" customHeight="1">
      <c r="E463" s="65"/>
      <c r="F463" s="65"/>
      <c r="G463" s="65"/>
      <c r="J463" s="65"/>
      <c r="K463" s="65"/>
      <c r="L463" s="65"/>
    </row>
    <row r="464" spans="5:12" ht="15" customHeight="1">
      <c r="E464" s="65"/>
      <c r="F464" s="65"/>
      <c r="G464" s="65"/>
      <c r="J464" s="65"/>
      <c r="K464" s="65"/>
      <c r="L464" s="65"/>
    </row>
    <row r="465" spans="5:12" ht="15" customHeight="1">
      <c r="E465" s="65"/>
      <c r="F465" s="65"/>
      <c r="G465" s="65"/>
      <c r="J465" s="65"/>
      <c r="K465" s="65"/>
      <c r="L465" s="65"/>
    </row>
    <row r="466" spans="5:12" ht="15" customHeight="1">
      <c r="E466" s="65"/>
      <c r="F466" s="65"/>
      <c r="G466" s="65"/>
      <c r="J466" s="65"/>
      <c r="K466" s="65"/>
      <c r="L466" s="65"/>
    </row>
    <row r="467" spans="5:12" ht="15" customHeight="1">
      <c r="E467" s="65"/>
      <c r="F467" s="65"/>
      <c r="G467" s="65"/>
      <c r="J467" s="65"/>
      <c r="K467" s="65"/>
      <c r="L467" s="65"/>
    </row>
    <row r="468" spans="5:12" ht="15" customHeight="1">
      <c r="E468" s="65"/>
      <c r="F468" s="65"/>
      <c r="G468" s="65"/>
      <c r="J468" s="65"/>
      <c r="K468" s="65"/>
      <c r="L468" s="65"/>
    </row>
    <row r="469" spans="5:12" ht="15" customHeight="1">
      <c r="E469" s="65"/>
      <c r="F469" s="65"/>
      <c r="G469" s="65"/>
      <c r="J469" s="65"/>
      <c r="K469" s="65"/>
      <c r="L469" s="65"/>
    </row>
    <row r="470" spans="5:12" ht="15" customHeight="1">
      <c r="E470" s="65"/>
      <c r="F470" s="65"/>
      <c r="G470" s="65"/>
      <c r="J470" s="65"/>
      <c r="K470" s="65"/>
      <c r="L470" s="65"/>
    </row>
    <row r="471" spans="5:12" ht="15" customHeight="1">
      <c r="E471" s="65"/>
      <c r="F471" s="65"/>
      <c r="G471" s="65"/>
      <c r="J471" s="65"/>
      <c r="K471" s="65"/>
      <c r="L471" s="65"/>
    </row>
    <row r="472" spans="5:12" ht="15" customHeight="1">
      <c r="E472" s="65"/>
      <c r="F472" s="65"/>
      <c r="G472" s="65"/>
      <c r="J472" s="65"/>
      <c r="K472" s="65"/>
      <c r="L472" s="65"/>
    </row>
    <row r="473" spans="5:12" ht="15" customHeight="1">
      <c r="E473" s="65"/>
      <c r="F473" s="65"/>
      <c r="G473" s="65"/>
      <c r="J473" s="65"/>
      <c r="K473" s="65"/>
      <c r="L473" s="65"/>
    </row>
    <row r="474" spans="5:12" ht="15" customHeight="1">
      <c r="E474" s="65"/>
      <c r="F474" s="65"/>
      <c r="G474" s="65"/>
      <c r="J474" s="65"/>
      <c r="K474" s="65"/>
      <c r="L474" s="65"/>
    </row>
    <row r="475" spans="5:12" ht="15" customHeight="1">
      <c r="E475" s="65"/>
      <c r="F475" s="65"/>
      <c r="G475" s="65"/>
      <c r="J475" s="65"/>
      <c r="K475" s="65"/>
      <c r="L475" s="65"/>
    </row>
    <row r="476" spans="5:12" ht="15" customHeight="1">
      <c r="E476" s="65"/>
      <c r="F476" s="65"/>
      <c r="G476" s="65"/>
      <c r="J476" s="65"/>
      <c r="K476" s="65"/>
      <c r="L476" s="65"/>
    </row>
    <row r="477" spans="5:12" ht="15" customHeight="1">
      <c r="E477" s="65"/>
      <c r="F477" s="65"/>
      <c r="G477" s="65"/>
      <c r="J477" s="65"/>
      <c r="K477" s="65"/>
      <c r="L477" s="65"/>
    </row>
    <row r="478" spans="5:12" ht="15" customHeight="1">
      <c r="E478" s="65"/>
      <c r="F478" s="65"/>
      <c r="G478" s="65"/>
      <c r="J478" s="65"/>
      <c r="K478" s="65"/>
      <c r="L478" s="65"/>
    </row>
    <row r="479" spans="5:12" ht="15" customHeight="1">
      <c r="E479" s="65"/>
      <c r="F479" s="65"/>
      <c r="G479" s="65"/>
      <c r="J479" s="65"/>
      <c r="K479" s="65"/>
      <c r="L479" s="65"/>
    </row>
    <row r="480" spans="5:12" ht="15" customHeight="1">
      <c r="E480" s="65"/>
      <c r="F480" s="65"/>
      <c r="G480" s="65"/>
      <c r="J480" s="65"/>
      <c r="K480" s="65"/>
      <c r="L480" s="65"/>
    </row>
    <row r="481" spans="5:12" ht="15" customHeight="1">
      <c r="E481" s="65"/>
      <c r="F481" s="65"/>
      <c r="G481" s="65"/>
      <c r="J481" s="65"/>
      <c r="K481" s="65"/>
      <c r="L481" s="65"/>
    </row>
    <row r="482" spans="5:12" ht="15" customHeight="1">
      <c r="E482" s="65"/>
      <c r="F482" s="65"/>
      <c r="G482" s="65"/>
      <c r="J482" s="65"/>
      <c r="K482" s="65"/>
      <c r="L482" s="65"/>
    </row>
    <row r="483" spans="5:12" ht="15" customHeight="1">
      <c r="E483" s="65"/>
      <c r="F483" s="65"/>
      <c r="G483" s="65"/>
      <c r="J483" s="65"/>
      <c r="K483" s="65"/>
      <c r="L483" s="65"/>
    </row>
    <row r="484" spans="5:12" ht="15" customHeight="1">
      <c r="E484" s="65"/>
      <c r="F484" s="65"/>
      <c r="G484" s="65"/>
      <c r="J484" s="65"/>
      <c r="K484" s="65"/>
      <c r="L484" s="65"/>
    </row>
    <row r="485" spans="5:12" ht="15" customHeight="1">
      <c r="E485" s="65"/>
      <c r="F485" s="65"/>
      <c r="G485" s="65"/>
      <c r="J485" s="65"/>
      <c r="K485" s="65"/>
      <c r="L485" s="65"/>
    </row>
    <row r="486" spans="5:12" ht="15" customHeight="1">
      <c r="E486" s="65"/>
      <c r="F486" s="65"/>
      <c r="G486" s="65"/>
      <c r="J486" s="65"/>
      <c r="K486" s="65"/>
      <c r="L486" s="65"/>
    </row>
    <row r="487" spans="5:12" ht="15" customHeight="1">
      <c r="E487" s="65"/>
      <c r="F487" s="65"/>
      <c r="G487" s="65"/>
      <c r="J487" s="65"/>
      <c r="K487" s="65"/>
      <c r="L487" s="65"/>
    </row>
    <row r="488" spans="5:12" ht="15" customHeight="1">
      <c r="E488" s="65"/>
      <c r="F488" s="65"/>
      <c r="G488" s="65"/>
      <c r="J488" s="65"/>
      <c r="K488" s="65"/>
      <c r="L488" s="65"/>
    </row>
    <row r="489" spans="5:12" ht="15" customHeight="1">
      <c r="E489" s="65"/>
      <c r="F489" s="65"/>
      <c r="G489" s="65"/>
      <c r="J489" s="65"/>
      <c r="K489" s="65"/>
      <c r="L489" s="65"/>
    </row>
    <row r="490" spans="5:12" ht="15" customHeight="1">
      <c r="E490" s="65"/>
      <c r="F490" s="65"/>
      <c r="G490" s="65"/>
      <c r="J490" s="65"/>
      <c r="K490" s="65"/>
      <c r="L490" s="65"/>
    </row>
    <row r="491" spans="5:12" ht="15" customHeight="1">
      <c r="E491" s="65"/>
      <c r="F491" s="65"/>
      <c r="G491" s="65"/>
      <c r="J491" s="65"/>
      <c r="K491" s="65"/>
      <c r="L491" s="65"/>
    </row>
    <row r="492" spans="5:12" ht="15" customHeight="1">
      <c r="E492" s="65"/>
      <c r="F492" s="65"/>
      <c r="G492" s="65"/>
      <c r="J492" s="65"/>
      <c r="K492" s="65"/>
      <c r="L492" s="65"/>
    </row>
    <row r="493" spans="5:12" ht="15" customHeight="1">
      <c r="E493" s="65"/>
      <c r="F493" s="65"/>
      <c r="G493" s="65"/>
      <c r="J493" s="65"/>
      <c r="K493" s="65"/>
      <c r="L493" s="65"/>
    </row>
    <row r="494" spans="5:12" ht="15" customHeight="1">
      <c r="E494" s="65"/>
      <c r="F494" s="65"/>
      <c r="G494" s="65"/>
      <c r="J494" s="65"/>
      <c r="K494" s="65"/>
      <c r="L494" s="65"/>
    </row>
    <row r="495" spans="5:12" ht="15" customHeight="1">
      <c r="E495" s="65"/>
      <c r="F495" s="65"/>
      <c r="G495" s="65"/>
      <c r="J495" s="65"/>
      <c r="K495" s="65"/>
      <c r="L495" s="65"/>
    </row>
    <row r="496" spans="5:12" ht="15" customHeight="1">
      <c r="E496" s="65"/>
      <c r="F496" s="65"/>
      <c r="G496" s="65"/>
      <c r="J496" s="65"/>
      <c r="K496" s="65"/>
      <c r="L496" s="65"/>
    </row>
    <row r="497" spans="5:12" ht="15" customHeight="1">
      <c r="E497" s="65"/>
      <c r="F497" s="65"/>
      <c r="G497" s="65"/>
      <c r="J497" s="65"/>
      <c r="K497" s="65"/>
      <c r="L497" s="65"/>
    </row>
    <row r="498" spans="5:12" ht="15" customHeight="1">
      <c r="E498" s="65"/>
      <c r="F498" s="65"/>
      <c r="G498" s="65"/>
      <c r="J498" s="65"/>
      <c r="K498" s="65"/>
      <c r="L498" s="65"/>
    </row>
    <row r="499" spans="5:12" ht="15" customHeight="1">
      <c r="E499" s="65"/>
      <c r="F499" s="65"/>
      <c r="G499" s="65"/>
      <c r="J499" s="65"/>
      <c r="K499" s="65"/>
      <c r="L499" s="65"/>
    </row>
    <row r="500" spans="5:12" ht="15" customHeight="1">
      <c r="E500" s="65"/>
      <c r="F500" s="65"/>
      <c r="G500" s="65"/>
      <c r="J500" s="65"/>
      <c r="K500" s="65"/>
      <c r="L500" s="65"/>
    </row>
    <row r="501" spans="5:12" ht="15" customHeight="1">
      <c r="E501" s="65"/>
      <c r="F501" s="65"/>
      <c r="G501" s="65"/>
      <c r="J501" s="65"/>
      <c r="K501" s="65"/>
      <c r="L501" s="65"/>
    </row>
    <row r="502" spans="5:12" ht="15" customHeight="1">
      <c r="E502" s="65"/>
      <c r="F502" s="65"/>
      <c r="G502" s="65"/>
      <c r="J502" s="65"/>
      <c r="K502" s="65"/>
      <c r="L502" s="65"/>
    </row>
    <row r="503" spans="5:12" ht="15" customHeight="1">
      <c r="E503" s="65"/>
      <c r="F503" s="65"/>
      <c r="G503" s="65"/>
      <c r="J503" s="65"/>
      <c r="K503" s="65"/>
      <c r="L503" s="65"/>
    </row>
    <row r="504" spans="5:12" ht="15" customHeight="1">
      <c r="E504" s="65"/>
      <c r="F504" s="65"/>
      <c r="G504" s="65"/>
      <c r="J504" s="65"/>
      <c r="K504" s="65"/>
      <c r="L504" s="65"/>
    </row>
    <row r="505" spans="5:12" ht="15" customHeight="1">
      <c r="E505" s="65"/>
      <c r="F505" s="65"/>
      <c r="G505" s="65"/>
      <c r="J505" s="65"/>
      <c r="K505" s="65"/>
      <c r="L505" s="65"/>
    </row>
    <row r="506" spans="5:12" ht="15" customHeight="1">
      <c r="E506" s="65"/>
      <c r="F506" s="65"/>
      <c r="G506" s="65"/>
      <c r="J506" s="65"/>
      <c r="K506" s="65"/>
      <c r="L506" s="65"/>
    </row>
    <row r="507" spans="5:12" ht="15" customHeight="1">
      <c r="E507" s="65"/>
      <c r="F507" s="65"/>
      <c r="G507" s="65"/>
      <c r="J507" s="65"/>
      <c r="K507" s="65"/>
      <c r="L507" s="65"/>
    </row>
    <row r="508" spans="5:12" ht="15" customHeight="1">
      <c r="E508" s="65"/>
      <c r="F508" s="65"/>
      <c r="G508" s="65"/>
      <c r="J508" s="65"/>
      <c r="K508" s="65"/>
      <c r="L508" s="65"/>
    </row>
    <row r="509" spans="5:12" ht="15" customHeight="1">
      <c r="E509" s="65"/>
      <c r="F509" s="65"/>
      <c r="G509" s="65"/>
      <c r="J509" s="65"/>
      <c r="K509" s="65"/>
      <c r="L509" s="65"/>
    </row>
    <row r="510" spans="5:12" ht="15" customHeight="1">
      <c r="E510" s="65"/>
      <c r="F510" s="65"/>
      <c r="G510" s="65"/>
      <c r="J510" s="65"/>
      <c r="K510" s="65"/>
      <c r="L510" s="65"/>
    </row>
    <row r="511" spans="5:12" ht="15" customHeight="1">
      <c r="E511" s="65"/>
      <c r="F511" s="65"/>
      <c r="G511" s="65"/>
      <c r="J511" s="65"/>
      <c r="K511" s="65"/>
      <c r="L511" s="65"/>
    </row>
    <row r="512" spans="5:12" ht="15" customHeight="1">
      <c r="E512" s="65"/>
      <c r="F512" s="65"/>
      <c r="G512" s="65"/>
      <c r="J512" s="65"/>
      <c r="K512" s="65"/>
      <c r="L512" s="65"/>
    </row>
    <row r="513" spans="5:12" ht="15" customHeight="1">
      <c r="E513" s="65"/>
      <c r="F513" s="65"/>
      <c r="G513" s="65"/>
      <c r="J513" s="65"/>
      <c r="K513" s="65"/>
      <c r="L513" s="65"/>
    </row>
    <row r="514" spans="5:12" ht="15" customHeight="1">
      <c r="E514" s="65"/>
      <c r="F514" s="65"/>
      <c r="G514" s="65"/>
      <c r="J514" s="65"/>
      <c r="K514" s="65"/>
      <c r="L514" s="65"/>
    </row>
    <row r="515" spans="5:12" ht="15" customHeight="1">
      <c r="E515" s="65"/>
      <c r="F515" s="65"/>
      <c r="G515" s="65"/>
      <c r="J515" s="65"/>
      <c r="K515" s="65"/>
      <c r="L515" s="65"/>
    </row>
    <row r="516" spans="5:12" ht="15" customHeight="1">
      <c r="E516" s="65"/>
      <c r="F516" s="65"/>
      <c r="G516" s="65"/>
      <c r="J516" s="65"/>
      <c r="K516" s="65"/>
      <c r="L516" s="65"/>
    </row>
    <row r="517" spans="5:12" ht="15" customHeight="1">
      <c r="E517" s="65"/>
      <c r="F517" s="65"/>
      <c r="G517" s="65"/>
      <c r="J517" s="65"/>
      <c r="K517" s="65"/>
      <c r="L517" s="65"/>
    </row>
    <row r="518" spans="5:12" ht="15" customHeight="1">
      <c r="E518" s="65"/>
      <c r="F518" s="65"/>
      <c r="G518" s="65"/>
      <c r="J518" s="65"/>
      <c r="K518" s="65"/>
      <c r="L518" s="65"/>
    </row>
    <row r="519" spans="5:12" ht="15" customHeight="1">
      <c r="E519" s="65"/>
      <c r="F519" s="65"/>
      <c r="G519" s="65"/>
      <c r="J519" s="65"/>
      <c r="K519" s="65"/>
      <c r="L519" s="65"/>
    </row>
    <row r="520" spans="5:12" ht="15" customHeight="1">
      <c r="E520" s="65"/>
      <c r="F520" s="65"/>
      <c r="G520" s="65"/>
      <c r="J520" s="65"/>
      <c r="K520" s="65"/>
      <c r="L520" s="65"/>
    </row>
    <row r="521" spans="5:12" ht="15" customHeight="1">
      <c r="E521" s="65"/>
      <c r="F521" s="65"/>
      <c r="G521" s="65"/>
      <c r="J521" s="65"/>
      <c r="K521" s="65"/>
      <c r="L521" s="65"/>
    </row>
    <row r="522" spans="5:12" ht="15" customHeight="1">
      <c r="E522" s="65"/>
      <c r="F522" s="65"/>
      <c r="G522" s="65"/>
      <c r="J522" s="65"/>
      <c r="K522" s="65"/>
      <c r="L522" s="65"/>
    </row>
    <row r="523" spans="5:12" ht="15" customHeight="1">
      <c r="E523" s="65"/>
      <c r="F523" s="65"/>
      <c r="G523" s="65"/>
      <c r="J523" s="65"/>
      <c r="K523" s="65"/>
      <c r="L523" s="65"/>
    </row>
    <row r="524" spans="5:12" ht="15" customHeight="1">
      <c r="E524" s="65"/>
      <c r="F524" s="65"/>
      <c r="G524" s="65"/>
      <c r="J524" s="65"/>
      <c r="K524" s="65"/>
      <c r="L524" s="65"/>
    </row>
    <row r="525" spans="5:12" ht="15" customHeight="1">
      <c r="E525" s="65"/>
      <c r="F525" s="65"/>
      <c r="G525" s="65"/>
      <c r="J525" s="65"/>
      <c r="K525" s="65"/>
      <c r="L525" s="65"/>
    </row>
    <row r="526" spans="5:12" ht="15" customHeight="1">
      <c r="E526" s="65"/>
      <c r="F526" s="65"/>
      <c r="G526" s="65"/>
      <c r="J526" s="65"/>
      <c r="K526" s="65"/>
      <c r="L526" s="65"/>
    </row>
    <row r="527" spans="5:12" ht="15" customHeight="1">
      <c r="E527" s="65"/>
      <c r="F527" s="65"/>
      <c r="G527" s="65"/>
      <c r="J527" s="65"/>
      <c r="K527" s="65"/>
      <c r="L527" s="65"/>
    </row>
    <row r="528" spans="5:12" ht="15" customHeight="1">
      <c r="E528" s="65"/>
      <c r="F528" s="65"/>
      <c r="G528" s="65"/>
      <c r="J528" s="65"/>
      <c r="K528" s="65"/>
      <c r="L528" s="65"/>
    </row>
    <row r="529" spans="5:12" ht="15" customHeight="1">
      <c r="E529" s="65"/>
      <c r="F529" s="65"/>
      <c r="G529" s="65"/>
      <c r="J529" s="65"/>
      <c r="K529" s="65"/>
      <c r="L529" s="65"/>
    </row>
    <row r="530" spans="5:12" ht="15" customHeight="1">
      <c r="E530" s="65"/>
      <c r="F530" s="65"/>
      <c r="G530" s="65"/>
      <c r="J530" s="65"/>
      <c r="K530" s="65"/>
      <c r="L530" s="65"/>
    </row>
    <row r="531" spans="5:12" ht="15" customHeight="1">
      <c r="E531" s="65"/>
      <c r="F531" s="65"/>
      <c r="G531" s="65"/>
      <c r="J531" s="65"/>
      <c r="K531" s="65"/>
      <c r="L531" s="65"/>
    </row>
    <row r="532" spans="5:12" ht="15" customHeight="1">
      <c r="E532" s="65"/>
      <c r="F532" s="65"/>
      <c r="G532" s="65"/>
      <c r="J532" s="65"/>
      <c r="K532" s="65"/>
      <c r="L532" s="65"/>
    </row>
    <row r="533" spans="5:12" ht="15" customHeight="1">
      <c r="E533" s="65"/>
      <c r="F533" s="65"/>
      <c r="G533" s="65"/>
      <c r="J533" s="65"/>
      <c r="K533" s="65"/>
      <c r="L533" s="65"/>
    </row>
    <row r="534" spans="5:12" ht="15" customHeight="1">
      <c r="E534" s="65"/>
      <c r="F534" s="65"/>
      <c r="G534" s="65"/>
      <c r="J534" s="65"/>
      <c r="K534" s="65"/>
      <c r="L534" s="65"/>
    </row>
    <row r="535" spans="5:12" ht="15" customHeight="1">
      <c r="E535" s="65"/>
      <c r="F535" s="65"/>
      <c r="G535" s="65"/>
      <c r="J535" s="65"/>
      <c r="K535" s="65"/>
      <c r="L535" s="65"/>
    </row>
    <row r="536" spans="5:12" ht="15" customHeight="1">
      <c r="E536" s="65"/>
      <c r="F536" s="65"/>
      <c r="G536" s="65"/>
      <c r="J536" s="65"/>
      <c r="K536" s="65"/>
      <c r="L536" s="65"/>
    </row>
    <row r="537" spans="5:12" ht="15" customHeight="1">
      <c r="E537" s="65"/>
      <c r="F537" s="65"/>
      <c r="G537" s="65"/>
      <c r="J537" s="65"/>
      <c r="K537" s="65"/>
      <c r="L537" s="65"/>
    </row>
    <row r="538" spans="5:12" ht="15" customHeight="1">
      <c r="E538" s="65"/>
      <c r="F538" s="65"/>
      <c r="G538" s="65"/>
      <c r="J538" s="65"/>
      <c r="K538" s="65"/>
      <c r="L538" s="65"/>
    </row>
    <row r="539" spans="5:12" ht="15" customHeight="1">
      <c r="E539" s="65"/>
      <c r="F539" s="65"/>
      <c r="G539" s="65"/>
      <c r="J539" s="65"/>
      <c r="K539" s="65"/>
      <c r="L539" s="65"/>
    </row>
    <row r="540" spans="5:12" ht="15" customHeight="1">
      <c r="E540" s="65"/>
      <c r="F540" s="65"/>
      <c r="G540" s="65"/>
      <c r="J540" s="65"/>
      <c r="K540" s="65"/>
      <c r="L540" s="65"/>
    </row>
    <row r="541" spans="5:12" ht="15" customHeight="1">
      <c r="E541" s="65"/>
      <c r="F541" s="65"/>
      <c r="G541" s="65"/>
      <c r="J541" s="65"/>
      <c r="K541" s="65"/>
      <c r="L541" s="65"/>
    </row>
    <row r="542" spans="5:12" ht="15" customHeight="1">
      <c r="E542" s="65"/>
      <c r="F542" s="65"/>
      <c r="G542" s="65"/>
      <c r="J542" s="65"/>
      <c r="K542" s="65"/>
      <c r="L542" s="65"/>
    </row>
    <row r="543" spans="5:12" ht="15" customHeight="1">
      <c r="E543" s="65"/>
      <c r="F543" s="65"/>
      <c r="G543" s="65"/>
      <c r="J543" s="65"/>
      <c r="K543" s="65"/>
      <c r="L543" s="65"/>
    </row>
    <row r="544" spans="5:12" ht="15" customHeight="1">
      <c r="E544" s="65"/>
      <c r="F544" s="65"/>
      <c r="G544" s="65"/>
      <c r="J544" s="65"/>
      <c r="K544" s="65"/>
      <c r="L544" s="65"/>
    </row>
    <row r="545" spans="5:12" ht="15" customHeight="1">
      <c r="E545" s="65"/>
      <c r="F545" s="65"/>
      <c r="G545" s="65"/>
      <c r="J545" s="65"/>
      <c r="K545" s="65"/>
      <c r="L545" s="65"/>
    </row>
    <row r="546" spans="5:12" ht="15" customHeight="1">
      <c r="E546" s="65"/>
      <c r="F546" s="65"/>
      <c r="G546" s="65"/>
      <c r="J546" s="65"/>
      <c r="K546" s="65"/>
      <c r="L546" s="65"/>
    </row>
    <row r="547" spans="5:12" ht="15" customHeight="1">
      <c r="E547" s="65"/>
      <c r="F547" s="65"/>
      <c r="G547" s="65"/>
      <c r="J547" s="65"/>
      <c r="K547" s="65"/>
      <c r="L547" s="65"/>
    </row>
    <row r="548" spans="5:12" ht="15" customHeight="1">
      <c r="E548" s="65"/>
      <c r="F548" s="65"/>
      <c r="G548" s="65"/>
      <c r="J548" s="65"/>
      <c r="K548" s="65"/>
      <c r="L548" s="65"/>
    </row>
    <row r="549" spans="5:12" ht="15" customHeight="1">
      <c r="E549" s="65"/>
      <c r="F549" s="65"/>
      <c r="G549" s="65"/>
      <c r="J549" s="65"/>
      <c r="K549" s="65"/>
      <c r="L549" s="65"/>
    </row>
    <row r="550" spans="5:12" ht="15" customHeight="1">
      <c r="E550" s="65"/>
      <c r="F550" s="65"/>
      <c r="G550" s="65"/>
      <c r="J550" s="65"/>
      <c r="K550" s="65"/>
      <c r="L550" s="65"/>
    </row>
    <row r="551" spans="5:12" ht="15" customHeight="1">
      <c r="E551" s="65"/>
      <c r="F551" s="65"/>
      <c r="G551" s="65"/>
      <c r="J551" s="65"/>
      <c r="K551" s="65"/>
      <c r="L551" s="65"/>
    </row>
    <row r="552" spans="5:12" ht="15" customHeight="1">
      <c r="E552" s="65"/>
      <c r="F552" s="65"/>
      <c r="G552" s="65"/>
      <c r="J552" s="65"/>
      <c r="K552" s="65"/>
      <c r="L552" s="65"/>
    </row>
    <row r="553" spans="5:12" ht="15" customHeight="1">
      <c r="E553" s="65"/>
      <c r="F553" s="65"/>
      <c r="G553" s="65"/>
      <c r="J553" s="65"/>
      <c r="K553" s="65"/>
      <c r="L553" s="65"/>
    </row>
    <row r="554" spans="5:12" ht="15" customHeight="1">
      <c r="E554" s="65"/>
      <c r="F554" s="65"/>
      <c r="G554" s="65"/>
      <c r="J554" s="65"/>
      <c r="K554" s="65"/>
      <c r="L554" s="65"/>
    </row>
    <row r="555" spans="5:12" ht="15" customHeight="1">
      <c r="E555" s="65"/>
      <c r="F555" s="65"/>
      <c r="G555" s="65"/>
      <c r="J555" s="65"/>
      <c r="K555" s="65"/>
      <c r="L555" s="65"/>
    </row>
    <row r="556" spans="5:12" ht="15" customHeight="1">
      <c r="E556" s="65"/>
      <c r="F556" s="65"/>
      <c r="G556" s="65"/>
      <c r="J556" s="65"/>
      <c r="K556" s="65"/>
      <c r="L556" s="65"/>
    </row>
    <row r="557" spans="5:12" ht="15" customHeight="1">
      <c r="E557" s="65"/>
      <c r="F557" s="65"/>
      <c r="G557" s="65"/>
      <c r="J557" s="65"/>
      <c r="K557" s="65"/>
      <c r="L557" s="65"/>
    </row>
    <row r="558" spans="5:12" ht="15" customHeight="1">
      <c r="E558" s="65"/>
      <c r="F558" s="65"/>
      <c r="G558" s="65"/>
      <c r="J558" s="65"/>
      <c r="K558" s="65"/>
      <c r="L558" s="65"/>
    </row>
    <row r="559" spans="5:12" ht="15" customHeight="1">
      <c r="E559" s="65"/>
      <c r="F559" s="65"/>
      <c r="G559" s="65"/>
      <c r="J559" s="65"/>
      <c r="K559" s="65"/>
      <c r="L559" s="65"/>
    </row>
    <row r="560" spans="5:12" ht="15" customHeight="1">
      <c r="E560" s="65"/>
      <c r="F560" s="65"/>
      <c r="G560" s="65"/>
      <c r="J560" s="65"/>
      <c r="K560" s="65"/>
      <c r="L560" s="65"/>
    </row>
    <row r="561" spans="5:12" ht="15" customHeight="1">
      <c r="E561" s="65"/>
      <c r="F561" s="65"/>
      <c r="G561" s="65"/>
      <c r="J561" s="65"/>
      <c r="K561" s="65"/>
      <c r="L561" s="65"/>
    </row>
    <row r="562" spans="5:12" ht="15" customHeight="1">
      <c r="E562" s="65"/>
      <c r="F562" s="65"/>
      <c r="G562" s="65"/>
      <c r="J562" s="65"/>
      <c r="K562" s="65"/>
      <c r="L562" s="65"/>
    </row>
    <row r="563" spans="5:12" ht="15" customHeight="1">
      <c r="E563" s="65"/>
      <c r="F563" s="65"/>
      <c r="G563" s="65"/>
      <c r="J563" s="65"/>
      <c r="K563" s="65"/>
      <c r="L563" s="65"/>
    </row>
    <row r="564" spans="5:12" ht="15" customHeight="1">
      <c r="E564" s="65"/>
      <c r="F564" s="65"/>
      <c r="G564" s="65"/>
      <c r="J564" s="65"/>
      <c r="K564" s="65"/>
      <c r="L564" s="65"/>
    </row>
    <row r="565" spans="5:12" ht="15" customHeight="1">
      <c r="E565" s="65"/>
      <c r="F565" s="65"/>
      <c r="G565" s="65"/>
      <c r="J565" s="65"/>
      <c r="K565" s="65"/>
      <c r="L565" s="65"/>
    </row>
    <row r="566" spans="5:12" ht="15" customHeight="1">
      <c r="E566" s="65"/>
      <c r="F566" s="65"/>
      <c r="G566" s="65"/>
      <c r="J566" s="65"/>
      <c r="K566" s="65"/>
      <c r="L566" s="65"/>
    </row>
    <row r="567" spans="5:12" ht="15" customHeight="1">
      <c r="E567" s="65"/>
      <c r="F567" s="65"/>
      <c r="G567" s="65"/>
      <c r="J567" s="65"/>
      <c r="K567" s="65"/>
      <c r="L567" s="65"/>
    </row>
    <row r="568" spans="5:12" ht="15" customHeight="1">
      <c r="E568" s="65"/>
      <c r="F568" s="65"/>
      <c r="G568" s="65"/>
      <c r="J568" s="65"/>
      <c r="K568" s="65"/>
      <c r="L568" s="65"/>
    </row>
    <row r="569" spans="5:12" ht="15" customHeight="1">
      <c r="E569" s="65"/>
      <c r="F569" s="65"/>
      <c r="G569" s="65"/>
      <c r="J569" s="65"/>
      <c r="K569" s="65"/>
      <c r="L569" s="65"/>
    </row>
    <row r="570" spans="5:12" ht="15" customHeight="1">
      <c r="E570" s="65"/>
      <c r="F570" s="65"/>
      <c r="G570" s="65"/>
      <c r="J570" s="65"/>
      <c r="K570" s="65"/>
      <c r="L570" s="65"/>
    </row>
    <row r="571" spans="5:12" ht="15" customHeight="1">
      <c r="E571" s="65"/>
      <c r="F571" s="65"/>
      <c r="G571" s="65"/>
      <c r="J571" s="65"/>
      <c r="K571" s="65"/>
      <c r="L571" s="65"/>
    </row>
    <row r="572" spans="5:12" ht="15" customHeight="1">
      <c r="E572" s="65"/>
      <c r="F572" s="65"/>
      <c r="G572" s="65"/>
      <c r="J572" s="65"/>
      <c r="K572" s="65"/>
      <c r="L572" s="65"/>
    </row>
    <row r="573" spans="5:12" ht="15" customHeight="1">
      <c r="E573" s="65"/>
      <c r="F573" s="65"/>
      <c r="G573" s="65"/>
      <c r="J573" s="65"/>
      <c r="K573" s="65"/>
      <c r="L573" s="65"/>
    </row>
    <row r="574" spans="5:12" ht="15" customHeight="1">
      <c r="E574" s="65"/>
      <c r="F574" s="65"/>
      <c r="G574" s="65"/>
      <c r="J574" s="65"/>
      <c r="K574" s="65"/>
      <c r="L574" s="65"/>
    </row>
    <row r="575" spans="5:12" ht="15" customHeight="1">
      <c r="E575" s="65"/>
      <c r="F575" s="65"/>
      <c r="G575" s="65"/>
      <c r="J575" s="65"/>
      <c r="K575" s="65"/>
      <c r="L575" s="65"/>
    </row>
    <row r="576" spans="5:12" ht="15" customHeight="1">
      <c r="E576" s="65"/>
      <c r="F576" s="65"/>
      <c r="G576" s="65"/>
      <c r="J576" s="65"/>
      <c r="K576" s="65"/>
      <c r="L576" s="65"/>
    </row>
    <row r="577" spans="5:12" ht="15" customHeight="1">
      <c r="E577" s="65"/>
      <c r="F577" s="65"/>
      <c r="G577" s="65"/>
      <c r="J577" s="65"/>
      <c r="K577" s="65"/>
      <c r="L577" s="65"/>
    </row>
    <row r="578" spans="5:12" ht="15" customHeight="1">
      <c r="E578" s="65"/>
      <c r="F578" s="65"/>
      <c r="G578" s="65"/>
      <c r="J578" s="65"/>
      <c r="K578" s="65"/>
      <c r="L578" s="65"/>
    </row>
    <row r="579" spans="5:12" ht="15" customHeight="1">
      <c r="E579" s="65"/>
      <c r="F579" s="65"/>
      <c r="G579" s="65"/>
      <c r="J579" s="65"/>
      <c r="K579" s="65"/>
      <c r="L579" s="65"/>
    </row>
    <row r="580" spans="5:12" ht="15" customHeight="1">
      <c r="E580" s="65"/>
      <c r="F580" s="65"/>
      <c r="G580" s="65"/>
      <c r="J580" s="65"/>
      <c r="K580" s="65"/>
      <c r="L580" s="65"/>
    </row>
    <row r="581" spans="5:12" ht="15" customHeight="1">
      <c r="E581" s="65"/>
      <c r="F581" s="65"/>
      <c r="G581" s="65"/>
      <c r="J581" s="65"/>
      <c r="K581" s="65"/>
      <c r="L581" s="65"/>
    </row>
    <row r="582" spans="5:12" ht="15" customHeight="1">
      <c r="E582" s="65"/>
      <c r="F582" s="65"/>
      <c r="G582" s="65"/>
      <c r="J582" s="65"/>
      <c r="K582" s="65"/>
      <c r="L582" s="65"/>
    </row>
    <row r="583" spans="5:12" ht="15" customHeight="1">
      <c r="E583" s="65"/>
      <c r="F583" s="65"/>
      <c r="G583" s="65"/>
      <c r="J583" s="65"/>
      <c r="K583" s="65"/>
      <c r="L583" s="65"/>
    </row>
    <row r="584" spans="5:12" ht="15" customHeight="1">
      <c r="E584" s="65"/>
      <c r="F584" s="65"/>
      <c r="G584" s="65"/>
      <c r="J584" s="65"/>
      <c r="K584" s="65"/>
      <c r="L584" s="65"/>
    </row>
    <row r="585" spans="5:12" ht="15" customHeight="1">
      <c r="E585" s="65"/>
      <c r="F585" s="65"/>
      <c r="G585" s="65"/>
      <c r="J585" s="65"/>
      <c r="K585" s="65"/>
      <c r="L585" s="65"/>
    </row>
    <row r="586" spans="5:12" ht="15" customHeight="1">
      <c r="E586" s="65"/>
      <c r="F586" s="65"/>
      <c r="G586" s="65"/>
      <c r="J586" s="65"/>
      <c r="K586" s="65"/>
      <c r="L586" s="65"/>
    </row>
    <row r="587" spans="5:12" ht="15" customHeight="1">
      <c r="E587" s="65"/>
      <c r="F587" s="65"/>
      <c r="G587" s="65"/>
      <c r="J587" s="65"/>
      <c r="K587" s="65"/>
      <c r="L587" s="65"/>
    </row>
    <row r="588" spans="5:12" ht="15" customHeight="1">
      <c r="E588" s="65"/>
      <c r="F588" s="65"/>
      <c r="G588" s="65"/>
      <c r="J588" s="65"/>
      <c r="K588" s="65"/>
      <c r="L588" s="65"/>
    </row>
    <row r="589" spans="5:12" ht="15" customHeight="1">
      <c r="E589" s="65"/>
      <c r="F589" s="65"/>
      <c r="G589" s="65"/>
      <c r="J589" s="65"/>
      <c r="K589" s="65"/>
      <c r="L589" s="65"/>
    </row>
    <row r="590" spans="5:12" ht="15" customHeight="1">
      <c r="E590" s="65"/>
      <c r="F590" s="65"/>
      <c r="G590" s="65"/>
      <c r="J590" s="65"/>
      <c r="K590" s="65"/>
      <c r="L590" s="65"/>
    </row>
    <row r="591" spans="5:12" ht="15" customHeight="1">
      <c r="E591" s="65"/>
      <c r="F591" s="65"/>
      <c r="G591" s="65"/>
      <c r="J591" s="65"/>
      <c r="K591" s="65"/>
      <c r="L591" s="65"/>
    </row>
    <row r="592" spans="5:12" ht="15" customHeight="1">
      <c r="E592" s="65"/>
      <c r="F592" s="65"/>
      <c r="G592" s="65"/>
      <c r="J592" s="65"/>
      <c r="K592" s="65"/>
      <c r="L592" s="65"/>
    </row>
    <row r="593" spans="5:12" ht="15" customHeight="1">
      <c r="E593" s="65"/>
      <c r="F593" s="65"/>
      <c r="G593" s="65"/>
      <c r="J593" s="65"/>
      <c r="K593" s="65"/>
      <c r="L593" s="65"/>
    </row>
    <row r="594" spans="5:12" ht="15" customHeight="1">
      <c r="E594" s="65"/>
      <c r="F594" s="65"/>
      <c r="G594" s="65"/>
      <c r="J594" s="65"/>
      <c r="K594" s="65"/>
      <c r="L594" s="65"/>
    </row>
    <row r="595" spans="5:12" ht="15" customHeight="1">
      <c r="E595" s="65"/>
      <c r="F595" s="65"/>
      <c r="G595" s="65"/>
      <c r="J595" s="65"/>
      <c r="K595" s="65"/>
      <c r="L595" s="65"/>
    </row>
    <row r="596" spans="5:12" ht="15" customHeight="1">
      <c r="E596" s="65"/>
      <c r="F596" s="65"/>
      <c r="G596" s="65"/>
      <c r="J596" s="65"/>
      <c r="K596" s="65"/>
      <c r="L596" s="65"/>
    </row>
    <row r="597" spans="5:12" ht="15" customHeight="1">
      <c r="E597" s="65"/>
      <c r="F597" s="65"/>
      <c r="G597" s="65"/>
      <c r="J597" s="65"/>
      <c r="K597" s="65"/>
      <c r="L597" s="65"/>
    </row>
    <row r="598" spans="5:12" ht="15" customHeight="1">
      <c r="E598" s="65"/>
      <c r="F598" s="65"/>
      <c r="G598" s="65"/>
      <c r="J598" s="65"/>
      <c r="K598" s="65"/>
      <c r="L598" s="65"/>
    </row>
    <row r="599" spans="5:12" ht="15" customHeight="1">
      <c r="E599" s="65"/>
      <c r="F599" s="65"/>
      <c r="G599" s="65"/>
      <c r="J599" s="65"/>
      <c r="K599" s="65"/>
      <c r="L599" s="65"/>
    </row>
    <row r="600" spans="5:12" ht="15" customHeight="1">
      <c r="E600" s="65"/>
      <c r="F600" s="65"/>
      <c r="G600" s="65"/>
      <c r="J600" s="65"/>
      <c r="K600" s="65"/>
      <c r="L600" s="65"/>
    </row>
    <row r="601" spans="5:12" ht="15" customHeight="1">
      <c r="E601" s="65"/>
      <c r="F601" s="65"/>
      <c r="G601" s="65"/>
      <c r="J601" s="65"/>
      <c r="K601" s="65"/>
      <c r="L601" s="65"/>
    </row>
    <row r="602" spans="5:12" ht="15" customHeight="1">
      <c r="E602" s="65"/>
      <c r="F602" s="65"/>
      <c r="G602" s="65"/>
      <c r="J602" s="65"/>
      <c r="K602" s="65"/>
      <c r="L602" s="65"/>
    </row>
    <row r="603" spans="5:12" ht="15" customHeight="1">
      <c r="E603" s="65"/>
      <c r="F603" s="65"/>
      <c r="G603" s="65"/>
      <c r="J603" s="65"/>
      <c r="K603" s="65"/>
      <c r="L603" s="65"/>
    </row>
    <row r="604" spans="5:12" ht="15" customHeight="1">
      <c r="E604" s="65"/>
      <c r="F604" s="65"/>
      <c r="G604" s="65"/>
      <c r="J604" s="65"/>
      <c r="K604" s="65"/>
      <c r="L604" s="65"/>
    </row>
    <row r="605" spans="5:12" ht="15" customHeight="1">
      <c r="E605" s="65"/>
      <c r="F605" s="65"/>
      <c r="G605" s="65"/>
      <c r="J605" s="65"/>
      <c r="K605" s="65"/>
      <c r="L605" s="65"/>
    </row>
    <row r="606" spans="5:12" ht="15" customHeight="1">
      <c r="E606" s="65"/>
      <c r="F606" s="65"/>
      <c r="G606" s="65"/>
      <c r="J606" s="65"/>
      <c r="K606" s="65"/>
      <c r="L606" s="65"/>
    </row>
    <row r="607" spans="5:12" ht="15" customHeight="1">
      <c r="E607" s="65"/>
      <c r="F607" s="65"/>
      <c r="G607" s="65"/>
      <c r="J607" s="65"/>
      <c r="K607" s="65"/>
      <c r="L607" s="65"/>
    </row>
    <row r="608" spans="5:12" ht="15" customHeight="1">
      <c r="E608" s="65"/>
      <c r="F608" s="65"/>
      <c r="G608" s="65"/>
      <c r="J608" s="65"/>
      <c r="K608" s="65"/>
      <c r="L608" s="65"/>
    </row>
    <row r="609" spans="5:12" ht="15" customHeight="1">
      <c r="E609" s="65"/>
      <c r="F609" s="65"/>
      <c r="G609" s="65"/>
      <c r="J609" s="65"/>
      <c r="K609" s="65"/>
      <c r="L609" s="65"/>
    </row>
    <row r="610" spans="5:12" ht="15" customHeight="1">
      <c r="E610" s="65"/>
      <c r="F610" s="65"/>
      <c r="G610" s="65"/>
      <c r="J610" s="65"/>
      <c r="K610" s="65"/>
      <c r="L610" s="65"/>
    </row>
    <row r="611" spans="5:12" ht="15" customHeight="1">
      <c r="E611" s="65"/>
      <c r="F611" s="65"/>
      <c r="G611" s="65"/>
      <c r="J611" s="65"/>
      <c r="K611" s="65"/>
      <c r="L611" s="65"/>
    </row>
    <row r="612" spans="5:12" ht="15" customHeight="1">
      <c r="E612" s="65"/>
      <c r="F612" s="65"/>
      <c r="G612" s="65"/>
      <c r="J612" s="65"/>
      <c r="K612" s="65"/>
      <c r="L612" s="65"/>
    </row>
    <row r="613" spans="5:12" ht="15" customHeight="1">
      <c r="E613" s="65"/>
      <c r="F613" s="65"/>
      <c r="G613" s="65"/>
      <c r="J613" s="65"/>
      <c r="K613" s="65"/>
      <c r="L613" s="65"/>
    </row>
    <row r="614" spans="5:12" ht="15" customHeight="1">
      <c r="E614" s="65"/>
      <c r="F614" s="65"/>
      <c r="G614" s="65"/>
      <c r="J614" s="65"/>
      <c r="K614" s="65"/>
      <c r="L614" s="65"/>
    </row>
    <row r="615" spans="5:12" ht="15" customHeight="1">
      <c r="E615" s="65"/>
      <c r="F615" s="65"/>
      <c r="G615" s="65"/>
      <c r="J615" s="65"/>
      <c r="K615" s="65"/>
      <c r="L615" s="65"/>
    </row>
    <row r="616" spans="5:12" ht="15" customHeight="1">
      <c r="E616" s="65"/>
      <c r="F616" s="65"/>
      <c r="G616" s="65"/>
      <c r="J616" s="65"/>
      <c r="K616" s="65"/>
      <c r="L616" s="65"/>
    </row>
    <row r="617" spans="5:12" ht="15" customHeight="1">
      <c r="E617" s="65"/>
      <c r="F617" s="65"/>
      <c r="G617" s="65"/>
      <c r="J617" s="65"/>
      <c r="K617" s="65"/>
      <c r="L617" s="65"/>
    </row>
    <row r="618" spans="5:12" ht="15" customHeight="1">
      <c r="E618" s="65"/>
      <c r="F618" s="65"/>
      <c r="G618" s="65"/>
      <c r="J618" s="65"/>
      <c r="K618" s="65"/>
      <c r="L618" s="65"/>
    </row>
    <row r="619" spans="5:12" ht="15" customHeight="1">
      <c r="E619" s="65"/>
      <c r="F619" s="65"/>
      <c r="G619" s="65"/>
      <c r="J619" s="65"/>
      <c r="K619" s="65"/>
      <c r="L619" s="65"/>
    </row>
    <row r="620" spans="5:12" ht="15" customHeight="1">
      <c r="E620" s="65"/>
      <c r="F620" s="65"/>
      <c r="G620" s="65"/>
      <c r="J620" s="65"/>
      <c r="K620" s="65"/>
      <c r="L620" s="65"/>
    </row>
    <row r="621" spans="5:12" ht="15" customHeight="1">
      <c r="E621" s="65"/>
      <c r="F621" s="65"/>
      <c r="G621" s="65"/>
      <c r="J621" s="65"/>
      <c r="K621" s="65"/>
      <c r="L621" s="65"/>
    </row>
    <row r="622" spans="5:12" ht="15" customHeight="1">
      <c r="E622" s="65"/>
      <c r="F622" s="65"/>
      <c r="G622" s="65"/>
      <c r="J622" s="65"/>
      <c r="K622" s="65"/>
      <c r="L622" s="65"/>
    </row>
    <row r="623" spans="5:12" ht="15" customHeight="1">
      <c r="E623" s="65"/>
      <c r="F623" s="65"/>
      <c r="G623" s="65"/>
      <c r="J623" s="65"/>
      <c r="K623" s="65"/>
      <c r="L623" s="65"/>
    </row>
    <row r="624" spans="5:12" ht="15" customHeight="1">
      <c r="E624" s="65"/>
      <c r="F624" s="65"/>
      <c r="G624" s="65"/>
      <c r="J624" s="65"/>
      <c r="K624" s="65"/>
      <c r="L624" s="65"/>
    </row>
    <row r="625" spans="5:12" ht="15" customHeight="1">
      <c r="E625" s="65"/>
      <c r="F625" s="65"/>
      <c r="G625" s="65"/>
      <c r="J625" s="65"/>
      <c r="K625" s="65"/>
      <c r="L625" s="65"/>
    </row>
    <row r="626" spans="5:12" ht="15" customHeight="1">
      <c r="E626" s="65"/>
      <c r="F626" s="65"/>
      <c r="G626" s="65"/>
      <c r="J626" s="65"/>
      <c r="K626" s="65"/>
      <c r="L626" s="65"/>
    </row>
    <row r="627" spans="5:12" ht="15" customHeight="1">
      <c r="E627" s="65"/>
      <c r="F627" s="65"/>
      <c r="G627" s="65"/>
      <c r="J627" s="65"/>
      <c r="K627" s="65"/>
      <c r="L627" s="65"/>
    </row>
    <row r="628" spans="5:12" ht="15" customHeight="1">
      <c r="E628" s="65"/>
      <c r="F628" s="65"/>
      <c r="G628" s="65"/>
      <c r="J628" s="65"/>
      <c r="K628" s="65"/>
      <c r="L628" s="65"/>
    </row>
    <row r="629" spans="5:12" ht="15" customHeight="1">
      <c r="E629" s="65"/>
      <c r="F629" s="65"/>
      <c r="G629" s="65"/>
      <c r="J629" s="65"/>
      <c r="K629" s="65"/>
      <c r="L629" s="65"/>
    </row>
    <row r="630" spans="5:12" ht="15" customHeight="1">
      <c r="E630" s="65"/>
      <c r="F630" s="65"/>
      <c r="G630" s="65"/>
      <c r="J630" s="65"/>
      <c r="K630" s="65"/>
      <c r="L630" s="65"/>
    </row>
    <row r="631" spans="5:12" ht="15" customHeight="1">
      <c r="E631" s="65"/>
      <c r="F631" s="65"/>
      <c r="G631" s="65"/>
      <c r="J631" s="65"/>
      <c r="K631" s="65"/>
      <c r="L631" s="65"/>
    </row>
    <row r="632" spans="5:12" ht="15" customHeight="1">
      <c r="E632" s="65"/>
      <c r="F632" s="65"/>
      <c r="G632" s="65"/>
      <c r="J632" s="65"/>
      <c r="K632" s="65"/>
      <c r="L632" s="65"/>
    </row>
    <row r="633" spans="5:12" ht="15" customHeight="1">
      <c r="E633" s="65"/>
      <c r="F633" s="65"/>
      <c r="G633" s="65"/>
      <c r="J633" s="65"/>
      <c r="K633" s="65"/>
      <c r="L633" s="65"/>
    </row>
    <row r="634" spans="5:12" ht="15" customHeight="1">
      <c r="E634" s="65"/>
      <c r="F634" s="65"/>
      <c r="G634" s="65"/>
      <c r="J634" s="65"/>
      <c r="K634" s="65"/>
      <c r="L634" s="65"/>
    </row>
    <row r="635" spans="5:12" ht="15" customHeight="1">
      <c r="E635" s="65"/>
      <c r="F635" s="65"/>
      <c r="G635" s="65"/>
      <c r="J635" s="65"/>
      <c r="K635" s="65"/>
      <c r="L635" s="65"/>
    </row>
    <row r="636" spans="5:12" ht="15" customHeight="1">
      <c r="E636" s="65"/>
      <c r="F636" s="65"/>
      <c r="G636" s="65"/>
      <c r="J636" s="65"/>
      <c r="K636" s="65"/>
      <c r="L636" s="65"/>
    </row>
    <row r="637" spans="5:12" ht="15" customHeight="1">
      <c r="E637" s="65"/>
      <c r="F637" s="65"/>
      <c r="G637" s="65"/>
      <c r="J637" s="65"/>
      <c r="K637" s="65"/>
      <c r="L637" s="65"/>
    </row>
    <row r="638" spans="5:12" ht="15" customHeight="1">
      <c r="E638" s="65"/>
      <c r="F638" s="65"/>
      <c r="G638" s="65"/>
      <c r="J638" s="65"/>
      <c r="K638" s="65"/>
      <c r="L638" s="65"/>
    </row>
    <row r="639" spans="5:12" ht="15" customHeight="1">
      <c r="E639" s="65"/>
      <c r="F639" s="65"/>
      <c r="G639" s="65"/>
      <c r="J639" s="65"/>
      <c r="K639" s="65"/>
      <c r="L639" s="65"/>
    </row>
    <row r="640" spans="5:12" ht="15" customHeight="1">
      <c r="E640" s="65"/>
      <c r="F640" s="65"/>
      <c r="G640" s="65"/>
      <c r="J640" s="65"/>
      <c r="K640" s="65"/>
      <c r="L640" s="65"/>
    </row>
    <row r="641" spans="5:12" ht="15" customHeight="1">
      <c r="E641" s="65"/>
      <c r="F641" s="65"/>
      <c r="G641" s="65"/>
      <c r="J641" s="65"/>
      <c r="K641" s="65"/>
      <c r="L641" s="65"/>
    </row>
    <row r="642" spans="5:12" ht="15" customHeight="1">
      <c r="E642" s="65"/>
      <c r="F642" s="65"/>
      <c r="G642" s="65"/>
      <c r="J642" s="65"/>
      <c r="K642" s="65"/>
      <c r="L642" s="65"/>
    </row>
    <row r="643" spans="5:12" ht="15" customHeight="1">
      <c r="E643" s="65"/>
      <c r="F643" s="65"/>
      <c r="G643" s="65"/>
      <c r="J643" s="65"/>
      <c r="K643" s="65"/>
      <c r="L643" s="65"/>
    </row>
    <row r="644" spans="5:12" ht="15" customHeight="1">
      <c r="E644" s="65"/>
      <c r="F644" s="65"/>
      <c r="G644" s="65"/>
      <c r="J644" s="65"/>
      <c r="K644" s="65"/>
      <c r="L644" s="65"/>
    </row>
    <row r="645" spans="5:12" ht="15" customHeight="1">
      <c r="E645" s="65"/>
      <c r="F645" s="65"/>
      <c r="G645" s="65"/>
      <c r="J645" s="65"/>
      <c r="K645" s="65"/>
      <c r="L645" s="65"/>
    </row>
    <row r="646" spans="5:12" ht="15" customHeight="1">
      <c r="E646" s="65"/>
      <c r="F646" s="65"/>
      <c r="G646" s="65"/>
      <c r="J646" s="65"/>
      <c r="K646" s="65"/>
      <c r="L646" s="65"/>
    </row>
    <row r="647" spans="5:12" ht="15" customHeight="1">
      <c r="E647" s="65"/>
      <c r="F647" s="65"/>
      <c r="G647" s="65"/>
      <c r="J647" s="65"/>
      <c r="K647" s="65"/>
      <c r="L647" s="65"/>
    </row>
    <row r="648" spans="5:12" ht="15" customHeight="1">
      <c r="E648" s="65"/>
      <c r="F648" s="65"/>
      <c r="G648" s="65"/>
      <c r="J648" s="65"/>
      <c r="K648" s="65"/>
      <c r="L648" s="65"/>
    </row>
    <row r="649" spans="5:12" ht="15" customHeight="1">
      <c r="E649" s="65"/>
      <c r="F649" s="65"/>
      <c r="G649" s="65"/>
      <c r="J649" s="65"/>
      <c r="K649" s="65"/>
      <c r="L649" s="65"/>
    </row>
    <row r="650" spans="5:12" ht="15" customHeight="1">
      <c r="E650" s="65"/>
      <c r="F650" s="65"/>
      <c r="G650" s="65"/>
      <c r="J650" s="65"/>
      <c r="K650" s="65"/>
      <c r="L650" s="65"/>
    </row>
    <row r="651" spans="5:12" ht="15" customHeight="1">
      <c r="E651" s="65"/>
      <c r="F651" s="65"/>
      <c r="G651" s="65"/>
      <c r="J651" s="65"/>
      <c r="K651" s="65"/>
      <c r="L651" s="65"/>
    </row>
    <row r="652" spans="5:12" ht="15" customHeight="1">
      <c r="E652" s="65"/>
      <c r="F652" s="65"/>
      <c r="G652" s="65"/>
      <c r="J652" s="65"/>
      <c r="K652" s="65"/>
      <c r="L652" s="65"/>
    </row>
    <row r="653" spans="5:12" ht="15" customHeight="1">
      <c r="E653" s="65"/>
      <c r="F653" s="65"/>
      <c r="G653" s="65"/>
      <c r="J653" s="65"/>
      <c r="K653" s="65"/>
      <c r="L653" s="65"/>
    </row>
    <row r="654" spans="5:12" ht="15" customHeight="1">
      <c r="E654" s="65"/>
      <c r="F654" s="65"/>
      <c r="G654" s="65"/>
      <c r="J654" s="65"/>
      <c r="K654" s="65"/>
      <c r="L654" s="65"/>
    </row>
    <row r="655" spans="5:12" ht="15" customHeight="1">
      <c r="E655" s="65"/>
      <c r="F655" s="65"/>
      <c r="G655" s="65"/>
      <c r="J655" s="65"/>
      <c r="K655" s="65"/>
      <c r="L655" s="65"/>
    </row>
    <row r="656" spans="5:12" ht="15" customHeight="1">
      <c r="E656" s="65"/>
      <c r="F656" s="65"/>
      <c r="G656" s="65"/>
      <c r="J656" s="65"/>
      <c r="K656" s="65"/>
      <c r="L656" s="65"/>
    </row>
    <row r="657" spans="5:12" ht="15" customHeight="1">
      <c r="E657" s="65"/>
      <c r="F657" s="65"/>
      <c r="G657" s="65"/>
      <c r="J657" s="65"/>
      <c r="K657" s="65"/>
      <c r="L657" s="65"/>
    </row>
    <row r="658" spans="5:12" ht="15" customHeight="1">
      <c r="E658" s="65"/>
      <c r="F658" s="65"/>
      <c r="G658" s="65"/>
      <c r="J658" s="65"/>
      <c r="K658" s="65"/>
      <c r="L658" s="65"/>
    </row>
    <row r="659" spans="5:12" ht="15" customHeight="1">
      <c r="E659" s="65"/>
      <c r="F659" s="65"/>
      <c r="G659" s="65"/>
      <c r="J659" s="65"/>
      <c r="K659" s="65"/>
      <c r="L659" s="65"/>
    </row>
    <row r="660" spans="5:12" ht="15" customHeight="1">
      <c r="E660" s="65"/>
      <c r="F660" s="65"/>
      <c r="G660" s="65"/>
      <c r="J660" s="65"/>
      <c r="K660" s="65"/>
      <c r="L660" s="65"/>
    </row>
    <row r="661" spans="5:12" ht="15" customHeight="1">
      <c r="E661" s="65"/>
      <c r="F661" s="65"/>
      <c r="G661" s="65"/>
      <c r="J661" s="65"/>
      <c r="K661" s="65"/>
      <c r="L661" s="65"/>
    </row>
    <row r="662" spans="5:12" ht="15" customHeight="1">
      <c r="E662" s="65"/>
      <c r="F662" s="65"/>
      <c r="G662" s="65"/>
      <c r="J662" s="65"/>
      <c r="K662" s="65"/>
      <c r="L662" s="65"/>
    </row>
    <row r="663" spans="5:12" ht="15" customHeight="1">
      <c r="E663" s="65"/>
      <c r="F663" s="65"/>
      <c r="G663" s="65"/>
      <c r="J663" s="65"/>
      <c r="K663" s="65"/>
      <c r="L663" s="65"/>
    </row>
    <row r="664" spans="5:12" ht="15" customHeight="1">
      <c r="E664" s="65"/>
      <c r="F664" s="65"/>
      <c r="G664" s="65"/>
      <c r="J664" s="65"/>
      <c r="K664" s="65"/>
      <c r="L664" s="65"/>
    </row>
    <row r="665" spans="5:12" ht="15" customHeight="1">
      <c r="E665" s="65"/>
      <c r="F665" s="65"/>
      <c r="G665" s="65"/>
      <c r="J665" s="65"/>
      <c r="K665" s="65"/>
      <c r="L665" s="65"/>
    </row>
    <row r="666" spans="5:12" ht="15" customHeight="1">
      <c r="E666" s="65"/>
      <c r="F666" s="65"/>
      <c r="G666" s="65"/>
      <c r="J666" s="65"/>
      <c r="K666" s="65"/>
      <c r="L666" s="65"/>
    </row>
    <row r="667" spans="5:12" ht="15" customHeight="1">
      <c r="E667" s="65"/>
      <c r="F667" s="65"/>
      <c r="G667" s="65"/>
      <c r="J667" s="65"/>
      <c r="K667" s="65"/>
      <c r="L667" s="65"/>
    </row>
    <row r="668" spans="5:12" ht="15" customHeight="1">
      <c r="E668" s="65"/>
      <c r="F668" s="65"/>
      <c r="G668" s="65"/>
      <c r="J668" s="65"/>
      <c r="K668" s="65"/>
      <c r="L668" s="65"/>
    </row>
    <row r="669" spans="5:12" ht="15" customHeight="1">
      <c r="E669" s="65"/>
      <c r="F669" s="65"/>
      <c r="G669" s="65"/>
      <c r="J669" s="65"/>
      <c r="K669" s="65"/>
      <c r="L669" s="65"/>
    </row>
    <row r="670" spans="5:12" ht="15" customHeight="1">
      <c r="E670" s="65"/>
      <c r="F670" s="65"/>
      <c r="G670" s="65"/>
      <c r="J670" s="65"/>
      <c r="K670" s="65"/>
      <c r="L670" s="65"/>
    </row>
    <row r="671" spans="5:12" ht="15" customHeight="1">
      <c r="E671" s="65"/>
      <c r="F671" s="65"/>
      <c r="G671" s="65"/>
      <c r="J671" s="65"/>
      <c r="K671" s="65"/>
      <c r="L671" s="65"/>
    </row>
    <row r="672" spans="5:12" ht="15" customHeight="1">
      <c r="E672" s="65"/>
      <c r="F672" s="65"/>
      <c r="G672" s="65"/>
      <c r="J672" s="65"/>
      <c r="K672" s="65"/>
      <c r="L672" s="65"/>
    </row>
    <row r="673" spans="5:12" ht="15" customHeight="1">
      <c r="E673" s="65"/>
      <c r="F673" s="65"/>
      <c r="G673" s="65"/>
      <c r="J673" s="65"/>
      <c r="K673" s="65"/>
      <c r="L673" s="65"/>
    </row>
    <row r="674" spans="5:12" ht="15" customHeight="1">
      <c r="E674" s="65"/>
      <c r="F674" s="65"/>
      <c r="G674" s="65"/>
      <c r="J674" s="65"/>
      <c r="K674" s="65"/>
      <c r="L674" s="65"/>
    </row>
    <row r="675" spans="5:12" ht="15" customHeight="1">
      <c r="E675" s="65"/>
      <c r="F675" s="65"/>
      <c r="G675" s="65"/>
      <c r="J675" s="65"/>
      <c r="K675" s="65"/>
      <c r="L675" s="65"/>
    </row>
    <row r="676" spans="5:12" ht="15" customHeight="1">
      <c r="E676" s="65"/>
      <c r="F676" s="65"/>
      <c r="G676" s="65"/>
      <c r="J676" s="65"/>
      <c r="K676" s="65"/>
      <c r="L676" s="65"/>
    </row>
    <row r="677" spans="5:12" ht="15" customHeight="1">
      <c r="E677" s="65"/>
      <c r="F677" s="65"/>
      <c r="G677" s="65"/>
      <c r="J677" s="65"/>
      <c r="K677" s="65"/>
      <c r="L677" s="65"/>
    </row>
    <row r="678" spans="5:12" ht="15" customHeight="1">
      <c r="E678" s="65"/>
      <c r="F678" s="65"/>
      <c r="G678" s="65"/>
      <c r="J678" s="65"/>
      <c r="K678" s="65"/>
      <c r="L678" s="65"/>
    </row>
    <row r="679" spans="5:12" ht="15" customHeight="1">
      <c r="E679" s="65"/>
      <c r="F679" s="65"/>
      <c r="G679" s="65"/>
      <c r="J679" s="65"/>
      <c r="K679" s="65"/>
      <c r="L679" s="65"/>
    </row>
    <row r="680" spans="5:12" ht="15" customHeight="1">
      <c r="E680" s="65"/>
      <c r="F680" s="65"/>
      <c r="G680" s="65"/>
      <c r="J680" s="65"/>
      <c r="K680" s="65"/>
      <c r="L680" s="65"/>
    </row>
    <row r="681" spans="5:12" ht="15" customHeight="1">
      <c r="E681" s="65"/>
      <c r="F681" s="65"/>
      <c r="G681" s="65"/>
      <c r="J681" s="65"/>
      <c r="K681" s="65"/>
      <c r="L681" s="65"/>
    </row>
    <row r="682" spans="5:12" ht="15" customHeight="1">
      <c r="E682" s="65"/>
      <c r="F682" s="65"/>
      <c r="G682" s="65"/>
      <c r="J682" s="65"/>
      <c r="K682" s="65"/>
      <c r="L682" s="65"/>
    </row>
    <row r="683" spans="5:12" ht="15" customHeight="1">
      <c r="E683" s="65"/>
      <c r="F683" s="65"/>
      <c r="G683" s="65"/>
      <c r="J683" s="65"/>
      <c r="K683" s="65"/>
      <c r="L683" s="65"/>
    </row>
    <row r="684" spans="5:12" ht="15" customHeight="1">
      <c r="E684" s="65"/>
      <c r="F684" s="65"/>
      <c r="G684" s="65"/>
      <c r="J684" s="65"/>
      <c r="K684" s="65"/>
      <c r="L684" s="65"/>
    </row>
    <row r="685" spans="5:12" ht="15" customHeight="1">
      <c r="E685" s="65"/>
      <c r="F685" s="65"/>
      <c r="G685" s="65"/>
      <c r="J685" s="65"/>
      <c r="K685" s="65"/>
      <c r="L685" s="65"/>
    </row>
    <row r="686" spans="5:12" ht="15" customHeight="1">
      <c r="E686" s="65"/>
      <c r="F686" s="65"/>
      <c r="G686" s="65"/>
      <c r="J686" s="65"/>
      <c r="K686" s="65"/>
      <c r="L686" s="65"/>
    </row>
    <row r="687" spans="5:12" ht="15" customHeight="1">
      <c r="E687" s="65"/>
      <c r="F687" s="65"/>
      <c r="G687" s="65"/>
      <c r="J687" s="65"/>
      <c r="K687" s="65"/>
      <c r="L687" s="65"/>
    </row>
    <row r="688" spans="5:12" ht="15" customHeight="1">
      <c r="E688" s="65"/>
      <c r="F688" s="65"/>
      <c r="G688" s="65"/>
      <c r="J688" s="65"/>
      <c r="K688" s="65"/>
      <c r="L688" s="65"/>
    </row>
    <row r="689" spans="5:12" ht="15" customHeight="1">
      <c r="E689" s="65"/>
      <c r="F689" s="65"/>
      <c r="G689" s="65"/>
      <c r="J689" s="65"/>
      <c r="K689" s="65"/>
      <c r="L689" s="65"/>
    </row>
    <row r="690" spans="5:12" ht="15" customHeight="1">
      <c r="E690" s="65"/>
      <c r="F690" s="65"/>
      <c r="G690" s="65"/>
      <c r="J690" s="65"/>
      <c r="K690" s="65"/>
      <c r="L690" s="65"/>
    </row>
    <row r="691" spans="5:12" ht="15" customHeight="1">
      <c r="E691" s="65"/>
      <c r="F691" s="65"/>
      <c r="G691" s="65"/>
      <c r="J691" s="65"/>
      <c r="K691" s="65"/>
      <c r="L691" s="65"/>
    </row>
    <row r="692" spans="5:12" ht="15" customHeight="1">
      <c r="E692" s="65"/>
      <c r="F692" s="65"/>
      <c r="G692" s="65"/>
      <c r="J692" s="65"/>
      <c r="K692" s="65"/>
      <c r="L692" s="65"/>
    </row>
    <row r="693" spans="5:12" ht="15" customHeight="1">
      <c r="E693" s="65"/>
      <c r="F693" s="65"/>
      <c r="G693" s="65"/>
      <c r="J693" s="65"/>
      <c r="K693" s="65"/>
      <c r="L693" s="65"/>
    </row>
    <row r="694" spans="5:12" ht="15" customHeight="1">
      <c r="E694" s="65"/>
      <c r="F694" s="65"/>
      <c r="G694" s="65"/>
      <c r="J694" s="65"/>
      <c r="K694" s="65"/>
      <c r="L694" s="65"/>
    </row>
    <row r="695" spans="5:12" ht="15" customHeight="1">
      <c r="E695" s="65"/>
      <c r="F695" s="65"/>
      <c r="G695" s="65"/>
      <c r="J695" s="65"/>
      <c r="K695" s="65"/>
      <c r="L695" s="65"/>
    </row>
    <row r="696" spans="5:12" ht="15" customHeight="1">
      <c r="E696" s="65"/>
      <c r="F696" s="65"/>
      <c r="G696" s="65"/>
      <c r="J696" s="65"/>
      <c r="K696" s="65"/>
      <c r="L696" s="65"/>
    </row>
    <row r="697" spans="5:12" ht="15" customHeight="1">
      <c r="E697" s="65"/>
      <c r="F697" s="65"/>
      <c r="G697" s="65"/>
      <c r="J697" s="65"/>
      <c r="K697" s="65"/>
      <c r="L697" s="65"/>
    </row>
    <row r="698" spans="5:12" ht="15" customHeight="1">
      <c r="E698" s="65"/>
      <c r="F698" s="65"/>
      <c r="G698" s="65"/>
      <c r="J698" s="65"/>
      <c r="K698" s="65"/>
      <c r="L698" s="65"/>
    </row>
    <row r="699" spans="5:12" ht="15" customHeight="1">
      <c r="E699" s="65"/>
      <c r="F699" s="65"/>
      <c r="G699" s="65"/>
      <c r="J699" s="65"/>
      <c r="K699" s="65"/>
      <c r="L699" s="65"/>
    </row>
    <row r="700" spans="5:12" ht="15" customHeight="1">
      <c r="E700" s="65"/>
      <c r="F700" s="65"/>
      <c r="G700" s="65"/>
      <c r="J700" s="65"/>
      <c r="K700" s="65"/>
      <c r="L700" s="65"/>
    </row>
    <row r="701" spans="5:12" ht="15" customHeight="1">
      <c r="E701" s="65"/>
      <c r="F701" s="65"/>
      <c r="G701" s="65"/>
      <c r="J701" s="65"/>
      <c r="K701" s="65"/>
      <c r="L701" s="65"/>
    </row>
    <row r="702" spans="5:12" ht="15" customHeight="1">
      <c r="E702" s="65"/>
      <c r="F702" s="65"/>
      <c r="G702" s="65"/>
      <c r="J702" s="65"/>
      <c r="K702" s="65"/>
      <c r="L702" s="65"/>
    </row>
    <row r="703" spans="5:12" ht="15" customHeight="1">
      <c r="E703" s="65"/>
      <c r="F703" s="65"/>
      <c r="G703" s="65"/>
      <c r="J703" s="65"/>
      <c r="K703" s="65"/>
      <c r="L703" s="65"/>
    </row>
    <row r="704" spans="5:12" ht="15" customHeight="1">
      <c r="E704" s="65"/>
      <c r="F704" s="65"/>
      <c r="G704" s="65"/>
      <c r="J704" s="65"/>
      <c r="K704" s="65"/>
      <c r="L704" s="65"/>
    </row>
    <row r="705" spans="5:12" ht="15" customHeight="1">
      <c r="E705" s="65"/>
      <c r="F705" s="65"/>
      <c r="G705" s="65"/>
      <c r="J705" s="65"/>
      <c r="K705" s="65"/>
      <c r="L705" s="65"/>
    </row>
    <row r="706" spans="5:12" ht="15" customHeight="1">
      <c r="E706" s="65"/>
      <c r="F706" s="65"/>
      <c r="G706" s="65"/>
      <c r="J706" s="65"/>
      <c r="K706" s="65"/>
      <c r="L706" s="65"/>
    </row>
    <row r="707" spans="5:12" ht="15" customHeight="1">
      <c r="E707" s="65"/>
      <c r="F707" s="65"/>
      <c r="G707" s="65"/>
      <c r="J707" s="65"/>
      <c r="K707" s="65"/>
      <c r="L707" s="65"/>
    </row>
    <row r="708" spans="5:12" ht="15" customHeight="1">
      <c r="E708" s="65"/>
      <c r="F708" s="65"/>
      <c r="G708" s="65"/>
      <c r="J708" s="65"/>
      <c r="K708" s="65"/>
      <c r="L708" s="65"/>
    </row>
    <row r="709" spans="5:12" ht="15" customHeight="1">
      <c r="E709" s="65"/>
      <c r="F709" s="65"/>
      <c r="G709" s="65"/>
      <c r="J709" s="65"/>
      <c r="K709" s="65"/>
      <c r="L709" s="65"/>
    </row>
    <row r="710" spans="5:12" ht="15" customHeight="1">
      <c r="E710" s="65"/>
      <c r="F710" s="65"/>
      <c r="G710" s="65"/>
      <c r="J710" s="65"/>
      <c r="K710" s="65"/>
      <c r="L710" s="65"/>
    </row>
    <row r="711" spans="5:12" ht="15" customHeight="1">
      <c r="E711" s="65"/>
      <c r="F711" s="65"/>
      <c r="G711" s="65"/>
      <c r="J711" s="65"/>
      <c r="K711" s="65"/>
      <c r="L711" s="65"/>
    </row>
    <row r="712" spans="5:12" ht="15" customHeight="1">
      <c r="E712" s="65"/>
      <c r="F712" s="65"/>
      <c r="G712" s="65"/>
      <c r="J712" s="65"/>
      <c r="K712" s="65"/>
      <c r="L712" s="65"/>
    </row>
    <row r="713" spans="5:12" ht="15" customHeight="1">
      <c r="E713" s="65"/>
      <c r="F713" s="65"/>
      <c r="G713" s="65"/>
      <c r="J713" s="65"/>
      <c r="K713" s="65"/>
      <c r="L713" s="65"/>
    </row>
    <row r="714" spans="5:12" ht="15" customHeight="1">
      <c r="E714" s="65"/>
      <c r="F714" s="65"/>
      <c r="G714" s="65"/>
      <c r="J714" s="65"/>
      <c r="K714" s="65"/>
      <c r="L714" s="65"/>
    </row>
    <row r="715" spans="5:12" ht="15" customHeight="1">
      <c r="E715" s="65"/>
      <c r="F715" s="65"/>
      <c r="G715" s="65"/>
      <c r="J715" s="65"/>
      <c r="K715" s="65"/>
      <c r="L715" s="65"/>
    </row>
    <row r="716" spans="5:12" ht="15" customHeight="1">
      <c r="E716" s="65"/>
      <c r="F716" s="65"/>
      <c r="G716" s="65"/>
      <c r="J716" s="65"/>
      <c r="K716" s="65"/>
      <c r="L716" s="65"/>
    </row>
    <row r="717" spans="5:12" ht="15" customHeight="1">
      <c r="E717" s="65"/>
      <c r="F717" s="65"/>
      <c r="G717" s="65"/>
      <c r="J717" s="65"/>
      <c r="K717" s="65"/>
      <c r="L717" s="65"/>
    </row>
    <row r="718" spans="5:12" ht="15" customHeight="1">
      <c r="E718" s="65"/>
      <c r="F718" s="65"/>
      <c r="G718" s="65"/>
      <c r="J718" s="65"/>
      <c r="K718" s="65"/>
      <c r="L718" s="65"/>
    </row>
    <row r="719" spans="5:12" ht="15" customHeight="1">
      <c r="E719" s="65"/>
      <c r="F719" s="65"/>
      <c r="G719" s="65"/>
      <c r="J719" s="65"/>
      <c r="K719" s="65"/>
      <c r="L719" s="65"/>
    </row>
    <row r="720" spans="5:12" ht="15" customHeight="1">
      <c r="E720" s="65"/>
      <c r="F720" s="65"/>
      <c r="G720" s="65"/>
      <c r="J720" s="65"/>
      <c r="K720" s="65"/>
      <c r="L720" s="65"/>
    </row>
    <row r="721" spans="5:12" ht="15" customHeight="1">
      <c r="E721" s="65"/>
      <c r="F721" s="65"/>
      <c r="G721" s="65"/>
      <c r="J721" s="65"/>
      <c r="K721" s="65"/>
      <c r="L721" s="65"/>
    </row>
    <row r="722" spans="5:12" ht="15" customHeight="1">
      <c r="E722" s="65"/>
      <c r="F722" s="65"/>
      <c r="G722" s="65"/>
      <c r="J722" s="65"/>
      <c r="K722" s="65"/>
      <c r="L722" s="65"/>
    </row>
    <row r="723" spans="5:12" ht="15" customHeight="1">
      <c r="E723" s="65"/>
      <c r="F723" s="65"/>
      <c r="G723" s="65"/>
      <c r="J723" s="65"/>
      <c r="K723" s="65"/>
      <c r="L723" s="65"/>
    </row>
    <row r="724" spans="5:12" ht="15" customHeight="1">
      <c r="E724" s="65"/>
      <c r="F724" s="65"/>
      <c r="G724" s="65"/>
      <c r="J724" s="65"/>
      <c r="K724" s="65"/>
      <c r="L724" s="65"/>
    </row>
    <row r="725" spans="5:12" ht="15" customHeight="1">
      <c r="E725" s="65"/>
      <c r="F725" s="65"/>
      <c r="G725" s="65"/>
      <c r="J725" s="65"/>
      <c r="K725" s="65"/>
      <c r="L725" s="65"/>
    </row>
    <row r="726" spans="5:12" ht="15" customHeight="1">
      <c r="E726" s="65"/>
      <c r="F726" s="65"/>
      <c r="G726" s="65"/>
      <c r="J726" s="65"/>
      <c r="K726" s="65"/>
      <c r="L726" s="65"/>
    </row>
    <row r="727" spans="5:12" ht="15" customHeight="1">
      <c r="E727" s="65"/>
      <c r="F727" s="65"/>
      <c r="G727" s="65"/>
      <c r="J727" s="65"/>
      <c r="K727" s="65"/>
      <c r="L727" s="65"/>
    </row>
    <row r="728" spans="5:12" ht="15" customHeight="1">
      <c r="E728" s="65"/>
      <c r="F728" s="65"/>
      <c r="G728" s="65"/>
      <c r="J728" s="65"/>
      <c r="K728" s="65"/>
      <c r="L728" s="65"/>
    </row>
    <row r="729" spans="5:12" ht="15" customHeight="1">
      <c r="E729" s="65"/>
      <c r="F729" s="65"/>
      <c r="G729" s="65"/>
      <c r="J729" s="65"/>
      <c r="K729" s="65"/>
      <c r="L729" s="65"/>
    </row>
    <row r="730" spans="5:12" ht="15" customHeight="1">
      <c r="E730" s="65"/>
      <c r="F730" s="65"/>
      <c r="G730" s="65"/>
      <c r="J730" s="65"/>
      <c r="K730" s="65"/>
      <c r="L730" s="65"/>
    </row>
    <row r="731" spans="5:12" ht="15" customHeight="1">
      <c r="E731" s="65"/>
      <c r="F731" s="65"/>
      <c r="G731" s="65"/>
      <c r="J731" s="65"/>
      <c r="K731" s="65"/>
      <c r="L731" s="65"/>
    </row>
    <row r="732" spans="5:12" ht="15" customHeight="1">
      <c r="E732" s="65"/>
      <c r="F732" s="65"/>
      <c r="G732" s="65"/>
      <c r="J732" s="65"/>
      <c r="K732" s="65"/>
      <c r="L732" s="65"/>
    </row>
    <row r="733" spans="5:12" ht="15" customHeight="1">
      <c r="E733" s="65"/>
      <c r="F733" s="65"/>
      <c r="G733" s="65"/>
      <c r="J733" s="65"/>
      <c r="K733" s="65"/>
      <c r="L733" s="65"/>
    </row>
    <row r="734" spans="5:12" ht="15" customHeight="1">
      <c r="E734" s="65"/>
      <c r="F734" s="65"/>
      <c r="G734" s="65"/>
      <c r="J734" s="65"/>
      <c r="K734" s="65"/>
      <c r="L734" s="65"/>
    </row>
    <row r="735" spans="5:12" ht="15" customHeight="1">
      <c r="E735" s="65"/>
      <c r="F735" s="65"/>
      <c r="G735" s="65"/>
      <c r="J735" s="65"/>
      <c r="K735" s="65"/>
      <c r="L735" s="65"/>
    </row>
    <row r="736" spans="5:12" ht="15" customHeight="1">
      <c r="E736" s="65"/>
      <c r="F736" s="65"/>
      <c r="G736" s="65"/>
      <c r="J736" s="65"/>
      <c r="K736" s="65"/>
      <c r="L736" s="65"/>
    </row>
    <row r="737" spans="5:12" ht="15" customHeight="1">
      <c r="E737" s="65"/>
      <c r="F737" s="65"/>
      <c r="G737" s="65"/>
      <c r="J737" s="65"/>
      <c r="K737" s="65"/>
      <c r="L737" s="65"/>
    </row>
    <row r="738" spans="5:12" ht="15" customHeight="1">
      <c r="E738" s="65"/>
      <c r="F738" s="65"/>
      <c r="G738" s="65"/>
      <c r="J738" s="65"/>
      <c r="K738" s="65"/>
      <c r="L738" s="65"/>
    </row>
    <row r="739" spans="5:12" ht="15" customHeight="1">
      <c r="E739" s="65"/>
      <c r="F739" s="65"/>
      <c r="G739" s="65"/>
      <c r="J739" s="65"/>
      <c r="K739" s="65"/>
      <c r="L739" s="65"/>
    </row>
    <row r="740" spans="5:12" ht="15" customHeight="1">
      <c r="E740" s="65"/>
      <c r="F740" s="65"/>
      <c r="G740" s="65"/>
      <c r="J740" s="65"/>
      <c r="K740" s="65"/>
      <c r="L740" s="65"/>
    </row>
    <row r="741" spans="5:12" ht="15" customHeight="1">
      <c r="E741" s="65"/>
      <c r="F741" s="65"/>
      <c r="G741" s="65"/>
      <c r="J741" s="65"/>
      <c r="K741" s="65"/>
      <c r="L741" s="65"/>
    </row>
    <row r="742" spans="5:12" ht="15" customHeight="1">
      <c r="E742" s="65"/>
      <c r="F742" s="65"/>
      <c r="G742" s="65"/>
      <c r="J742" s="65"/>
      <c r="K742" s="65"/>
      <c r="L742" s="65"/>
    </row>
    <row r="743" spans="5:12" ht="15" customHeight="1">
      <c r="E743" s="65"/>
      <c r="F743" s="65"/>
      <c r="G743" s="65"/>
      <c r="J743" s="65"/>
      <c r="K743" s="65"/>
      <c r="L743" s="65"/>
    </row>
    <row r="744" spans="5:12" ht="15" customHeight="1">
      <c r="E744" s="65"/>
      <c r="F744" s="65"/>
      <c r="G744" s="65"/>
      <c r="J744" s="65"/>
      <c r="K744" s="65"/>
      <c r="L744" s="65"/>
    </row>
    <row r="745" spans="5:12" ht="15" customHeight="1">
      <c r="E745" s="65"/>
      <c r="F745" s="65"/>
      <c r="G745" s="65"/>
      <c r="J745" s="65"/>
      <c r="K745" s="65"/>
      <c r="L745" s="65"/>
    </row>
    <row r="746" spans="5:12" ht="15" customHeight="1">
      <c r="E746" s="65"/>
      <c r="F746" s="65"/>
      <c r="G746" s="65"/>
      <c r="J746" s="65"/>
      <c r="K746" s="65"/>
      <c r="L746" s="65"/>
    </row>
    <row r="747" spans="5:12" ht="15" customHeight="1">
      <c r="E747" s="65"/>
      <c r="F747" s="65"/>
      <c r="G747" s="65"/>
      <c r="J747" s="65"/>
      <c r="K747" s="65"/>
      <c r="L747" s="65"/>
    </row>
    <row r="748" spans="5:12" ht="15" customHeight="1">
      <c r="E748" s="65"/>
      <c r="F748" s="65"/>
      <c r="G748" s="65"/>
      <c r="J748" s="65"/>
      <c r="K748" s="65"/>
      <c r="L748" s="65"/>
    </row>
    <row r="749" spans="5:12" ht="15" customHeight="1">
      <c r="E749" s="65"/>
      <c r="F749" s="65"/>
      <c r="G749" s="65"/>
      <c r="J749" s="65"/>
      <c r="K749" s="65"/>
      <c r="L749" s="65"/>
    </row>
    <row r="750" spans="5:12" ht="15" customHeight="1">
      <c r="E750" s="65"/>
      <c r="F750" s="65"/>
      <c r="G750" s="65"/>
      <c r="J750" s="65"/>
      <c r="K750" s="65"/>
      <c r="L750" s="65"/>
    </row>
    <row r="751" spans="5:12" ht="15" customHeight="1">
      <c r="E751" s="65"/>
      <c r="F751" s="65"/>
      <c r="G751" s="65"/>
      <c r="J751" s="65"/>
      <c r="K751" s="65"/>
      <c r="L751" s="65"/>
    </row>
    <row r="752" spans="5:12" ht="15" customHeight="1">
      <c r="E752" s="65"/>
      <c r="F752" s="65"/>
      <c r="G752" s="65"/>
      <c r="J752" s="65"/>
      <c r="K752" s="65"/>
      <c r="L752" s="65"/>
    </row>
    <row r="753" spans="5:12" ht="15" customHeight="1">
      <c r="E753" s="65"/>
      <c r="F753" s="65"/>
      <c r="G753" s="65"/>
      <c r="J753" s="65"/>
      <c r="K753" s="65"/>
      <c r="L753" s="65"/>
    </row>
    <row r="754" spans="5:12" ht="15" customHeight="1">
      <c r="E754" s="65"/>
      <c r="F754" s="65"/>
      <c r="G754" s="65"/>
      <c r="J754" s="65"/>
      <c r="K754" s="65"/>
      <c r="L754" s="65"/>
    </row>
    <row r="755" spans="5:12" ht="15" customHeight="1">
      <c r="E755" s="65"/>
      <c r="F755" s="65"/>
      <c r="G755" s="65"/>
      <c r="J755" s="65"/>
      <c r="K755" s="65"/>
      <c r="L755" s="65"/>
    </row>
    <row r="756" spans="5:12" ht="15" customHeight="1">
      <c r="E756" s="65"/>
      <c r="F756" s="65"/>
      <c r="G756" s="65"/>
      <c r="J756" s="65"/>
      <c r="K756" s="65"/>
      <c r="L756" s="65"/>
    </row>
    <row r="757" spans="5:12" ht="15" customHeight="1">
      <c r="E757" s="65"/>
      <c r="F757" s="65"/>
      <c r="G757" s="65"/>
      <c r="J757" s="65"/>
      <c r="K757" s="65"/>
      <c r="L757" s="65"/>
    </row>
    <row r="758" spans="5:12" ht="15" customHeight="1">
      <c r="E758" s="65"/>
      <c r="F758" s="65"/>
      <c r="G758" s="65"/>
      <c r="J758" s="65"/>
      <c r="K758" s="65"/>
      <c r="L758" s="65"/>
    </row>
    <row r="759" spans="5:12" ht="15" customHeight="1">
      <c r="E759" s="65"/>
      <c r="F759" s="65"/>
      <c r="G759" s="65"/>
      <c r="J759" s="65"/>
      <c r="K759" s="65"/>
      <c r="L759" s="65"/>
    </row>
    <row r="760" spans="5:12" ht="15" customHeight="1">
      <c r="E760" s="65"/>
      <c r="F760" s="65"/>
      <c r="G760" s="65"/>
      <c r="J760" s="65"/>
      <c r="K760" s="65"/>
      <c r="L760" s="65"/>
    </row>
    <row r="761" spans="5:12" ht="15" customHeight="1">
      <c r="E761" s="65"/>
      <c r="F761" s="65"/>
      <c r="G761" s="65"/>
      <c r="J761" s="65"/>
      <c r="K761" s="65"/>
      <c r="L761" s="65"/>
    </row>
    <row r="762" spans="5:12" ht="15" customHeight="1">
      <c r="E762" s="65"/>
      <c r="F762" s="65"/>
      <c r="G762" s="65"/>
      <c r="J762" s="65"/>
      <c r="K762" s="65"/>
      <c r="L762" s="65"/>
    </row>
    <row r="763" spans="5:12" ht="15" customHeight="1">
      <c r="E763" s="65"/>
      <c r="F763" s="65"/>
      <c r="G763" s="65"/>
      <c r="J763" s="65"/>
      <c r="K763" s="65"/>
      <c r="L763" s="65"/>
    </row>
    <row r="764" spans="5:12" ht="15" customHeight="1">
      <c r="E764" s="65"/>
      <c r="F764" s="65"/>
      <c r="G764" s="65"/>
      <c r="J764" s="65"/>
      <c r="K764" s="65"/>
      <c r="L764" s="65"/>
    </row>
    <row r="765" spans="5:12" ht="15" customHeight="1">
      <c r="E765" s="65"/>
      <c r="F765" s="65"/>
      <c r="G765" s="65"/>
      <c r="J765" s="65"/>
      <c r="K765" s="65"/>
      <c r="L765" s="65"/>
    </row>
    <row r="766" spans="5:12" ht="15" customHeight="1">
      <c r="E766" s="65"/>
      <c r="F766" s="65"/>
      <c r="G766" s="65"/>
      <c r="J766" s="65"/>
      <c r="K766" s="65"/>
      <c r="L766" s="65"/>
    </row>
    <row r="767" spans="5:12" ht="15" customHeight="1">
      <c r="E767" s="65"/>
      <c r="F767" s="65"/>
      <c r="G767" s="65"/>
      <c r="J767" s="65"/>
      <c r="K767" s="65"/>
      <c r="L767" s="65"/>
    </row>
    <row r="768" spans="5:12" ht="15" customHeight="1">
      <c r="E768" s="65"/>
      <c r="F768" s="65"/>
      <c r="G768" s="65"/>
      <c r="J768" s="65"/>
      <c r="K768" s="65"/>
      <c r="L768" s="65"/>
    </row>
    <row r="769" spans="5:12" ht="15" customHeight="1">
      <c r="E769" s="65"/>
      <c r="F769" s="65"/>
      <c r="G769" s="65"/>
      <c r="J769" s="65"/>
      <c r="K769" s="65"/>
      <c r="L769" s="65"/>
    </row>
    <row r="770" spans="5:12" ht="15" customHeight="1">
      <c r="E770" s="65"/>
      <c r="F770" s="65"/>
      <c r="G770" s="65"/>
      <c r="J770" s="65"/>
      <c r="K770" s="65"/>
      <c r="L770" s="65"/>
    </row>
    <row r="771" spans="5:12" ht="15" customHeight="1">
      <c r="E771" s="65"/>
      <c r="F771" s="65"/>
      <c r="G771" s="65"/>
      <c r="J771" s="65"/>
      <c r="K771" s="65"/>
      <c r="L771" s="65"/>
    </row>
    <row r="772" spans="5:12" ht="15" customHeight="1">
      <c r="E772" s="65"/>
      <c r="F772" s="65"/>
      <c r="G772" s="65"/>
      <c r="J772" s="65"/>
      <c r="K772" s="65"/>
      <c r="L772" s="65"/>
    </row>
    <row r="773" spans="5:12" ht="15" customHeight="1">
      <c r="E773" s="65"/>
      <c r="F773" s="65"/>
      <c r="G773" s="65"/>
      <c r="J773" s="65"/>
      <c r="K773" s="65"/>
      <c r="L773" s="65"/>
    </row>
    <row r="774" spans="5:12" ht="15" customHeight="1">
      <c r="E774" s="65"/>
      <c r="F774" s="65"/>
      <c r="G774" s="65"/>
      <c r="J774" s="65"/>
      <c r="K774" s="65"/>
      <c r="L774" s="65"/>
    </row>
    <row r="775" spans="5:12" ht="15" customHeight="1">
      <c r="E775" s="65"/>
      <c r="F775" s="65"/>
      <c r="G775" s="65"/>
      <c r="J775" s="65"/>
      <c r="K775" s="65"/>
      <c r="L775" s="65"/>
    </row>
    <row r="776" spans="5:12" ht="15" customHeight="1">
      <c r="E776" s="65"/>
      <c r="F776" s="65"/>
      <c r="G776" s="65"/>
      <c r="J776" s="65"/>
      <c r="K776" s="65"/>
      <c r="L776" s="65"/>
    </row>
    <row r="777" spans="5:12" ht="15" customHeight="1">
      <c r="E777" s="65"/>
      <c r="F777" s="65"/>
      <c r="G777" s="65"/>
      <c r="J777" s="65"/>
      <c r="K777" s="65"/>
      <c r="L777" s="65"/>
    </row>
    <row r="778" spans="5:12" ht="15" customHeight="1">
      <c r="E778" s="65"/>
      <c r="F778" s="65"/>
      <c r="G778" s="65"/>
      <c r="J778" s="65"/>
      <c r="K778" s="65"/>
      <c r="L778" s="65"/>
    </row>
    <row r="779" spans="5:12" ht="15" customHeight="1">
      <c r="E779" s="65"/>
      <c r="F779" s="65"/>
      <c r="G779" s="65"/>
      <c r="J779" s="65"/>
      <c r="K779" s="65"/>
      <c r="L779" s="65"/>
    </row>
    <row r="780" spans="5:12" ht="15" customHeight="1">
      <c r="E780" s="65"/>
      <c r="F780" s="65"/>
      <c r="G780" s="65"/>
      <c r="J780" s="65"/>
      <c r="K780" s="65"/>
      <c r="L780" s="65"/>
    </row>
    <row r="781" spans="5:12" ht="15" customHeight="1">
      <c r="E781" s="65"/>
      <c r="F781" s="65"/>
      <c r="G781" s="65"/>
      <c r="J781" s="65"/>
      <c r="K781" s="65"/>
      <c r="L781" s="65"/>
    </row>
    <row r="782" spans="5:12" ht="15" customHeight="1">
      <c r="E782" s="65"/>
      <c r="F782" s="65"/>
      <c r="G782" s="65"/>
      <c r="J782" s="65"/>
      <c r="K782" s="65"/>
      <c r="L782" s="65"/>
    </row>
    <row r="783" spans="5:12" ht="15" customHeight="1">
      <c r="E783" s="65"/>
      <c r="F783" s="65"/>
      <c r="G783" s="65"/>
      <c r="J783" s="65"/>
      <c r="K783" s="65"/>
      <c r="L783" s="65"/>
    </row>
    <row r="784" spans="5:12" ht="15" customHeight="1">
      <c r="E784" s="65"/>
      <c r="F784" s="65"/>
      <c r="G784" s="65"/>
      <c r="J784" s="65"/>
      <c r="K784" s="65"/>
      <c r="L784" s="65"/>
    </row>
    <row r="785" spans="5:12" ht="15" customHeight="1">
      <c r="E785" s="65"/>
      <c r="F785" s="65"/>
      <c r="G785" s="65"/>
      <c r="J785" s="65"/>
      <c r="K785" s="65"/>
      <c r="L785" s="65"/>
    </row>
    <row r="786" spans="5:12" ht="15" customHeight="1">
      <c r="E786" s="65"/>
      <c r="F786" s="65"/>
      <c r="G786" s="65"/>
      <c r="J786" s="65"/>
      <c r="K786" s="65"/>
      <c r="L786" s="65"/>
    </row>
    <row r="787" spans="5:12" ht="15" customHeight="1">
      <c r="E787" s="65"/>
      <c r="F787" s="65"/>
      <c r="G787" s="65"/>
      <c r="J787" s="65"/>
      <c r="K787" s="65"/>
      <c r="L787" s="65"/>
    </row>
    <row r="788" spans="5:12" ht="15" customHeight="1">
      <c r="E788" s="65"/>
      <c r="F788" s="65"/>
      <c r="G788" s="65"/>
      <c r="J788" s="65"/>
      <c r="K788" s="65"/>
      <c r="L788" s="65"/>
    </row>
    <row r="789" spans="5:12" ht="15" customHeight="1">
      <c r="E789" s="65"/>
      <c r="F789" s="65"/>
      <c r="G789" s="65"/>
      <c r="J789" s="65"/>
      <c r="K789" s="65"/>
      <c r="L789" s="65"/>
    </row>
    <row r="790" spans="5:12" ht="15" customHeight="1">
      <c r="E790" s="65"/>
      <c r="F790" s="65"/>
      <c r="G790" s="65"/>
      <c r="J790" s="65"/>
      <c r="K790" s="65"/>
      <c r="L790" s="65"/>
    </row>
    <row r="791" spans="5:12" ht="15" customHeight="1">
      <c r="E791" s="65"/>
      <c r="F791" s="65"/>
      <c r="G791" s="65"/>
      <c r="J791" s="65"/>
      <c r="K791" s="65"/>
      <c r="L791" s="65"/>
    </row>
    <row r="792" spans="5:12" ht="15" customHeight="1">
      <c r="E792" s="65"/>
      <c r="F792" s="65"/>
      <c r="G792" s="65"/>
      <c r="J792" s="65"/>
      <c r="K792" s="65"/>
      <c r="L792" s="65"/>
    </row>
    <row r="793" spans="5:12" ht="15" customHeight="1">
      <c r="E793" s="65"/>
      <c r="F793" s="65"/>
      <c r="G793" s="65"/>
      <c r="J793" s="65"/>
      <c r="K793" s="65"/>
      <c r="L793" s="65"/>
    </row>
    <row r="794" spans="5:12" ht="15" customHeight="1">
      <c r="E794" s="65"/>
      <c r="F794" s="65"/>
      <c r="G794" s="65"/>
      <c r="J794" s="65"/>
      <c r="K794" s="65"/>
      <c r="L794" s="65"/>
    </row>
    <row r="795" spans="5:12" ht="15" customHeight="1">
      <c r="E795" s="65"/>
      <c r="F795" s="65"/>
      <c r="G795" s="65"/>
      <c r="J795" s="65"/>
      <c r="K795" s="65"/>
      <c r="L795" s="65"/>
    </row>
    <row r="796" spans="5:12" ht="15" customHeight="1">
      <c r="E796" s="65"/>
      <c r="F796" s="65"/>
      <c r="G796" s="65"/>
      <c r="J796" s="65"/>
      <c r="K796" s="65"/>
      <c r="L796" s="65"/>
    </row>
    <row r="797" spans="5:12" ht="15" customHeight="1">
      <c r="E797" s="65"/>
      <c r="F797" s="65"/>
      <c r="G797" s="65"/>
      <c r="J797" s="65"/>
      <c r="K797" s="65"/>
      <c r="L797" s="65"/>
    </row>
    <row r="798" spans="5:12" ht="15" customHeight="1">
      <c r="E798" s="65"/>
      <c r="F798" s="65"/>
      <c r="G798" s="65"/>
      <c r="J798" s="65"/>
      <c r="K798" s="65"/>
      <c r="L798" s="65"/>
    </row>
    <row r="799" spans="5:12" ht="15" customHeight="1">
      <c r="E799" s="65"/>
      <c r="F799" s="65"/>
      <c r="G799" s="65"/>
      <c r="J799" s="65"/>
      <c r="K799" s="65"/>
      <c r="L799" s="65"/>
    </row>
    <row r="800" spans="5:12" ht="15" customHeight="1">
      <c r="E800" s="65"/>
      <c r="F800" s="65"/>
      <c r="G800" s="65"/>
      <c r="J800" s="65"/>
      <c r="K800" s="65"/>
      <c r="L800" s="65"/>
    </row>
    <row r="801" spans="5:12" ht="15" customHeight="1">
      <c r="E801" s="65"/>
      <c r="F801" s="65"/>
      <c r="G801" s="65"/>
      <c r="J801" s="65"/>
      <c r="K801" s="65"/>
      <c r="L801" s="65"/>
    </row>
    <row r="802" spans="5:12" ht="15" customHeight="1">
      <c r="E802" s="65"/>
      <c r="F802" s="65"/>
      <c r="G802" s="65"/>
      <c r="J802" s="65"/>
      <c r="K802" s="65"/>
      <c r="L802" s="65"/>
    </row>
    <row r="803" spans="5:12" ht="15" customHeight="1">
      <c r="E803" s="65"/>
      <c r="F803" s="65"/>
      <c r="G803" s="65"/>
      <c r="J803" s="65"/>
      <c r="K803" s="65"/>
      <c r="L803" s="65"/>
    </row>
    <row r="804" spans="5:12" ht="15" customHeight="1">
      <c r="E804" s="65"/>
      <c r="F804" s="65"/>
      <c r="G804" s="65"/>
      <c r="J804" s="65"/>
      <c r="K804" s="65"/>
      <c r="L804" s="65"/>
    </row>
    <row r="805" spans="5:12" ht="15" customHeight="1">
      <c r="E805" s="65"/>
      <c r="F805" s="65"/>
      <c r="G805" s="65"/>
      <c r="J805" s="65"/>
      <c r="K805" s="65"/>
      <c r="L805" s="65"/>
    </row>
    <row r="806" spans="5:12" ht="15" customHeight="1">
      <c r="E806" s="65"/>
      <c r="F806" s="65"/>
      <c r="G806" s="65"/>
      <c r="J806" s="65"/>
      <c r="K806" s="65"/>
      <c r="L806" s="65"/>
    </row>
    <row r="807" spans="5:12" ht="15" customHeight="1">
      <c r="E807" s="65"/>
      <c r="F807" s="65"/>
      <c r="G807" s="65"/>
      <c r="J807" s="65"/>
      <c r="K807" s="65"/>
      <c r="L807" s="65"/>
    </row>
    <row r="808" spans="5:12" ht="15" customHeight="1">
      <c r="E808" s="65"/>
      <c r="F808" s="65"/>
      <c r="G808" s="65"/>
      <c r="J808" s="65"/>
      <c r="K808" s="65"/>
      <c r="L808" s="65"/>
    </row>
    <row r="809" spans="5:12" ht="15" customHeight="1">
      <c r="E809" s="65"/>
      <c r="F809" s="65"/>
      <c r="G809" s="65"/>
      <c r="J809" s="65"/>
      <c r="K809" s="65"/>
      <c r="L809" s="65"/>
    </row>
    <row r="810" spans="5:12" ht="15" customHeight="1">
      <c r="E810" s="65"/>
      <c r="F810" s="65"/>
      <c r="G810" s="65"/>
      <c r="J810" s="65"/>
      <c r="K810" s="65"/>
      <c r="L810" s="65"/>
    </row>
    <row r="811" spans="5:12" ht="15" customHeight="1">
      <c r="E811" s="65"/>
      <c r="F811" s="65"/>
      <c r="G811" s="65"/>
      <c r="J811" s="65"/>
      <c r="K811" s="65"/>
      <c r="L811" s="65"/>
    </row>
    <row r="812" spans="5:12" ht="15" customHeight="1">
      <c r="E812" s="65"/>
      <c r="F812" s="65"/>
      <c r="G812" s="65"/>
      <c r="J812" s="65"/>
      <c r="K812" s="65"/>
      <c r="L812" s="65"/>
    </row>
    <row r="813" spans="5:12" ht="15" customHeight="1">
      <c r="E813" s="65"/>
      <c r="F813" s="65"/>
      <c r="G813" s="65"/>
      <c r="J813" s="65"/>
      <c r="K813" s="65"/>
      <c r="L813" s="65"/>
    </row>
    <row r="814" spans="5:12" ht="15" customHeight="1">
      <c r="E814" s="65"/>
      <c r="F814" s="65"/>
      <c r="G814" s="65"/>
      <c r="J814" s="65"/>
      <c r="K814" s="65"/>
      <c r="L814" s="65"/>
    </row>
    <row r="815" spans="5:12" ht="15" customHeight="1">
      <c r="E815" s="65"/>
      <c r="F815" s="65"/>
      <c r="G815" s="65"/>
      <c r="J815" s="65"/>
      <c r="K815" s="65"/>
      <c r="L815" s="65"/>
    </row>
    <row r="816" spans="5:12" ht="15" customHeight="1">
      <c r="E816" s="65"/>
      <c r="F816" s="65"/>
      <c r="G816" s="65"/>
      <c r="J816" s="65"/>
      <c r="K816" s="65"/>
      <c r="L816" s="65"/>
    </row>
    <row r="817" spans="5:12" ht="15" customHeight="1">
      <c r="E817" s="65"/>
      <c r="F817" s="65"/>
      <c r="G817" s="65"/>
      <c r="J817" s="65"/>
      <c r="K817" s="65"/>
      <c r="L817" s="65"/>
    </row>
    <row r="818" spans="5:12" ht="15" customHeight="1">
      <c r="E818" s="65"/>
      <c r="F818" s="65"/>
      <c r="G818" s="65"/>
      <c r="J818" s="65"/>
      <c r="K818" s="65"/>
      <c r="L818" s="65"/>
    </row>
    <row r="819" spans="5:12" ht="15" customHeight="1">
      <c r="E819" s="65"/>
      <c r="F819" s="65"/>
      <c r="G819" s="65"/>
      <c r="J819" s="65"/>
      <c r="K819" s="65"/>
      <c r="L819" s="65"/>
    </row>
    <row r="820" spans="5:12" ht="15" customHeight="1">
      <c r="E820" s="65"/>
      <c r="F820" s="65"/>
      <c r="G820" s="65"/>
      <c r="J820" s="65"/>
      <c r="K820" s="65"/>
      <c r="L820" s="65"/>
    </row>
    <row r="821" spans="5:12" ht="15" customHeight="1">
      <c r="E821" s="65"/>
      <c r="F821" s="65"/>
      <c r="G821" s="65"/>
      <c r="J821" s="65"/>
      <c r="K821" s="65"/>
      <c r="L821" s="65"/>
    </row>
    <row r="822" spans="5:12" ht="15" customHeight="1">
      <c r="E822" s="65"/>
      <c r="F822" s="65"/>
      <c r="G822" s="65"/>
      <c r="J822" s="65"/>
      <c r="K822" s="65"/>
      <c r="L822" s="65"/>
    </row>
    <row r="823" spans="5:12" ht="15" customHeight="1">
      <c r="E823" s="65"/>
      <c r="F823" s="65"/>
      <c r="G823" s="65"/>
      <c r="J823" s="65"/>
      <c r="K823" s="65"/>
      <c r="L823" s="65"/>
    </row>
    <row r="824" spans="5:12" ht="15" customHeight="1">
      <c r="E824" s="65"/>
      <c r="F824" s="65"/>
      <c r="G824" s="65"/>
      <c r="J824" s="65"/>
      <c r="K824" s="65"/>
      <c r="L824" s="65"/>
    </row>
    <row r="825" spans="5:12" ht="15" customHeight="1">
      <c r="E825" s="65"/>
      <c r="F825" s="65"/>
      <c r="G825" s="65"/>
      <c r="J825" s="65"/>
      <c r="K825" s="65"/>
      <c r="L825" s="65"/>
    </row>
    <row r="826" spans="5:12" ht="15" customHeight="1">
      <c r="E826" s="65"/>
      <c r="F826" s="65"/>
      <c r="G826" s="65"/>
      <c r="J826" s="65"/>
      <c r="K826" s="65"/>
      <c r="L826" s="65"/>
    </row>
    <row r="827" spans="5:12" ht="15" customHeight="1">
      <c r="E827" s="65"/>
      <c r="F827" s="65"/>
      <c r="G827" s="65"/>
      <c r="J827" s="65"/>
      <c r="K827" s="65"/>
      <c r="L827" s="65"/>
    </row>
    <row r="828" spans="5:12" ht="15" customHeight="1">
      <c r="E828" s="65"/>
      <c r="F828" s="65"/>
      <c r="G828" s="65"/>
      <c r="J828" s="65"/>
      <c r="K828" s="65"/>
      <c r="L828" s="65"/>
    </row>
    <row r="829" spans="5:12" ht="15" customHeight="1">
      <c r="E829" s="65"/>
      <c r="F829" s="65"/>
      <c r="G829" s="65"/>
      <c r="J829" s="65"/>
      <c r="K829" s="65"/>
      <c r="L829" s="65"/>
    </row>
    <row r="830" spans="5:12" ht="15" customHeight="1">
      <c r="E830" s="65"/>
      <c r="F830" s="65"/>
      <c r="G830" s="65"/>
      <c r="J830" s="65"/>
      <c r="K830" s="65"/>
      <c r="L830" s="65"/>
    </row>
    <row r="831" spans="5:12" ht="15" customHeight="1">
      <c r="E831" s="65"/>
      <c r="F831" s="65"/>
      <c r="G831" s="65"/>
      <c r="J831" s="65"/>
      <c r="K831" s="65"/>
      <c r="L831" s="65"/>
    </row>
    <row r="832" spans="5:12" ht="15" customHeight="1">
      <c r="E832" s="65"/>
      <c r="F832" s="65"/>
      <c r="G832" s="65"/>
      <c r="J832" s="65"/>
      <c r="K832" s="65"/>
      <c r="L832" s="65"/>
    </row>
    <row r="833" spans="5:12" ht="15" customHeight="1">
      <c r="E833" s="65"/>
      <c r="F833" s="65"/>
      <c r="G833" s="65"/>
      <c r="J833" s="65"/>
      <c r="K833" s="65"/>
      <c r="L833" s="65"/>
    </row>
    <row r="834" spans="5:12" ht="15" customHeight="1">
      <c r="E834" s="65"/>
      <c r="F834" s="65"/>
      <c r="G834" s="65"/>
      <c r="J834" s="65"/>
      <c r="K834" s="65"/>
      <c r="L834" s="65"/>
    </row>
    <row r="835" spans="5:12" ht="15" customHeight="1">
      <c r="E835" s="65"/>
      <c r="F835" s="65"/>
      <c r="G835" s="65"/>
      <c r="J835" s="65"/>
      <c r="K835" s="65"/>
      <c r="L835" s="65"/>
    </row>
    <row r="836" spans="5:12" ht="15" customHeight="1">
      <c r="E836" s="65"/>
      <c r="F836" s="65"/>
      <c r="G836" s="65"/>
      <c r="J836" s="65"/>
      <c r="K836" s="65"/>
      <c r="L836" s="65"/>
    </row>
    <row r="837" spans="5:12" ht="15" customHeight="1">
      <c r="E837" s="65"/>
      <c r="F837" s="65"/>
      <c r="G837" s="65"/>
      <c r="J837" s="65"/>
      <c r="K837" s="65"/>
      <c r="L837" s="65"/>
    </row>
    <row r="838" spans="5:12" ht="15" customHeight="1">
      <c r="E838" s="65"/>
      <c r="F838" s="65"/>
      <c r="G838" s="65"/>
      <c r="J838" s="65"/>
      <c r="K838" s="65"/>
      <c r="L838" s="65"/>
    </row>
    <row r="839" spans="5:12" ht="15" customHeight="1">
      <c r="E839" s="65"/>
      <c r="F839" s="65"/>
      <c r="G839" s="65"/>
      <c r="J839" s="65"/>
      <c r="K839" s="65"/>
      <c r="L839" s="65"/>
    </row>
    <row r="840" spans="5:12" ht="15" customHeight="1">
      <c r="E840" s="65"/>
      <c r="F840" s="65"/>
      <c r="G840" s="65"/>
      <c r="J840" s="65"/>
      <c r="K840" s="65"/>
      <c r="L840" s="65"/>
    </row>
    <row r="841" spans="5:12" ht="15" customHeight="1">
      <c r="E841" s="65"/>
      <c r="F841" s="65"/>
      <c r="G841" s="65"/>
      <c r="J841" s="65"/>
      <c r="K841" s="65"/>
      <c r="L841" s="65"/>
    </row>
    <row r="842" spans="5:12" ht="15" customHeight="1">
      <c r="E842" s="65"/>
      <c r="F842" s="65"/>
      <c r="G842" s="65"/>
      <c r="J842" s="65"/>
      <c r="K842" s="65"/>
      <c r="L842" s="65"/>
    </row>
    <row r="843" spans="5:12" ht="15" customHeight="1">
      <c r="E843" s="65"/>
      <c r="F843" s="65"/>
      <c r="G843" s="65"/>
      <c r="J843" s="65"/>
      <c r="K843" s="65"/>
      <c r="L843" s="65"/>
    </row>
    <row r="844" spans="5:12" ht="15" customHeight="1">
      <c r="E844" s="65"/>
      <c r="F844" s="65"/>
      <c r="G844" s="65"/>
      <c r="J844" s="65"/>
      <c r="K844" s="65"/>
      <c r="L844" s="65"/>
    </row>
    <row r="845" spans="5:12" ht="15" customHeight="1">
      <c r="E845" s="65"/>
      <c r="F845" s="65"/>
      <c r="G845" s="65"/>
      <c r="J845" s="65"/>
      <c r="K845" s="65"/>
      <c r="L845" s="65"/>
    </row>
    <row r="846" spans="5:12" ht="15" customHeight="1">
      <c r="E846" s="65"/>
      <c r="F846" s="65"/>
      <c r="G846" s="65"/>
      <c r="J846" s="65"/>
      <c r="K846" s="65"/>
      <c r="L846" s="65"/>
    </row>
    <row r="847" spans="5:12" ht="15" customHeight="1">
      <c r="E847" s="65"/>
      <c r="F847" s="65"/>
      <c r="G847" s="65"/>
      <c r="J847" s="65"/>
      <c r="K847" s="65"/>
      <c r="L847" s="65"/>
    </row>
    <row r="848" spans="5:12" ht="15" customHeight="1">
      <c r="E848" s="65"/>
      <c r="F848" s="65"/>
      <c r="G848" s="65"/>
      <c r="J848" s="65"/>
      <c r="K848" s="65"/>
      <c r="L848" s="65"/>
    </row>
    <row r="849" spans="5:12" ht="15" customHeight="1">
      <c r="E849" s="65"/>
      <c r="F849" s="65"/>
      <c r="G849" s="65"/>
      <c r="J849" s="65"/>
      <c r="K849" s="65"/>
      <c r="L849" s="65"/>
    </row>
    <row r="850" spans="5:12" ht="15" customHeight="1">
      <c r="E850" s="65"/>
      <c r="F850" s="65"/>
      <c r="G850" s="65"/>
      <c r="J850" s="65"/>
      <c r="K850" s="65"/>
      <c r="L850" s="65"/>
    </row>
    <row r="851" spans="5:12" ht="15" customHeight="1">
      <c r="E851" s="65"/>
      <c r="F851" s="65"/>
      <c r="G851" s="65"/>
      <c r="J851" s="65"/>
      <c r="K851" s="65"/>
      <c r="L851" s="65"/>
    </row>
    <row r="852" spans="5:12" ht="15" customHeight="1">
      <c r="E852" s="65"/>
      <c r="F852" s="65"/>
      <c r="G852" s="65"/>
      <c r="J852" s="65"/>
      <c r="K852" s="65"/>
      <c r="L852" s="65"/>
    </row>
    <row r="853" spans="5:12" ht="15" customHeight="1">
      <c r="E853" s="65"/>
      <c r="F853" s="65"/>
      <c r="G853" s="65"/>
      <c r="J853" s="65"/>
      <c r="K853" s="65"/>
      <c r="L853" s="65"/>
    </row>
    <row r="854" spans="5:12" ht="15" customHeight="1">
      <c r="E854" s="65"/>
      <c r="F854" s="65"/>
      <c r="G854" s="65"/>
      <c r="J854" s="65"/>
      <c r="K854" s="65"/>
      <c r="L854" s="65"/>
    </row>
  </sheetData>
  <phoneticPr fontId="5" type="noConversion"/>
  <conditionalFormatting sqref="D1">
    <cfRule type="cellIs" dxfId="86" priority="2" operator="equal">
      <formula>0</formula>
    </cfRule>
  </conditionalFormatting>
  <conditionalFormatting sqref="F1">
    <cfRule type="cellIs" dxfId="85" priority="1" operator="equal">
      <formula>0</formula>
    </cfRule>
  </conditionalFormatting>
  <conditionalFormatting sqref="G1">
    <cfRule type="cellIs" dxfId="84" priority="6" operator="equal">
      <formula>0</formula>
    </cfRule>
  </conditionalFormatting>
  <conditionalFormatting sqref="H1">
    <cfRule type="cellIs" dxfId="83" priority="5" operator="equal">
      <formula>0</formula>
    </cfRule>
  </conditionalFormatting>
  <conditionalFormatting sqref="I1:L1">
    <cfRule type="cellIs" dxfId="82" priority="4" operator="equal">
      <formula>0</formula>
    </cfRule>
  </conditionalFormatting>
  <conditionalFormatting sqref="M1">
    <cfRule type="cellIs" dxfId="81" priority="3" operator="equal">
      <formula>0</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R915"/>
  <sheetViews>
    <sheetView zoomScaleNormal="100" workbookViewId="0">
      <pane ySplit="1" topLeftCell="A2" activePane="bottomLeft" state="frozen"/>
      <selection pane="bottomLeft"/>
    </sheetView>
  </sheetViews>
  <sheetFormatPr baseColWidth="10" defaultColWidth="10.83203125" defaultRowHeight="18" customHeight="1"/>
  <cols>
    <col min="1" max="1" width="12" style="49" bestFit="1" customWidth="1"/>
    <col min="2" max="2" width="9" style="49" bestFit="1" customWidth="1"/>
    <col min="3" max="3" width="12" style="49" bestFit="1" customWidth="1"/>
    <col min="4" max="4" width="26.83203125" style="49" bestFit="1" customWidth="1"/>
    <col min="5" max="5" width="30.1640625" style="49" bestFit="1" customWidth="1"/>
    <col min="6" max="6" width="37.1640625" style="49" bestFit="1" customWidth="1"/>
    <col min="7" max="7" width="32.1640625" style="49" bestFit="1" customWidth="1"/>
    <col min="8" max="8" width="30.5" style="49" hidden="1" customWidth="1"/>
    <col min="9" max="9" width="28" style="75" bestFit="1" customWidth="1"/>
    <col min="10" max="10" width="29.6640625" style="47" bestFit="1" customWidth="1"/>
    <col min="11" max="11" width="35.6640625" style="73" bestFit="1" customWidth="1"/>
    <col min="12" max="12" width="35" style="56" bestFit="1" customWidth="1"/>
    <col min="13" max="13" width="30.1640625" style="56" bestFit="1" customWidth="1"/>
    <col min="14" max="14" width="33.33203125" style="56" bestFit="1" customWidth="1"/>
    <col min="15" max="15" width="20" style="49" bestFit="1" customWidth="1"/>
    <col min="16" max="16" width="33.5" style="51" bestFit="1" customWidth="1"/>
    <col min="17" max="17" width="14" style="51" bestFit="1" customWidth="1"/>
    <col min="18" max="18" width="255.6640625" style="49" bestFit="1" customWidth="1"/>
    <col min="19" max="16384" width="10.83203125" style="49"/>
  </cols>
  <sheetData>
    <row r="1" spans="1:18" s="47" customFormat="1" ht="18" customHeight="1">
      <c r="A1" s="83" t="s">
        <v>76</v>
      </c>
      <c r="B1" s="83" t="s">
        <v>77</v>
      </c>
      <c r="C1" s="83" t="s">
        <v>0</v>
      </c>
      <c r="D1" s="46" t="s">
        <v>111</v>
      </c>
      <c r="E1" s="74" t="s">
        <v>112</v>
      </c>
      <c r="F1" s="46" t="s">
        <v>113</v>
      </c>
      <c r="G1" s="83" t="s">
        <v>78</v>
      </c>
      <c r="H1" s="46" t="s">
        <v>79</v>
      </c>
      <c r="I1" s="84" t="s">
        <v>114</v>
      </c>
      <c r="J1" s="47" t="s">
        <v>85</v>
      </c>
      <c r="K1" s="72" t="s">
        <v>86</v>
      </c>
      <c r="L1" s="47" t="s">
        <v>80</v>
      </c>
      <c r="M1" s="46" t="s">
        <v>83</v>
      </c>
      <c r="N1" s="46" t="s">
        <v>90</v>
      </c>
      <c r="O1" s="46" t="s">
        <v>409</v>
      </c>
      <c r="P1" s="46" t="s">
        <v>410</v>
      </c>
      <c r="Q1" s="8" t="s">
        <v>165</v>
      </c>
      <c r="R1" s="85" t="s">
        <v>74</v>
      </c>
    </row>
    <row r="2" spans="1:18" ht="18" customHeight="1">
      <c r="A2" s="7"/>
      <c r="B2" s="10"/>
      <c r="D2" s="11"/>
      <c r="E2" s="11"/>
      <c r="F2" s="162"/>
      <c r="G2" s="18"/>
      <c r="J2" s="214"/>
      <c r="O2" s="75"/>
      <c r="P2" s="203"/>
    </row>
    <row r="3" spans="1:18" ht="18" customHeight="1">
      <c r="A3" s="49" t="s">
        <v>93</v>
      </c>
      <c r="B3" s="49">
        <v>2019</v>
      </c>
      <c r="C3" s="49" t="s">
        <v>27</v>
      </c>
      <c r="D3" s="49" t="s">
        <v>411</v>
      </c>
      <c r="E3" s="49" t="s">
        <v>412</v>
      </c>
      <c r="F3" s="52" t="s">
        <v>411</v>
      </c>
      <c r="G3" s="75">
        <v>81.31</v>
      </c>
      <c r="I3" s="75">
        <v>5.7</v>
      </c>
      <c r="R3" s="49" t="s">
        <v>1688</v>
      </c>
    </row>
    <row r="4" spans="1:18" ht="18" customHeight="1">
      <c r="A4" s="49" t="s">
        <v>93</v>
      </c>
      <c r="B4" s="49">
        <v>2019</v>
      </c>
      <c r="C4" s="49" t="s">
        <v>27</v>
      </c>
      <c r="D4" s="49" t="s">
        <v>223</v>
      </c>
      <c r="E4" s="49" t="s">
        <v>413</v>
      </c>
      <c r="F4" s="52" t="s">
        <v>414</v>
      </c>
      <c r="G4" s="75">
        <v>58.77</v>
      </c>
      <c r="I4" s="75">
        <v>4.0999999999999996</v>
      </c>
      <c r="R4" s="49" t="s">
        <v>1471</v>
      </c>
    </row>
    <row r="5" spans="1:18" ht="18" customHeight="1">
      <c r="A5" s="49" t="s">
        <v>93</v>
      </c>
      <c r="B5" s="49">
        <v>2019</v>
      </c>
      <c r="C5" s="49" t="s">
        <v>27</v>
      </c>
      <c r="D5" s="49" t="s">
        <v>415</v>
      </c>
      <c r="E5" s="49" t="s">
        <v>416</v>
      </c>
      <c r="F5" s="52" t="s">
        <v>416</v>
      </c>
      <c r="G5" s="75">
        <v>45.66</v>
      </c>
      <c r="I5" s="75">
        <v>3.2</v>
      </c>
      <c r="R5" s="49" t="s">
        <v>1472</v>
      </c>
    </row>
    <row r="6" spans="1:18" ht="18" customHeight="1">
      <c r="A6" s="49" t="s">
        <v>93</v>
      </c>
      <c r="B6" s="49">
        <v>2019</v>
      </c>
      <c r="C6" s="49" t="s">
        <v>27</v>
      </c>
      <c r="D6" s="49" t="s">
        <v>417</v>
      </c>
      <c r="E6" s="49" t="s">
        <v>418</v>
      </c>
      <c r="F6" s="52" t="s">
        <v>418</v>
      </c>
      <c r="G6" s="75">
        <v>132</v>
      </c>
      <c r="I6" s="75">
        <v>9.1999999999999993</v>
      </c>
      <c r="R6" s="49" t="s">
        <v>420</v>
      </c>
    </row>
    <row r="7" spans="1:18" ht="18" customHeight="1">
      <c r="A7" s="49" t="s">
        <v>93</v>
      </c>
      <c r="B7" s="49">
        <v>2019</v>
      </c>
      <c r="C7" s="49" t="s">
        <v>27</v>
      </c>
      <c r="D7" s="49" t="s">
        <v>421</v>
      </c>
      <c r="E7" s="49" t="s">
        <v>422</v>
      </c>
      <c r="F7" s="52" t="s">
        <v>423</v>
      </c>
      <c r="G7" s="75">
        <v>45</v>
      </c>
      <c r="I7" s="75">
        <v>3.1</v>
      </c>
      <c r="R7" s="49" t="s">
        <v>1473</v>
      </c>
    </row>
    <row r="8" spans="1:18" ht="18" customHeight="1">
      <c r="A8" s="49" t="s">
        <v>93</v>
      </c>
      <c r="B8" s="49">
        <v>2019</v>
      </c>
      <c r="C8" s="49" t="s">
        <v>27</v>
      </c>
      <c r="D8" s="49" t="s">
        <v>424</v>
      </c>
      <c r="E8" s="49" t="s">
        <v>425</v>
      </c>
      <c r="F8" s="52" t="s">
        <v>425</v>
      </c>
      <c r="G8" s="256">
        <v>33.79</v>
      </c>
      <c r="I8" s="75">
        <v>2.4</v>
      </c>
      <c r="R8" s="49" t="s">
        <v>426</v>
      </c>
    </row>
    <row r="9" spans="1:18" ht="18" customHeight="1">
      <c r="A9" s="49" t="s">
        <v>93</v>
      </c>
      <c r="B9" s="49">
        <v>2019</v>
      </c>
      <c r="C9" s="49" t="s">
        <v>27</v>
      </c>
      <c r="D9" s="49" t="s">
        <v>427</v>
      </c>
      <c r="E9" s="49" t="s">
        <v>427</v>
      </c>
      <c r="F9" s="52" t="s">
        <v>427</v>
      </c>
      <c r="G9" s="75">
        <v>39.5</v>
      </c>
      <c r="I9" s="75">
        <v>2.8</v>
      </c>
      <c r="R9" s="49" t="s">
        <v>428</v>
      </c>
    </row>
    <row r="10" spans="1:18" ht="18" customHeight="1">
      <c r="A10" s="49" t="s">
        <v>93</v>
      </c>
      <c r="B10" s="49">
        <v>2019</v>
      </c>
      <c r="C10" s="49" t="s">
        <v>27</v>
      </c>
      <c r="D10" s="49" t="s">
        <v>429</v>
      </c>
      <c r="E10" s="49" t="s">
        <v>430</v>
      </c>
      <c r="F10" s="52" t="s">
        <v>430</v>
      </c>
      <c r="G10" s="256">
        <v>11.62</v>
      </c>
      <c r="I10" s="75">
        <v>0.8</v>
      </c>
      <c r="R10" s="49" t="s">
        <v>1237</v>
      </c>
    </row>
    <row r="11" spans="1:18" ht="18" customHeight="1">
      <c r="A11" s="49" t="s">
        <v>93</v>
      </c>
      <c r="B11" s="49">
        <v>2019</v>
      </c>
      <c r="C11" s="49" t="s">
        <v>27</v>
      </c>
      <c r="D11" s="49" t="s">
        <v>431</v>
      </c>
      <c r="E11" s="49" t="s">
        <v>431</v>
      </c>
      <c r="F11" s="52" t="s">
        <v>431</v>
      </c>
      <c r="G11" s="256">
        <v>12.38</v>
      </c>
      <c r="I11" s="75">
        <v>0.9</v>
      </c>
      <c r="R11" s="49" t="s">
        <v>1238</v>
      </c>
    </row>
    <row r="12" spans="1:18" ht="18" customHeight="1">
      <c r="A12" s="49" t="s">
        <v>93</v>
      </c>
      <c r="B12" s="49">
        <v>2019</v>
      </c>
      <c r="C12" s="49" t="s">
        <v>27</v>
      </c>
      <c r="D12" s="49" t="s">
        <v>240</v>
      </c>
      <c r="E12" s="49" t="s">
        <v>337</v>
      </c>
      <c r="F12" s="52" t="s">
        <v>432</v>
      </c>
      <c r="G12" s="75">
        <v>6.61</v>
      </c>
      <c r="I12" s="75">
        <v>0.5</v>
      </c>
      <c r="R12" s="49" t="s">
        <v>1474</v>
      </c>
    </row>
    <row r="13" spans="1:18" ht="18" customHeight="1">
      <c r="A13" s="49" t="s">
        <v>93</v>
      </c>
      <c r="B13" s="49">
        <v>2019</v>
      </c>
      <c r="C13" s="49" t="s">
        <v>27</v>
      </c>
      <c r="D13" s="49" t="s">
        <v>433</v>
      </c>
      <c r="E13" s="49" t="s">
        <v>434</v>
      </c>
      <c r="F13" s="52" t="s">
        <v>433</v>
      </c>
      <c r="G13" s="75">
        <v>19.07</v>
      </c>
      <c r="I13" s="75">
        <v>1.3</v>
      </c>
      <c r="R13" s="49" t="s">
        <v>1475</v>
      </c>
    </row>
    <row r="14" spans="1:18" ht="18" customHeight="1">
      <c r="A14" s="49" t="s">
        <v>93</v>
      </c>
      <c r="B14" s="49">
        <v>2019</v>
      </c>
      <c r="C14" s="49" t="s">
        <v>27</v>
      </c>
      <c r="D14" s="49" t="s">
        <v>119</v>
      </c>
      <c r="E14" s="49" t="s">
        <v>119</v>
      </c>
      <c r="F14" s="52" t="s">
        <v>119</v>
      </c>
      <c r="G14" s="256">
        <v>943.29</v>
      </c>
      <c r="I14" s="75">
        <v>66</v>
      </c>
      <c r="R14" s="49" t="s">
        <v>1161</v>
      </c>
    </row>
    <row r="15" spans="1:18" ht="18" customHeight="1">
      <c r="A15" s="49" t="s">
        <v>93</v>
      </c>
      <c r="B15" s="49">
        <v>2020</v>
      </c>
      <c r="C15" s="49" t="s">
        <v>27</v>
      </c>
      <c r="D15" s="49" t="s">
        <v>411</v>
      </c>
      <c r="E15" s="49" t="s">
        <v>412</v>
      </c>
      <c r="F15" s="52" t="s">
        <v>411</v>
      </c>
      <c r="G15" s="75">
        <v>118.3</v>
      </c>
      <c r="I15" s="75">
        <v>6.6</v>
      </c>
      <c r="R15" s="49" t="s">
        <v>1239</v>
      </c>
    </row>
    <row r="16" spans="1:18" ht="18" customHeight="1">
      <c r="A16" s="49" t="s">
        <v>93</v>
      </c>
      <c r="B16" s="49">
        <v>2020</v>
      </c>
      <c r="C16" s="49" t="s">
        <v>27</v>
      </c>
      <c r="D16" s="49" t="s">
        <v>223</v>
      </c>
      <c r="E16" s="49" t="s">
        <v>413</v>
      </c>
      <c r="F16" s="52" t="s">
        <v>414</v>
      </c>
      <c r="G16" s="75">
        <v>63.16</v>
      </c>
      <c r="I16" s="75">
        <v>3.5</v>
      </c>
      <c r="R16" s="49" t="s">
        <v>1476</v>
      </c>
    </row>
    <row r="17" spans="1:18" ht="18" customHeight="1">
      <c r="A17" s="49" t="s">
        <v>93</v>
      </c>
      <c r="B17" s="49">
        <v>2020</v>
      </c>
      <c r="C17" s="49" t="s">
        <v>27</v>
      </c>
      <c r="D17" s="49" t="s">
        <v>415</v>
      </c>
      <c r="E17" s="49" t="s">
        <v>435</v>
      </c>
      <c r="F17" s="52" t="s">
        <v>435</v>
      </c>
      <c r="G17" s="75">
        <v>44.56</v>
      </c>
      <c r="I17" s="75">
        <v>2.5</v>
      </c>
      <c r="R17" s="49" t="s">
        <v>1477</v>
      </c>
    </row>
    <row r="18" spans="1:18" ht="18" customHeight="1">
      <c r="A18" s="49" t="s">
        <v>93</v>
      </c>
      <c r="B18" s="49">
        <v>2020</v>
      </c>
      <c r="C18" s="49" t="s">
        <v>27</v>
      </c>
      <c r="D18" s="49" t="s">
        <v>417</v>
      </c>
      <c r="E18" s="49" t="s">
        <v>418</v>
      </c>
      <c r="F18" s="52" t="s">
        <v>418</v>
      </c>
      <c r="G18" s="75">
        <v>178.32</v>
      </c>
      <c r="I18" s="75">
        <v>9.9</v>
      </c>
      <c r="R18" s="49" t="s">
        <v>436</v>
      </c>
    </row>
    <row r="19" spans="1:18" ht="18" customHeight="1">
      <c r="A19" s="49" t="s">
        <v>93</v>
      </c>
      <c r="B19" s="49">
        <v>2020</v>
      </c>
      <c r="C19" s="49" t="s">
        <v>27</v>
      </c>
      <c r="D19" s="49" t="s">
        <v>421</v>
      </c>
      <c r="E19" s="49" t="s">
        <v>422</v>
      </c>
      <c r="F19" s="52" t="s">
        <v>421</v>
      </c>
      <c r="G19" s="75">
        <v>61.53</v>
      </c>
      <c r="I19" s="75">
        <v>3.4</v>
      </c>
      <c r="R19" s="49" t="s">
        <v>1240</v>
      </c>
    </row>
    <row r="20" spans="1:18" ht="18" customHeight="1">
      <c r="A20" s="49" t="s">
        <v>93</v>
      </c>
      <c r="B20" s="49">
        <v>2020</v>
      </c>
      <c r="C20" s="49" t="s">
        <v>27</v>
      </c>
      <c r="D20" s="49" t="s">
        <v>424</v>
      </c>
      <c r="E20" s="49" t="s">
        <v>437</v>
      </c>
      <c r="F20" s="52" t="s">
        <v>425</v>
      </c>
      <c r="G20" s="256">
        <v>59</v>
      </c>
      <c r="I20" s="75">
        <v>3.3</v>
      </c>
      <c r="R20" s="49" t="s">
        <v>438</v>
      </c>
    </row>
    <row r="21" spans="1:18" ht="18" customHeight="1">
      <c r="A21" s="49" t="s">
        <v>93</v>
      </c>
      <c r="B21" s="49">
        <v>2020</v>
      </c>
      <c r="C21" s="49" t="s">
        <v>27</v>
      </c>
      <c r="D21" s="49" t="s">
        <v>427</v>
      </c>
      <c r="E21" s="49" t="s">
        <v>427</v>
      </c>
      <c r="F21" s="52" t="s">
        <v>427</v>
      </c>
      <c r="G21" s="75">
        <v>56.62</v>
      </c>
      <c r="I21" s="75">
        <v>3.2</v>
      </c>
      <c r="R21" s="49" t="s">
        <v>1478</v>
      </c>
    </row>
    <row r="22" spans="1:18" ht="18" customHeight="1">
      <c r="A22" s="49" t="s">
        <v>93</v>
      </c>
      <c r="B22" s="49">
        <v>2020</v>
      </c>
      <c r="C22" s="49" t="s">
        <v>27</v>
      </c>
      <c r="D22" s="49" t="s">
        <v>429</v>
      </c>
      <c r="E22" s="49" t="s">
        <v>430</v>
      </c>
      <c r="F22" s="52" t="s">
        <v>430</v>
      </c>
      <c r="G22" s="256">
        <v>21.38</v>
      </c>
      <c r="I22" s="75">
        <v>1.2</v>
      </c>
      <c r="R22" s="49" t="s">
        <v>1479</v>
      </c>
    </row>
    <row r="23" spans="1:18" ht="18" customHeight="1">
      <c r="A23" s="49" t="s">
        <v>93</v>
      </c>
      <c r="B23" s="49">
        <v>2020</v>
      </c>
      <c r="C23" s="49" t="s">
        <v>27</v>
      </c>
      <c r="D23" s="49" t="s">
        <v>431</v>
      </c>
      <c r="E23" s="49" t="s">
        <v>431</v>
      </c>
      <c r="F23" s="52" t="s">
        <v>431</v>
      </c>
      <c r="G23" s="256">
        <v>21.94</v>
      </c>
      <c r="I23" s="75">
        <v>1.2</v>
      </c>
      <c r="R23" s="49" t="s">
        <v>439</v>
      </c>
    </row>
    <row r="24" spans="1:18" ht="18" customHeight="1">
      <c r="A24" s="49" t="s">
        <v>93</v>
      </c>
      <c r="B24" s="49">
        <v>2020</v>
      </c>
      <c r="C24" s="49" t="s">
        <v>27</v>
      </c>
      <c r="D24" s="49" t="s">
        <v>180</v>
      </c>
      <c r="E24" s="49" t="s">
        <v>440</v>
      </c>
      <c r="F24" s="52" t="s">
        <v>440</v>
      </c>
      <c r="G24" s="75">
        <v>3.18</v>
      </c>
      <c r="I24" s="75">
        <v>0.2</v>
      </c>
      <c r="R24" s="49" t="s">
        <v>1480</v>
      </c>
    </row>
    <row r="25" spans="1:18" ht="18" customHeight="1">
      <c r="A25" s="49" t="s">
        <v>93</v>
      </c>
      <c r="B25" s="49">
        <v>2020</v>
      </c>
      <c r="C25" s="49" t="s">
        <v>27</v>
      </c>
      <c r="D25" s="49" t="s">
        <v>240</v>
      </c>
      <c r="E25" s="49" t="s">
        <v>337</v>
      </c>
      <c r="F25" s="52" t="s">
        <v>432</v>
      </c>
      <c r="G25" s="75">
        <v>3.55</v>
      </c>
      <c r="I25" s="75">
        <v>0.2</v>
      </c>
      <c r="R25" s="49" t="s">
        <v>1481</v>
      </c>
    </row>
    <row r="26" spans="1:18" ht="18" customHeight="1">
      <c r="A26" s="49" t="s">
        <v>93</v>
      </c>
      <c r="B26" s="49">
        <v>2020</v>
      </c>
      <c r="C26" s="49" t="s">
        <v>27</v>
      </c>
      <c r="D26" s="49" t="s">
        <v>433</v>
      </c>
      <c r="E26" s="49" t="s">
        <v>434</v>
      </c>
      <c r="F26" s="52" t="s">
        <v>433</v>
      </c>
      <c r="G26" s="75">
        <v>21.2</v>
      </c>
      <c r="I26" s="75">
        <v>1.2</v>
      </c>
      <c r="R26" s="49" t="s">
        <v>1482</v>
      </c>
    </row>
    <row r="27" spans="1:18" ht="18" customHeight="1">
      <c r="A27" s="49" t="s">
        <v>93</v>
      </c>
      <c r="B27" s="49">
        <v>2020</v>
      </c>
      <c r="C27" s="49" t="s">
        <v>27</v>
      </c>
      <c r="D27" s="49" t="s">
        <v>119</v>
      </c>
      <c r="E27" s="49" t="s">
        <v>119</v>
      </c>
      <c r="F27" s="52" t="s">
        <v>119</v>
      </c>
      <c r="G27" s="288">
        <v>1141.26</v>
      </c>
      <c r="I27" s="75">
        <v>63.6</v>
      </c>
      <c r="R27" s="49" t="s">
        <v>1161</v>
      </c>
    </row>
    <row r="28" spans="1:18" ht="18" customHeight="1">
      <c r="A28" s="49" t="s">
        <v>93</v>
      </c>
      <c r="B28" s="49">
        <v>2021</v>
      </c>
      <c r="C28" s="49" t="s">
        <v>27</v>
      </c>
      <c r="D28" s="49" t="s">
        <v>411</v>
      </c>
      <c r="E28" s="49" t="s">
        <v>412</v>
      </c>
      <c r="F28" s="52" t="s">
        <v>411</v>
      </c>
      <c r="G28" s="75">
        <v>120.67</v>
      </c>
      <c r="I28" s="75">
        <v>6.7</v>
      </c>
      <c r="R28" s="49" t="s">
        <v>1241</v>
      </c>
    </row>
    <row r="29" spans="1:18" ht="18" customHeight="1">
      <c r="A29" s="49" t="s">
        <v>93</v>
      </c>
      <c r="B29" s="49">
        <v>2021</v>
      </c>
      <c r="C29" s="49" t="s">
        <v>27</v>
      </c>
      <c r="D29" s="49" t="s">
        <v>223</v>
      </c>
      <c r="E29" s="49" t="s">
        <v>413</v>
      </c>
      <c r="F29" s="52" t="s">
        <v>414</v>
      </c>
      <c r="G29" s="75">
        <v>63.6</v>
      </c>
      <c r="I29" s="75">
        <v>3.5</v>
      </c>
      <c r="R29" s="49" t="s">
        <v>1483</v>
      </c>
    </row>
    <row r="30" spans="1:18" ht="18" customHeight="1">
      <c r="A30" s="49" t="s">
        <v>93</v>
      </c>
      <c r="B30" s="49">
        <v>2021</v>
      </c>
      <c r="C30" s="49" t="s">
        <v>27</v>
      </c>
      <c r="D30" s="49" t="s">
        <v>415</v>
      </c>
      <c r="E30" s="49" t="s">
        <v>435</v>
      </c>
      <c r="F30" s="52" t="s">
        <v>435</v>
      </c>
      <c r="G30" s="75">
        <v>86.7</v>
      </c>
      <c r="I30" s="75">
        <v>4.8</v>
      </c>
      <c r="R30" s="49" t="s">
        <v>1484</v>
      </c>
    </row>
    <row r="31" spans="1:18" ht="18" customHeight="1">
      <c r="A31" s="49" t="s">
        <v>93</v>
      </c>
      <c r="B31" s="49">
        <v>2021</v>
      </c>
      <c r="C31" s="49" t="s">
        <v>27</v>
      </c>
      <c r="D31" s="49" t="s">
        <v>417</v>
      </c>
      <c r="E31" s="49" t="s">
        <v>418</v>
      </c>
      <c r="F31" s="52" t="s">
        <v>419</v>
      </c>
      <c r="G31" s="75">
        <v>182.1</v>
      </c>
      <c r="I31" s="75">
        <v>10.1</v>
      </c>
      <c r="R31" s="49" t="s">
        <v>441</v>
      </c>
    </row>
    <row r="32" spans="1:18" ht="18" customHeight="1">
      <c r="A32" s="49" t="s">
        <v>93</v>
      </c>
      <c r="B32" s="49">
        <v>2021</v>
      </c>
      <c r="C32" s="49" t="s">
        <v>27</v>
      </c>
      <c r="D32" s="49" t="s">
        <v>421</v>
      </c>
      <c r="E32" s="49" t="s">
        <v>422</v>
      </c>
      <c r="F32" s="52" t="s">
        <v>423</v>
      </c>
      <c r="G32" s="75">
        <v>56.19</v>
      </c>
      <c r="I32" s="75">
        <v>3.1</v>
      </c>
      <c r="R32" s="49" t="s">
        <v>442</v>
      </c>
    </row>
    <row r="33" spans="1:18" ht="18" customHeight="1">
      <c r="A33" s="49" t="s">
        <v>93</v>
      </c>
      <c r="B33" s="49">
        <v>2021</v>
      </c>
      <c r="C33" s="49" t="s">
        <v>27</v>
      </c>
      <c r="D33" s="49" t="s">
        <v>424</v>
      </c>
      <c r="E33" s="49" t="s">
        <v>425</v>
      </c>
      <c r="F33" s="52" t="s">
        <v>425</v>
      </c>
      <c r="G33" s="75">
        <v>59.37</v>
      </c>
      <c r="I33" s="75">
        <v>3.3</v>
      </c>
      <c r="R33" s="49" t="s">
        <v>443</v>
      </c>
    </row>
    <row r="34" spans="1:18" ht="18" customHeight="1">
      <c r="A34" s="49" t="s">
        <v>93</v>
      </c>
      <c r="B34" s="49">
        <v>2021</v>
      </c>
      <c r="C34" s="49" t="s">
        <v>27</v>
      </c>
      <c r="D34" s="49" t="s">
        <v>427</v>
      </c>
      <c r="E34" s="49" t="s">
        <v>427</v>
      </c>
      <c r="F34" s="52" t="s">
        <v>427</v>
      </c>
      <c r="G34" s="75">
        <v>48.32</v>
      </c>
      <c r="I34" s="75">
        <v>2.7</v>
      </c>
      <c r="R34" s="49" t="s">
        <v>444</v>
      </c>
    </row>
    <row r="35" spans="1:18" ht="18" customHeight="1">
      <c r="A35" s="49" t="s">
        <v>93</v>
      </c>
      <c r="B35" s="49">
        <v>2021</v>
      </c>
      <c r="C35" s="49" t="s">
        <v>27</v>
      </c>
      <c r="D35" s="49" t="s">
        <v>429</v>
      </c>
      <c r="E35" s="49" t="s">
        <v>430</v>
      </c>
      <c r="F35" s="52" t="s">
        <v>430</v>
      </c>
      <c r="G35" s="256">
        <v>14.38</v>
      </c>
      <c r="I35" s="75">
        <v>0.8</v>
      </c>
      <c r="R35" s="49" t="s">
        <v>445</v>
      </c>
    </row>
    <row r="36" spans="1:18" ht="18" customHeight="1">
      <c r="A36" s="49" t="s">
        <v>93</v>
      </c>
      <c r="B36" s="49">
        <v>2021</v>
      </c>
      <c r="C36" s="49" t="s">
        <v>27</v>
      </c>
      <c r="D36" s="49" t="s">
        <v>431</v>
      </c>
      <c r="E36" s="49" t="s">
        <v>431</v>
      </c>
      <c r="F36" s="52" t="s">
        <v>431</v>
      </c>
      <c r="G36" s="256">
        <v>21.31</v>
      </c>
      <c r="I36" s="75">
        <v>1.2</v>
      </c>
      <c r="R36" s="49" t="s">
        <v>446</v>
      </c>
    </row>
    <row r="37" spans="1:18" ht="18" customHeight="1">
      <c r="A37" s="49" t="s">
        <v>93</v>
      </c>
      <c r="B37" s="49">
        <v>2021</v>
      </c>
      <c r="C37" s="49" t="s">
        <v>27</v>
      </c>
      <c r="D37" s="49" t="s">
        <v>180</v>
      </c>
      <c r="E37" s="49" t="s">
        <v>440</v>
      </c>
      <c r="F37" s="52" t="s">
        <v>440</v>
      </c>
      <c r="G37" s="75">
        <v>3.15</v>
      </c>
      <c r="I37" s="75">
        <v>0.2</v>
      </c>
      <c r="R37" s="49" t="s">
        <v>1485</v>
      </c>
    </row>
    <row r="38" spans="1:18" ht="18" customHeight="1">
      <c r="A38" s="49" t="s">
        <v>93</v>
      </c>
      <c r="B38" s="49">
        <v>2021</v>
      </c>
      <c r="C38" s="49" t="s">
        <v>27</v>
      </c>
      <c r="D38" s="49" t="s">
        <v>240</v>
      </c>
      <c r="E38" s="49" t="s">
        <v>337</v>
      </c>
      <c r="F38" s="52" t="s">
        <v>432</v>
      </c>
      <c r="G38" s="75">
        <v>2.0699999999999998</v>
      </c>
      <c r="I38" s="75">
        <v>0.1</v>
      </c>
      <c r="R38" s="49" t="s">
        <v>1486</v>
      </c>
    </row>
    <row r="39" spans="1:18" ht="18" customHeight="1">
      <c r="A39" s="49" t="s">
        <v>93</v>
      </c>
      <c r="B39" s="49">
        <v>2021</v>
      </c>
      <c r="C39" s="49" t="s">
        <v>27</v>
      </c>
      <c r="D39" s="49" t="s">
        <v>433</v>
      </c>
      <c r="E39" s="49" t="s">
        <v>433</v>
      </c>
      <c r="F39" s="52" t="s">
        <v>433</v>
      </c>
      <c r="G39" s="75">
        <v>19.329999999999998</v>
      </c>
      <c r="I39" s="75">
        <v>1.1000000000000001</v>
      </c>
      <c r="R39" s="49" t="s">
        <v>1487</v>
      </c>
    </row>
    <row r="40" spans="1:18" ht="18" customHeight="1">
      <c r="A40" s="49" t="s">
        <v>93</v>
      </c>
      <c r="B40" s="49">
        <v>2021</v>
      </c>
      <c r="C40" s="49" t="s">
        <v>27</v>
      </c>
      <c r="D40" s="49" t="s">
        <v>119</v>
      </c>
      <c r="E40" s="48" t="s">
        <v>119</v>
      </c>
      <c r="F40" s="52" t="s">
        <v>119</v>
      </c>
      <c r="G40" s="257">
        <v>1122.81</v>
      </c>
      <c r="H40" s="48"/>
      <c r="I40" s="75">
        <v>62.4</v>
      </c>
    </row>
    <row r="41" spans="1:18" ht="18" customHeight="1">
      <c r="E41" s="48"/>
      <c r="F41" s="52"/>
      <c r="G41" s="48"/>
      <c r="H41" s="48"/>
    </row>
    <row r="42" spans="1:18" ht="18" customHeight="1">
      <c r="E42" s="48"/>
      <c r="F42" s="52"/>
      <c r="G42" s="48"/>
      <c r="H42" s="48"/>
    </row>
    <row r="43" spans="1:18" ht="18" customHeight="1">
      <c r="E43" s="48"/>
      <c r="F43" s="50"/>
      <c r="G43" s="48"/>
      <c r="H43" s="48"/>
    </row>
    <row r="44" spans="1:18" ht="18" customHeight="1">
      <c r="E44" s="48"/>
      <c r="F44" s="52"/>
      <c r="G44" s="48"/>
      <c r="H44" s="48"/>
    </row>
    <row r="45" spans="1:18" ht="18" customHeight="1">
      <c r="E45" s="48"/>
      <c r="F45" s="52"/>
      <c r="G45" s="48"/>
      <c r="H45" s="48"/>
    </row>
    <row r="46" spans="1:18" ht="18" customHeight="1">
      <c r="E46" s="48"/>
      <c r="F46" s="52"/>
      <c r="G46" s="48"/>
      <c r="H46" s="48"/>
    </row>
    <row r="47" spans="1:18" ht="18" customHeight="1">
      <c r="E47" s="48"/>
      <c r="F47" s="50"/>
      <c r="G47" s="48"/>
      <c r="H47" s="48"/>
    </row>
    <row r="48" spans="1:18" ht="18" customHeight="1">
      <c r="E48" s="48"/>
      <c r="F48" s="50"/>
      <c r="G48" s="48"/>
      <c r="H48" s="48"/>
    </row>
    <row r="49" spans="5:8" ht="18" customHeight="1">
      <c r="E49" s="48"/>
      <c r="F49" s="50"/>
      <c r="G49" s="48"/>
      <c r="H49" s="48"/>
    </row>
    <row r="50" spans="5:8" ht="18" customHeight="1">
      <c r="E50" s="48"/>
      <c r="F50" s="50"/>
      <c r="G50" s="48"/>
      <c r="H50" s="48"/>
    </row>
    <row r="51" spans="5:8" ht="18" customHeight="1">
      <c r="E51" s="48"/>
      <c r="F51" s="50"/>
      <c r="G51" s="48"/>
      <c r="H51" s="48"/>
    </row>
    <row r="52" spans="5:8" ht="18" customHeight="1">
      <c r="E52" s="48"/>
      <c r="F52" s="50"/>
      <c r="G52" s="48"/>
      <c r="H52" s="48"/>
    </row>
    <row r="53" spans="5:8" ht="18" customHeight="1">
      <c r="E53" s="48"/>
      <c r="F53" s="50"/>
      <c r="G53" s="48"/>
      <c r="H53" s="48"/>
    </row>
    <row r="54" spans="5:8" ht="18" customHeight="1">
      <c r="E54" s="48"/>
      <c r="F54" s="50"/>
      <c r="G54" s="48"/>
      <c r="H54" s="48"/>
    </row>
    <row r="55" spans="5:8" ht="18" customHeight="1">
      <c r="E55" s="48"/>
      <c r="F55" s="50"/>
      <c r="G55" s="48"/>
      <c r="H55" s="48"/>
    </row>
    <row r="56" spans="5:8" ht="18" customHeight="1">
      <c r="E56" s="48"/>
      <c r="F56" s="50"/>
      <c r="G56" s="48"/>
      <c r="H56" s="48"/>
    </row>
    <row r="57" spans="5:8" ht="18" customHeight="1">
      <c r="E57" s="48"/>
      <c r="F57" s="50"/>
      <c r="G57" s="48"/>
      <c r="H57" s="48"/>
    </row>
    <row r="58" spans="5:8" ht="18" customHeight="1">
      <c r="E58" s="48"/>
      <c r="F58" s="50"/>
      <c r="G58" s="48"/>
      <c r="H58" s="48"/>
    </row>
    <row r="59" spans="5:8" ht="18" customHeight="1">
      <c r="E59" s="48"/>
      <c r="F59" s="50"/>
      <c r="G59" s="48"/>
      <c r="H59" s="48"/>
    </row>
    <row r="60" spans="5:8" ht="18" customHeight="1">
      <c r="E60" s="48"/>
      <c r="F60" s="50"/>
      <c r="G60" s="48"/>
      <c r="H60" s="48"/>
    </row>
    <row r="61" spans="5:8" ht="18" customHeight="1">
      <c r="E61" s="48"/>
      <c r="F61" s="50"/>
      <c r="G61" s="48"/>
      <c r="H61" s="48"/>
    </row>
    <row r="62" spans="5:8" ht="18" customHeight="1">
      <c r="E62" s="48"/>
      <c r="F62" s="50"/>
      <c r="G62" s="48"/>
      <c r="H62" s="48"/>
    </row>
    <row r="63" spans="5:8" ht="18" customHeight="1">
      <c r="E63" s="48"/>
      <c r="F63" s="50"/>
      <c r="G63" s="48"/>
      <c r="H63" s="48"/>
    </row>
    <row r="64" spans="5:8" ht="18" customHeight="1">
      <c r="E64" s="48"/>
      <c r="F64" s="52"/>
      <c r="G64" s="48"/>
      <c r="H64" s="48"/>
    </row>
    <row r="65" spans="5:8" ht="18" customHeight="1">
      <c r="E65" s="48"/>
      <c r="F65" s="52"/>
      <c r="G65" s="48"/>
      <c r="H65" s="48"/>
    </row>
    <row r="66" spans="5:8" ht="18" customHeight="1">
      <c r="E66" s="48"/>
      <c r="F66" s="52"/>
      <c r="G66" s="48"/>
      <c r="H66" s="48"/>
    </row>
    <row r="67" spans="5:8" ht="18" customHeight="1">
      <c r="E67" s="48"/>
      <c r="F67" s="52"/>
      <c r="G67" s="48"/>
      <c r="H67" s="48"/>
    </row>
    <row r="68" spans="5:8" ht="18" customHeight="1">
      <c r="E68" s="48"/>
      <c r="F68" s="52"/>
      <c r="G68" s="48"/>
      <c r="H68" s="48"/>
    </row>
    <row r="69" spans="5:8" ht="18" customHeight="1">
      <c r="E69" s="48"/>
      <c r="F69" s="52"/>
      <c r="G69" s="48"/>
      <c r="H69" s="48"/>
    </row>
    <row r="70" spans="5:8" ht="18" customHeight="1">
      <c r="E70" s="48"/>
      <c r="F70" s="52"/>
      <c r="G70" s="48"/>
      <c r="H70" s="48"/>
    </row>
    <row r="71" spans="5:8" ht="18" customHeight="1">
      <c r="E71" s="48"/>
      <c r="F71" s="52"/>
      <c r="G71" s="48"/>
      <c r="H71" s="48"/>
    </row>
    <row r="72" spans="5:8" ht="18" customHeight="1">
      <c r="E72" s="48"/>
      <c r="F72" s="52"/>
      <c r="G72" s="48"/>
      <c r="H72" s="48"/>
    </row>
    <row r="73" spans="5:8" ht="18" customHeight="1">
      <c r="E73" s="48"/>
      <c r="F73" s="52"/>
      <c r="G73" s="48"/>
      <c r="H73" s="48"/>
    </row>
    <row r="74" spans="5:8" ht="18" customHeight="1">
      <c r="E74" s="48"/>
      <c r="F74" s="50"/>
      <c r="G74" s="48"/>
      <c r="H74" s="48"/>
    </row>
    <row r="75" spans="5:8" ht="18" customHeight="1">
      <c r="E75" s="48"/>
      <c r="F75" s="52"/>
      <c r="G75" s="48"/>
      <c r="H75" s="48"/>
    </row>
    <row r="76" spans="5:8" ht="18" customHeight="1">
      <c r="E76" s="48"/>
      <c r="F76" s="52"/>
      <c r="G76" s="48"/>
      <c r="H76" s="48"/>
    </row>
    <row r="77" spans="5:8" ht="18" customHeight="1">
      <c r="E77" s="48"/>
      <c r="F77" s="52"/>
      <c r="G77" s="48"/>
      <c r="H77" s="48"/>
    </row>
    <row r="78" spans="5:8" ht="18" customHeight="1">
      <c r="E78" s="48"/>
      <c r="F78" s="50"/>
      <c r="G78" s="48"/>
      <c r="H78" s="48"/>
    </row>
    <row r="79" spans="5:8" ht="18" customHeight="1">
      <c r="E79" s="48"/>
      <c r="F79" s="50"/>
      <c r="G79" s="48"/>
      <c r="H79" s="48"/>
    </row>
    <row r="80" spans="5:8" ht="18" customHeight="1">
      <c r="E80" s="48"/>
      <c r="F80" s="50"/>
      <c r="G80" s="48"/>
      <c r="H80" s="48"/>
    </row>
    <row r="81" spans="5:8" ht="18" customHeight="1">
      <c r="E81" s="48"/>
      <c r="F81" s="50"/>
      <c r="G81" s="48"/>
      <c r="H81" s="48"/>
    </row>
    <row r="82" spans="5:8" ht="18" customHeight="1">
      <c r="E82" s="48"/>
      <c r="F82" s="50"/>
      <c r="G82" s="48"/>
      <c r="H82" s="48"/>
    </row>
    <row r="83" spans="5:8" ht="18" customHeight="1">
      <c r="E83" s="48"/>
      <c r="F83" s="50"/>
      <c r="G83" s="48"/>
      <c r="H83" s="48"/>
    </row>
    <row r="84" spans="5:8" ht="18" customHeight="1">
      <c r="E84" s="48"/>
      <c r="F84" s="50"/>
      <c r="G84" s="48"/>
      <c r="H84" s="48"/>
    </row>
    <row r="85" spans="5:8" ht="18" customHeight="1">
      <c r="E85" s="48"/>
      <c r="F85" s="50"/>
      <c r="G85" s="48"/>
      <c r="H85" s="48"/>
    </row>
    <row r="86" spans="5:8" ht="18" customHeight="1">
      <c r="E86" s="48"/>
      <c r="F86" s="50"/>
      <c r="G86" s="48"/>
      <c r="H86" s="48"/>
    </row>
    <row r="87" spans="5:8" ht="18" customHeight="1">
      <c r="E87" s="48"/>
      <c r="F87" s="50"/>
      <c r="G87" s="48"/>
      <c r="H87" s="48"/>
    </row>
    <row r="88" spans="5:8" ht="18" customHeight="1">
      <c r="E88" s="48"/>
      <c r="F88" s="50"/>
      <c r="G88" s="48"/>
      <c r="H88" s="48"/>
    </row>
    <row r="89" spans="5:8" ht="18" customHeight="1">
      <c r="E89" s="48"/>
      <c r="F89" s="50"/>
      <c r="G89" s="48"/>
      <c r="H89" s="48"/>
    </row>
    <row r="90" spans="5:8" ht="18" customHeight="1">
      <c r="E90" s="48"/>
      <c r="F90" s="50"/>
      <c r="G90" s="48"/>
      <c r="H90" s="48"/>
    </row>
    <row r="91" spans="5:8" ht="18" customHeight="1">
      <c r="E91" s="48"/>
      <c r="F91" s="50"/>
      <c r="G91" s="48"/>
      <c r="H91" s="48"/>
    </row>
    <row r="92" spans="5:8" ht="18" customHeight="1">
      <c r="E92" s="48"/>
      <c r="F92" s="50"/>
      <c r="G92" s="48"/>
      <c r="H92" s="48"/>
    </row>
    <row r="93" spans="5:8" ht="18" customHeight="1">
      <c r="E93" s="48"/>
      <c r="F93" s="50"/>
      <c r="G93" s="48"/>
      <c r="H93" s="48"/>
    </row>
    <row r="94" spans="5:8" ht="18" customHeight="1">
      <c r="E94" s="48"/>
      <c r="F94" s="50"/>
      <c r="G94" s="48"/>
      <c r="H94" s="48"/>
    </row>
    <row r="95" spans="5:8" ht="18" customHeight="1">
      <c r="E95" s="48"/>
      <c r="F95" s="52"/>
      <c r="G95" s="48"/>
      <c r="H95" s="48"/>
    </row>
    <row r="96" spans="5:8" ht="18" customHeight="1">
      <c r="E96" s="48"/>
      <c r="F96" s="52"/>
      <c r="G96" s="48"/>
      <c r="H96" s="48"/>
    </row>
    <row r="97" spans="5:8" ht="18" customHeight="1">
      <c r="E97" s="48"/>
      <c r="F97" s="52"/>
      <c r="G97" s="48"/>
      <c r="H97" s="48"/>
    </row>
    <row r="98" spans="5:8" ht="18" customHeight="1">
      <c r="E98" s="48"/>
      <c r="F98" s="52"/>
      <c r="G98" s="48"/>
      <c r="H98" s="48"/>
    </row>
    <row r="99" spans="5:8" ht="18" customHeight="1">
      <c r="E99" s="48"/>
      <c r="F99" s="52"/>
      <c r="G99" s="48"/>
      <c r="H99" s="48"/>
    </row>
    <row r="100" spans="5:8" ht="18" customHeight="1">
      <c r="E100" s="48"/>
      <c r="F100" s="52"/>
      <c r="G100" s="48"/>
      <c r="H100" s="48"/>
    </row>
    <row r="101" spans="5:8" ht="18" customHeight="1">
      <c r="E101" s="48"/>
      <c r="F101" s="52"/>
      <c r="G101" s="48"/>
      <c r="H101" s="48"/>
    </row>
    <row r="102" spans="5:8" ht="18" customHeight="1">
      <c r="E102" s="48"/>
      <c r="F102" s="52"/>
      <c r="G102" s="48"/>
      <c r="H102" s="48"/>
    </row>
    <row r="103" spans="5:8" ht="18" customHeight="1">
      <c r="E103" s="48"/>
      <c r="F103" s="52"/>
      <c r="G103" s="48"/>
      <c r="H103" s="48"/>
    </row>
    <row r="104" spans="5:8" ht="18" customHeight="1">
      <c r="E104" s="48"/>
      <c r="F104" s="52"/>
      <c r="G104" s="48"/>
      <c r="H104" s="48"/>
    </row>
    <row r="105" spans="5:8" ht="18" customHeight="1">
      <c r="E105" s="48"/>
      <c r="F105" s="50"/>
      <c r="G105" s="48"/>
      <c r="H105" s="48"/>
    </row>
    <row r="106" spans="5:8" ht="18" customHeight="1">
      <c r="E106" s="48"/>
      <c r="F106" s="52"/>
      <c r="G106" s="48"/>
      <c r="H106" s="48"/>
    </row>
    <row r="107" spans="5:8" ht="18" customHeight="1">
      <c r="E107" s="48"/>
      <c r="F107" s="52"/>
      <c r="G107" s="48"/>
      <c r="H107" s="48"/>
    </row>
    <row r="108" spans="5:8" ht="18" customHeight="1">
      <c r="E108" s="48"/>
      <c r="F108" s="52"/>
      <c r="G108" s="48"/>
      <c r="H108" s="48"/>
    </row>
    <row r="109" spans="5:8" ht="18" customHeight="1">
      <c r="E109" s="48"/>
      <c r="F109" s="50"/>
      <c r="G109" s="48"/>
      <c r="H109" s="48"/>
    </row>
    <row r="110" spans="5:8" ht="18" customHeight="1">
      <c r="E110" s="48"/>
      <c r="F110" s="50"/>
      <c r="G110" s="48"/>
      <c r="H110" s="48"/>
    </row>
    <row r="111" spans="5:8" ht="18" customHeight="1">
      <c r="E111" s="48"/>
      <c r="F111" s="50"/>
      <c r="G111" s="48"/>
      <c r="H111" s="48"/>
    </row>
    <row r="112" spans="5:8" ht="18" customHeight="1">
      <c r="E112" s="48"/>
      <c r="F112" s="50"/>
      <c r="G112" s="48"/>
      <c r="H112" s="48"/>
    </row>
    <row r="113" spans="5:8" ht="18" customHeight="1">
      <c r="E113" s="48"/>
      <c r="F113" s="50"/>
      <c r="G113" s="48"/>
      <c r="H113" s="48"/>
    </row>
    <row r="114" spans="5:8" ht="18" customHeight="1">
      <c r="E114" s="48"/>
      <c r="F114" s="50"/>
      <c r="G114" s="48"/>
      <c r="H114" s="48"/>
    </row>
    <row r="115" spans="5:8" ht="18" customHeight="1">
      <c r="E115" s="48"/>
      <c r="F115" s="50"/>
      <c r="G115" s="48"/>
      <c r="H115" s="48"/>
    </row>
    <row r="116" spans="5:8" ht="18" customHeight="1">
      <c r="E116" s="48"/>
      <c r="F116" s="50"/>
      <c r="G116" s="48"/>
      <c r="H116" s="48"/>
    </row>
    <row r="117" spans="5:8" ht="18" customHeight="1">
      <c r="E117" s="48"/>
      <c r="F117" s="50"/>
      <c r="G117" s="48"/>
      <c r="H117" s="48"/>
    </row>
    <row r="118" spans="5:8" ht="18" customHeight="1">
      <c r="E118" s="48"/>
      <c r="F118" s="50"/>
      <c r="G118" s="48"/>
      <c r="H118" s="48"/>
    </row>
    <row r="119" spans="5:8" ht="18" customHeight="1">
      <c r="E119" s="48"/>
      <c r="F119" s="50"/>
      <c r="G119" s="48"/>
      <c r="H119" s="48"/>
    </row>
    <row r="120" spans="5:8" ht="18" customHeight="1">
      <c r="E120" s="48"/>
      <c r="F120" s="50"/>
      <c r="G120" s="48"/>
      <c r="H120" s="48"/>
    </row>
    <row r="121" spans="5:8" ht="18" customHeight="1">
      <c r="E121" s="48"/>
      <c r="F121" s="50"/>
      <c r="G121" s="48"/>
      <c r="H121" s="48"/>
    </row>
    <row r="122" spans="5:8" ht="18" customHeight="1">
      <c r="E122" s="48"/>
      <c r="F122" s="50"/>
      <c r="G122" s="48"/>
      <c r="H122" s="48"/>
    </row>
    <row r="123" spans="5:8" ht="18" customHeight="1">
      <c r="E123" s="48"/>
      <c r="F123" s="50"/>
      <c r="G123" s="48"/>
      <c r="H123" s="48"/>
    </row>
    <row r="124" spans="5:8" ht="18" customHeight="1">
      <c r="E124" s="48"/>
      <c r="F124" s="50"/>
      <c r="G124" s="48"/>
      <c r="H124" s="48"/>
    </row>
    <row r="125" spans="5:8" ht="18" customHeight="1">
      <c r="E125" s="48"/>
      <c r="F125" s="50"/>
      <c r="G125" s="48"/>
      <c r="H125" s="48"/>
    </row>
    <row r="126" spans="5:8" ht="18" customHeight="1">
      <c r="E126" s="48"/>
      <c r="F126" s="52"/>
      <c r="G126" s="48"/>
      <c r="H126" s="48"/>
    </row>
    <row r="127" spans="5:8" ht="18" customHeight="1">
      <c r="E127" s="48"/>
      <c r="F127" s="52"/>
      <c r="G127" s="48"/>
      <c r="H127" s="48"/>
    </row>
    <row r="128" spans="5:8" ht="18" customHeight="1">
      <c r="E128" s="48"/>
      <c r="F128" s="52"/>
      <c r="G128" s="48"/>
      <c r="H128" s="48"/>
    </row>
    <row r="129" spans="5:8" ht="18" customHeight="1">
      <c r="E129" s="48"/>
      <c r="F129" s="52"/>
      <c r="G129" s="48"/>
      <c r="H129" s="48"/>
    </row>
    <row r="130" spans="5:8" ht="18" customHeight="1">
      <c r="E130" s="48"/>
      <c r="F130" s="52"/>
      <c r="G130" s="48"/>
      <c r="H130" s="48"/>
    </row>
    <row r="131" spans="5:8" ht="18" customHeight="1">
      <c r="E131" s="48"/>
      <c r="F131" s="52"/>
      <c r="G131" s="48"/>
      <c r="H131" s="48"/>
    </row>
    <row r="132" spans="5:8" ht="18" customHeight="1">
      <c r="E132" s="48"/>
      <c r="F132" s="52"/>
      <c r="G132" s="48"/>
      <c r="H132" s="48"/>
    </row>
    <row r="133" spans="5:8" ht="18" customHeight="1">
      <c r="E133" s="48"/>
      <c r="F133" s="52"/>
      <c r="G133" s="48"/>
      <c r="H133" s="48"/>
    </row>
    <row r="134" spans="5:8" ht="18" customHeight="1">
      <c r="E134" s="48"/>
      <c r="F134" s="52"/>
      <c r="G134" s="48"/>
      <c r="H134" s="48"/>
    </row>
    <row r="135" spans="5:8" ht="18" customHeight="1">
      <c r="E135" s="48"/>
      <c r="F135" s="52"/>
      <c r="G135" s="48"/>
      <c r="H135" s="48"/>
    </row>
    <row r="136" spans="5:8" ht="18" customHeight="1">
      <c r="E136" s="48"/>
      <c r="F136" s="50"/>
      <c r="G136" s="48"/>
      <c r="H136" s="48"/>
    </row>
    <row r="137" spans="5:8" ht="18" customHeight="1">
      <c r="E137" s="48"/>
      <c r="F137" s="52"/>
      <c r="G137" s="48"/>
      <c r="H137" s="48"/>
    </row>
    <row r="138" spans="5:8" ht="18" customHeight="1">
      <c r="E138" s="48"/>
      <c r="F138" s="52"/>
      <c r="G138" s="48"/>
      <c r="H138" s="48"/>
    </row>
    <row r="139" spans="5:8" ht="18" customHeight="1">
      <c r="E139" s="48"/>
      <c r="F139" s="52"/>
      <c r="G139" s="48"/>
      <c r="H139" s="48"/>
    </row>
    <row r="140" spans="5:8" ht="18" customHeight="1">
      <c r="E140" s="48"/>
      <c r="F140" s="50"/>
      <c r="G140" s="48"/>
      <c r="H140" s="48"/>
    </row>
    <row r="141" spans="5:8" ht="18" customHeight="1">
      <c r="E141" s="48"/>
      <c r="F141" s="50"/>
      <c r="G141" s="48"/>
      <c r="H141" s="48"/>
    </row>
    <row r="142" spans="5:8" ht="18" customHeight="1">
      <c r="E142" s="48"/>
      <c r="F142" s="50"/>
      <c r="G142" s="48"/>
      <c r="H142" s="48"/>
    </row>
    <row r="143" spans="5:8" ht="18" customHeight="1">
      <c r="E143" s="48"/>
      <c r="F143" s="50"/>
      <c r="G143" s="48"/>
      <c r="H143" s="48"/>
    </row>
    <row r="144" spans="5:8" ht="18" customHeight="1">
      <c r="E144" s="48"/>
      <c r="F144" s="50"/>
      <c r="G144" s="48"/>
      <c r="H144" s="48"/>
    </row>
    <row r="145" spans="5:8" ht="18" customHeight="1">
      <c r="E145" s="48"/>
      <c r="F145" s="50"/>
      <c r="G145" s="48"/>
      <c r="H145" s="48"/>
    </row>
    <row r="146" spans="5:8" ht="18" customHeight="1">
      <c r="E146" s="48"/>
      <c r="F146" s="50"/>
      <c r="G146" s="48"/>
      <c r="H146" s="48"/>
    </row>
    <row r="147" spans="5:8" ht="18" customHeight="1">
      <c r="E147" s="48"/>
      <c r="F147" s="50"/>
      <c r="G147" s="48"/>
      <c r="H147" s="48"/>
    </row>
    <row r="148" spans="5:8" ht="18" customHeight="1">
      <c r="E148" s="48"/>
      <c r="F148" s="50"/>
      <c r="G148" s="48"/>
      <c r="H148" s="48"/>
    </row>
    <row r="149" spans="5:8" ht="18" customHeight="1">
      <c r="E149" s="48"/>
      <c r="F149" s="50"/>
      <c r="G149" s="48"/>
      <c r="H149" s="48"/>
    </row>
    <row r="150" spans="5:8" ht="18" customHeight="1">
      <c r="E150" s="48"/>
      <c r="F150" s="50"/>
      <c r="G150" s="48"/>
      <c r="H150" s="48"/>
    </row>
    <row r="151" spans="5:8" ht="18" customHeight="1">
      <c r="E151" s="48"/>
      <c r="F151" s="50"/>
      <c r="G151" s="48"/>
      <c r="H151" s="48"/>
    </row>
    <row r="152" spans="5:8" ht="18" customHeight="1">
      <c r="E152" s="48"/>
      <c r="F152" s="50"/>
      <c r="G152" s="48"/>
      <c r="H152" s="48"/>
    </row>
    <row r="153" spans="5:8" ht="18" customHeight="1">
      <c r="E153" s="48"/>
      <c r="F153" s="50"/>
      <c r="G153" s="48"/>
      <c r="H153" s="48"/>
    </row>
    <row r="154" spans="5:8" ht="18" customHeight="1">
      <c r="E154" s="48"/>
      <c r="F154" s="50"/>
      <c r="G154" s="48"/>
      <c r="H154" s="48"/>
    </row>
    <row r="155" spans="5:8" ht="18" customHeight="1">
      <c r="E155" s="48"/>
      <c r="F155" s="50"/>
      <c r="G155" s="48"/>
      <c r="H155" s="48"/>
    </row>
    <row r="156" spans="5:8" ht="18" customHeight="1">
      <c r="E156" s="48"/>
      <c r="F156" s="50"/>
      <c r="G156" s="48"/>
      <c r="H156" s="48"/>
    </row>
    <row r="157" spans="5:8" ht="18" customHeight="1">
      <c r="E157" s="48"/>
      <c r="F157" s="52"/>
      <c r="G157" s="48"/>
      <c r="H157" s="48"/>
    </row>
    <row r="158" spans="5:8" ht="18" customHeight="1">
      <c r="E158" s="48"/>
      <c r="F158" s="52"/>
      <c r="G158" s="48"/>
      <c r="H158" s="48"/>
    </row>
    <row r="159" spans="5:8" ht="18" customHeight="1">
      <c r="E159" s="48"/>
      <c r="F159" s="52"/>
      <c r="G159" s="48"/>
      <c r="H159" s="48"/>
    </row>
    <row r="160" spans="5:8" ht="18" customHeight="1">
      <c r="E160" s="48"/>
      <c r="F160" s="52"/>
      <c r="G160" s="48"/>
      <c r="H160" s="48"/>
    </row>
    <row r="161" spans="5:8" ht="18" customHeight="1">
      <c r="E161" s="48"/>
      <c r="F161" s="52"/>
      <c r="G161" s="48"/>
      <c r="H161" s="48"/>
    </row>
    <row r="162" spans="5:8" ht="18" customHeight="1">
      <c r="E162" s="48"/>
      <c r="F162" s="52"/>
      <c r="G162" s="48"/>
      <c r="H162" s="48"/>
    </row>
    <row r="163" spans="5:8" ht="18" customHeight="1">
      <c r="E163" s="48"/>
      <c r="F163" s="52"/>
      <c r="G163" s="48"/>
      <c r="H163" s="48"/>
    </row>
    <row r="164" spans="5:8" ht="18" customHeight="1">
      <c r="E164" s="48"/>
      <c r="F164" s="52"/>
      <c r="G164" s="48"/>
      <c r="H164" s="48"/>
    </row>
    <row r="165" spans="5:8" ht="18" customHeight="1">
      <c r="E165" s="48"/>
      <c r="F165" s="52"/>
      <c r="G165" s="48"/>
      <c r="H165" s="48"/>
    </row>
    <row r="166" spans="5:8" ht="18" customHeight="1">
      <c r="E166" s="48"/>
      <c r="F166" s="52"/>
      <c r="G166" s="48"/>
      <c r="H166" s="48"/>
    </row>
    <row r="167" spans="5:8" ht="18" customHeight="1">
      <c r="E167" s="48"/>
      <c r="F167" s="50"/>
      <c r="G167" s="48"/>
      <c r="H167" s="48"/>
    </row>
    <row r="168" spans="5:8" ht="18" customHeight="1">
      <c r="E168" s="48"/>
      <c r="F168" s="52"/>
      <c r="G168" s="48"/>
      <c r="H168" s="48"/>
    </row>
    <row r="169" spans="5:8" ht="18" customHeight="1">
      <c r="E169" s="48"/>
      <c r="F169" s="52"/>
      <c r="G169" s="48"/>
      <c r="H169" s="48"/>
    </row>
    <row r="170" spans="5:8" ht="18" customHeight="1">
      <c r="E170" s="48"/>
      <c r="F170" s="52"/>
      <c r="G170" s="48"/>
      <c r="H170" s="48"/>
    </row>
    <row r="171" spans="5:8" ht="18" customHeight="1">
      <c r="E171" s="48"/>
      <c r="F171" s="50"/>
      <c r="G171" s="48"/>
      <c r="H171" s="48"/>
    </row>
    <row r="172" spans="5:8" ht="18" customHeight="1">
      <c r="E172" s="48"/>
      <c r="F172" s="50"/>
      <c r="G172" s="48"/>
      <c r="H172" s="48"/>
    </row>
    <row r="173" spans="5:8" ht="18" customHeight="1">
      <c r="E173" s="48"/>
      <c r="F173" s="50"/>
      <c r="G173" s="48"/>
      <c r="H173" s="48"/>
    </row>
    <row r="174" spans="5:8" ht="18" customHeight="1">
      <c r="E174" s="48"/>
      <c r="F174" s="50"/>
      <c r="G174" s="48"/>
      <c r="H174" s="48"/>
    </row>
    <row r="175" spans="5:8" ht="18" customHeight="1">
      <c r="E175" s="48"/>
      <c r="F175" s="50"/>
      <c r="G175" s="48"/>
      <c r="H175" s="48"/>
    </row>
    <row r="176" spans="5:8" ht="18" customHeight="1">
      <c r="E176" s="48"/>
      <c r="F176" s="50"/>
      <c r="G176" s="48"/>
      <c r="H176" s="48"/>
    </row>
    <row r="177" spans="5:8" ht="18" customHeight="1">
      <c r="E177" s="48"/>
      <c r="F177" s="50"/>
      <c r="G177" s="48"/>
      <c r="H177" s="48"/>
    </row>
    <row r="178" spans="5:8" ht="18" customHeight="1">
      <c r="E178" s="48"/>
      <c r="F178" s="50"/>
      <c r="G178" s="48"/>
      <c r="H178" s="48"/>
    </row>
    <row r="179" spans="5:8" ht="18" customHeight="1">
      <c r="E179" s="48"/>
      <c r="F179" s="50"/>
      <c r="G179" s="48"/>
      <c r="H179" s="48"/>
    </row>
    <row r="180" spans="5:8" ht="18" customHeight="1">
      <c r="E180" s="48"/>
      <c r="F180" s="50"/>
      <c r="G180" s="48"/>
      <c r="H180" s="48"/>
    </row>
    <row r="181" spans="5:8" ht="18" customHeight="1">
      <c r="E181" s="48"/>
      <c r="F181" s="50"/>
      <c r="G181" s="48"/>
      <c r="H181" s="48"/>
    </row>
    <row r="182" spans="5:8" ht="18" customHeight="1">
      <c r="E182" s="48"/>
      <c r="F182" s="50"/>
      <c r="G182" s="48"/>
      <c r="H182" s="48"/>
    </row>
    <row r="183" spans="5:8" ht="18" customHeight="1">
      <c r="E183" s="48"/>
      <c r="F183" s="50"/>
      <c r="G183" s="48"/>
      <c r="H183" s="48"/>
    </row>
    <row r="184" spans="5:8" ht="18" customHeight="1">
      <c r="E184" s="48"/>
      <c r="F184" s="50"/>
      <c r="G184" s="48"/>
      <c r="H184" s="48"/>
    </row>
    <row r="185" spans="5:8" ht="18" customHeight="1">
      <c r="E185" s="48"/>
      <c r="F185" s="50"/>
      <c r="G185" s="48"/>
      <c r="H185" s="48"/>
    </row>
    <row r="186" spans="5:8" ht="18" customHeight="1">
      <c r="E186" s="48"/>
      <c r="F186" s="50"/>
      <c r="G186" s="48"/>
      <c r="H186" s="48"/>
    </row>
    <row r="187" spans="5:8" ht="18" customHeight="1">
      <c r="E187" s="48"/>
      <c r="F187" s="50"/>
      <c r="G187" s="48"/>
      <c r="H187" s="48"/>
    </row>
    <row r="188" spans="5:8" ht="18" customHeight="1">
      <c r="E188" s="48"/>
      <c r="F188" s="52"/>
      <c r="G188" s="48"/>
      <c r="H188" s="48"/>
    </row>
    <row r="189" spans="5:8" ht="18" customHeight="1">
      <c r="E189" s="48"/>
      <c r="F189" s="52"/>
      <c r="G189" s="48"/>
      <c r="H189" s="48"/>
    </row>
    <row r="190" spans="5:8" ht="18" customHeight="1">
      <c r="E190" s="48"/>
      <c r="F190" s="52"/>
      <c r="G190" s="48"/>
      <c r="H190" s="48"/>
    </row>
    <row r="191" spans="5:8" ht="18" customHeight="1">
      <c r="E191" s="48"/>
      <c r="F191" s="52"/>
      <c r="G191" s="48"/>
      <c r="H191" s="48"/>
    </row>
    <row r="192" spans="5:8" ht="18" customHeight="1">
      <c r="E192" s="48"/>
      <c r="F192" s="52"/>
      <c r="G192" s="48"/>
      <c r="H192" s="48"/>
    </row>
    <row r="193" spans="5:8" ht="18" customHeight="1">
      <c r="E193" s="48"/>
      <c r="F193" s="52"/>
      <c r="G193" s="48"/>
      <c r="H193" s="48"/>
    </row>
    <row r="194" spans="5:8" ht="18" customHeight="1">
      <c r="E194" s="48"/>
      <c r="F194" s="52"/>
      <c r="G194" s="48"/>
      <c r="H194" s="48"/>
    </row>
    <row r="195" spans="5:8" ht="18" customHeight="1">
      <c r="E195" s="48"/>
      <c r="F195" s="52"/>
      <c r="G195" s="48"/>
      <c r="H195" s="48"/>
    </row>
    <row r="196" spans="5:8" ht="18" customHeight="1">
      <c r="E196" s="48"/>
      <c r="F196" s="52"/>
      <c r="G196" s="48"/>
      <c r="H196" s="48"/>
    </row>
    <row r="197" spans="5:8" ht="18" customHeight="1">
      <c r="E197" s="48"/>
      <c r="F197" s="52"/>
      <c r="G197" s="48"/>
      <c r="H197" s="48"/>
    </row>
    <row r="198" spans="5:8" ht="18" customHeight="1">
      <c r="E198" s="48"/>
      <c r="F198" s="50"/>
      <c r="G198" s="48"/>
      <c r="H198" s="48"/>
    </row>
    <row r="199" spans="5:8" ht="18" customHeight="1">
      <c r="E199" s="48"/>
      <c r="F199" s="52"/>
      <c r="G199" s="48"/>
      <c r="H199" s="48"/>
    </row>
    <row r="200" spans="5:8" ht="18" customHeight="1">
      <c r="E200" s="48"/>
      <c r="F200" s="52"/>
      <c r="G200" s="48"/>
      <c r="H200" s="48"/>
    </row>
    <row r="201" spans="5:8" ht="18" customHeight="1">
      <c r="E201" s="48"/>
      <c r="F201" s="52"/>
      <c r="G201" s="48"/>
      <c r="H201" s="48"/>
    </row>
    <row r="202" spans="5:8" ht="18" customHeight="1">
      <c r="E202" s="48"/>
      <c r="F202" s="50"/>
      <c r="G202" s="48"/>
      <c r="H202" s="48"/>
    </row>
    <row r="203" spans="5:8" ht="18" customHeight="1">
      <c r="E203" s="48"/>
      <c r="F203" s="50"/>
      <c r="G203" s="48"/>
      <c r="H203" s="48"/>
    </row>
    <row r="204" spans="5:8" ht="18" customHeight="1">
      <c r="E204" s="48"/>
      <c r="F204" s="50"/>
      <c r="G204" s="48"/>
      <c r="H204" s="48"/>
    </row>
    <row r="205" spans="5:8" ht="18" customHeight="1">
      <c r="E205" s="48"/>
      <c r="F205" s="50"/>
      <c r="G205" s="48"/>
      <c r="H205" s="48"/>
    </row>
    <row r="206" spans="5:8" ht="18" customHeight="1">
      <c r="E206" s="48"/>
      <c r="F206" s="50"/>
      <c r="G206" s="48"/>
      <c r="H206" s="48"/>
    </row>
    <row r="207" spans="5:8" ht="18" customHeight="1">
      <c r="E207" s="48"/>
      <c r="F207" s="50"/>
      <c r="G207" s="48"/>
      <c r="H207" s="48"/>
    </row>
    <row r="208" spans="5:8" ht="18" customHeight="1">
      <c r="E208" s="48"/>
      <c r="F208" s="50"/>
      <c r="G208" s="48"/>
      <c r="H208" s="48"/>
    </row>
    <row r="209" spans="5:8" ht="18" customHeight="1">
      <c r="E209" s="48"/>
      <c r="F209" s="50"/>
      <c r="G209" s="48"/>
      <c r="H209" s="48"/>
    </row>
    <row r="210" spans="5:8" ht="18" customHeight="1">
      <c r="E210" s="48"/>
      <c r="F210" s="50"/>
      <c r="G210" s="48"/>
      <c r="H210" s="48"/>
    </row>
    <row r="211" spans="5:8" ht="18" customHeight="1">
      <c r="E211" s="48"/>
      <c r="F211" s="50"/>
      <c r="G211" s="48"/>
      <c r="H211" s="48"/>
    </row>
    <row r="212" spans="5:8" ht="18" customHeight="1">
      <c r="E212" s="48"/>
      <c r="F212" s="50"/>
      <c r="G212" s="48"/>
      <c r="H212" s="48"/>
    </row>
    <row r="213" spans="5:8" ht="18" customHeight="1">
      <c r="E213" s="48"/>
      <c r="F213" s="50"/>
      <c r="G213" s="48"/>
      <c r="H213" s="48"/>
    </row>
    <row r="214" spans="5:8" ht="18" customHeight="1">
      <c r="E214" s="48"/>
      <c r="F214" s="50"/>
      <c r="G214" s="48"/>
      <c r="H214" s="48"/>
    </row>
    <row r="215" spans="5:8" ht="18" customHeight="1">
      <c r="E215" s="48"/>
      <c r="F215" s="50"/>
      <c r="G215" s="48"/>
      <c r="H215" s="48"/>
    </row>
    <row r="216" spans="5:8" ht="18" customHeight="1">
      <c r="E216" s="48"/>
      <c r="F216" s="50"/>
      <c r="G216" s="48"/>
      <c r="H216" s="48"/>
    </row>
    <row r="217" spans="5:8" ht="18" customHeight="1">
      <c r="E217" s="48"/>
      <c r="F217" s="50"/>
      <c r="G217" s="48"/>
      <c r="H217" s="48"/>
    </row>
    <row r="218" spans="5:8" ht="18" customHeight="1">
      <c r="E218" s="48"/>
      <c r="F218" s="50"/>
      <c r="G218" s="48"/>
      <c r="H218" s="48"/>
    </row>
    <row r="219" spans="5:8" ht="18" customHeight="1">
      <c r="E219" s="48"/>
      <c r="F219" s="52"/>
      <c r="G219" s="48"/>
      <c r="H219" s="48"/>
    </row>
    <row r="220" spans="5:8" ht="18" customHeight="1">
      <c r="E220" s="48"/>
      <c r="F220" s="52"/>
      <c r="G220" s="48"/>
      <c r="H220" s="48"/>
    </row>
    <row r="221" spans="5:8" ht="18" customHeight="1">
      <c r="E221" s="48"/>
      <c r="F221" s="52"/>
      <c r="G221" s="48"/>
      <c r="H221" s="48"/>
    </row>
    <row r="222" spans="5:8" ht="18" customHeight="1">
      <c r="E222" s="48"/>
      <c r="F222" s="52"/>
      <c r="G222" s="48"/>
      <c r="H222" s="48"/>
    </row>
    <row r="223" spans="5:8" ht="18" customHeight="1">
      <c r="E223" s="48"/>
      <c r="F223" s="52"/>
      <c r="G223" s="48"/>
      <c r="H223" s="48"/>
    </row>
    <row r="224" spans="5:8" ht="18" customHeight="1">
      <c r="E224" s="48"/>
      <c r="F224" s="52"/>
      <c r="G224" s="48"/>
      <c r="H224" s="48"/>
    </row>
    <row r="225" spans="5:8" ht="18" customHeight="1">
      <c r="E225" s="48"/>
      <c r="F225" s="52"/>
      <c r="G225" s="48"/>
      <c r="H225" s="48"/>
    </row>
    <row r="226" spans="5:8" ht="18" customHeight="1">
      <c r="E226" s="48"/>
      <c r="F226" s="52"/>
      <c r="G226" s="48"/>
      <c r="H226" s="48"/>
    </row>
    <row r="227" spans="5:8" ht="18" customHeight="1">
      <c r="E227" s="48"/>
      <c r="F227" s="52"/>
      <c r="G227" s="48"/>
      <c r="H227" s="48"/>
    </row>
    <row r="228" spans="5:8" ht="18" customHeight="1">
      <c r="E228" s="48"/>
      <c r="F228" s="52"/>
      <c r="G228" s="48"/>
      <c r="H228" s="48"/>
    </row>
    <row r="229" spans="5:8" ht="18" customHeight="1">
      <c r="E229" s="48"/>
      <c r="F229" s="50"/>
      <c r="G229" s="48"/>
      <c r="H229" s="48"/>
    </row>
    <row r="230" spans="5:8" ht="18" customHeight="1">
      <c r="E230" s="48"/>
      <c r="F230" s="52"/>
      <c r="G230" s="48"/>
      <c r="H230" s="48"/>
    </row>
    <row r="231" spans="5:8" ht="18" customHeight="1">
      <c r="E231" s="48"/>
      <c r="F231" s="52"/>
      <c r="G231" s="48"/>
      <c r="H231" s="48"/>
    </row>
    <row r="232" spans="5:8" ht="18" customHeight="1">
      <c r="E232" s="48"/>
      <c r="F232" s="52"/>
      <c r="G232" s="48"/>
      <c r="H232" s="48"/>
    </row>
    <row r="233" spans="5:8" ht="18" customHeight="1">
      <c r="E233" s="48"/>
      <c r="F233" s="50"/>
      <c r="G233" s="48"/>
      <c r="H233" s="48"/>
    </row>
    <row r="234" spans="5:8" ht="18" customHeight="1">
      <c r="E234" s="48"/>
      <c r="F234" s="50"/>
      <c r="G234" s="48"/>
      <c r="H234" s="48"/>
    </row>
    <row r="235" spans="5:8" ht="18" customHeight="1">
      <c r="E235" s="48"/>
      <c r="F235" s="50"/>
      <c r="G235" s="48"/>
      <c r="H235" s="48"/>
    </row>
    <row r="236" spans="5:8" ht="18" customHeight="1">
      <c r="E236" s="48"/>
      <c r="F236" s="50"/>
      <c r="G236" s="48"/>
      <c r="H236" s="48"/>
    </row>
    <row r="237" spans="5:8" ht="18" customHeight="1">
      <c r="E237" s="48"/>
      <c r="F237" s="50"/>
      <c r="G237" s="48"/>
      <c r="H237" s="48"/>
    </row>
    <row r="238" spans="5:8" ht="18" customHeight="1">
      <c r="E238" s="48"/>
      <c r="F238" s="50"/>
      <c r="G238" s="48"/>
      <c r="H238" s="48"/>
    </row>
    <row r="239" spans="5:8" ht="18" customHeight="1">
      <c r="E239" s="48"/>
      <c r="F239" s="50"/>
      <c r="G239" s="48"/>
      <c r="H239" s="48"/>
    </row>
    <row r="240" spans="5:8" ht="18" customHeight="1">
      <c r="E240" s="48"/>
      <c r="F240" s="50"/>
      <c r="G240" s="48"/>
      <c r="H240" s="48"/>
    </row>
    <row r="241" spans="5:8" ht="18" customHeight="1">
      <c r="E241" s="48"/>
      <c r="F241" s="50"/>
      <c r="G241" s="48"/>
      <c r="H241" s="48"/>
    </row>
    <row r="242" spans="5:8" ht="18" customHeight="1">
      <c r="E242" s="48"/>
      <c r="F242" s="50"/>
      <c r="G242" s="48"/>
      <c r="H242" s="48"/>
    </row>
    <row r="243" spans="5:8" ht="18" customHeight="1">
      <c r="E243" s="48"/>
      <c r="F243" s="50"/>
      <c r="G243" s="48"/>
      <c r="H243" s="48"/>
    </row>
    <row r="244" spans="5:8" ht="18" customHeight="1">
      <c r="E244" s="48"/>
      <c r="F244" s="50"/>
      <c r="G244" s="48"/>
      <c r="H244" s="48"/>
    </row>
    <row r="245" spans="5:8" ht="18" customHeight="1">
      <c r="E245" s="48"/>
      <c r="F245" s="50"/>
      <c r="G245" s="48"/>
      <c r="H245" s="48"/>
    </row>
    <row r="246" spans="5:8" ht="18" customHeight="1">
      <c r="E246" s="48"/>
      <c r="F246" s="50"/>
      <c r="G246" s="48"/>
      <c r="H246" s="48"/>
    </row>
    <row r="247" spans="5:8" ht="18" customHeight="1">
      <c r="E247" s="48"/>
      <c r="F247" s="50"/>
      <c r="G247" s="48"/>
      <c r="H247" s="48"/>
    </row>
    <row r="248" spans="5:8" ht="18" customHeight="1">
      <c r="E248" s="48"/>
      <c r="F248" s="50"/>
      <c r="G248" s="48"/>
      <c r="H248" s="48"/>
    </row>
    <row r="249" spans="5:8" ht="18" customHeight="1">
      <c r="E249" s="48"/>
      <c r="F249" s="50"/>
      <c r="G249" s="48"/>
      <c r="H249" s="48"/>
    </row>
    <row r="250" spans="5:8" ht="18" customHeight="1">
      <c r="E250" s="48"/>
      <c r="F250" s="52"/>
      <c r="G250" s="48"/>
      <c r="H250" s="48"/>
    </row>
    <row r="251" spans="5:8" ht="18" customHeight="1">
      <c r="E251" s="48"/>
      <c r="F251" s="52"/>
      <c r="G251" s="48"/>
      <c r="H251" s="48"/>
    </row>
    <row r="252" spans="5:8" ht="18" customHeight="1">
      <c r="E252" s="48"/>
      <c r="F252" s="52"/>
      <c r="G252" s="48"/>
      <c r="H252" s="48"/>
    </row>
    <row r="253" spans="5:8" ht="18" customHeight="1">
      <c r="E253" s="48"/>
      <c r="F253" s="52"/>
      <c r="G253" s="48"/>
      <c r="H253" s="48"/>
    </row>
    <row r="254" spans="5:8" ht="18" customHeight="1">
      <c r="E254" s="48"/>
      <c r="F254" s="52"/>
      <c r="G254" s="48"/>
      <c r="H254" s="48"/>
    </row>
    <row r="255" spans="5:8" ht="18" customHeight="1">
      <c r="E255" s="48"/>
      <c r="F255" s="52"/>
      <c r="G255" s="48"/>
      <c r="H255" s="48"/>
    </row>
    <row r="256" spans="5:8" ht="18" customHeight="1">
      <c r="E256" s="48"/>
      <c r="F256" s="52"/>
      <c r="G256" s="48"/>
      <c r="H256" s="48"/>
    </row>
    <row r="257" spans="5:8" ht="18" customHeight="1">
      <c r="E257" s="48"/>
      <c r="F257" s="52"/>
      <c r="G257" s="48"/>
      <c r="H257" s="48"/>
    </row>
    <row r="258" spans="5:8" ht="18" customHeight="1">
      <c r="E258" s="48"/>
      <c r="F258" s="52"/>
      <c r="G258" s="48"/>
      <c r="H258" s="48"/>
    </row>
    <row r="259" spans="5:8" ht="18" customHeight="1">
      <c r="E259" s="48"/>
      <c r="F259" s="52"/>
      <c r="G259" s="48"/>
      <c r="H259" s="48"/>
    </row>
    <row r="260" spans="5:8" ht="18" customHeight="1">
      <c r="E260" s="48"/>
      <c r="F260" s="50"/>
      <c r="G260" s="48"/>
      <c r="H260" s="48"/>
    </row>
    <row r="261" spans="5:8" ht="18" customHeight="1">
      <c r="E261" s="48"/>
      <c r="F261" s="52"/>
      <c r="G261" s="48"/>
      <c r="H261" s="48"/>
    </row>
    <row r="262" spans="5:8" ht="18" customHeight="1">
      <c r="E262" s="48"/>
      <c r="F262" s="52"/>
      <c r="G262" s="48"/>
      <c r="H262" s="48"/>
    </row>
    <row r="263" spans="5:8" ht="18" customHeight="1">
      <c r="E263" s="48"/>
      <c r="F263" s="52"/>
      <c r="G263" s="48"/>
      <c r="H263" s="48"/>
    </row>
    <row r="264" spans="5:8" ht="18" customHeight="1">
      <c r="E264" s="48"/>
      <c r="F264" s="50"/>
      <c r="G264" s="48"/>
      <c r="H264" s="48"/>
    </row>
    <row r="265" spans="5:8" ht="18" customHeight="1">
      <c r="E265" s="48"/>
      <c r="F265" s="50"/>
      <c r="G265" s="48"/>
      <c r="H265" s="48"/>
    </row>
    <row r="266" spans="5:8" ht="18" customHeight="1">
      <c r="E266" s="48"/>
      <c r="F266" s="50"/>
      <c r="G266" s="48"/>
      <c r="H266" s="48"/>
    </row>
    <row r="267" spans="5:8" ht="18" customHeight="1">
      <c r="E267" s="48"/>
      <c r="F267" s="50"/>
      <c r="G267" s="48"/>
      <c r="H267" s="48"/>
    </row>
    <row r="268" spans="5:8" ht="18" customHeight="1">
      <c r="E268" s="48"/>
      <c r="F268" s="50"/>
      <c r="G268" s="48"/>
      <c r="H268" s="48"/>
    </row>
    <row r="269" spans="5:8" ht="18" customHeight="1">
      <c r="E269" s="48"/>
      <c r="F269" s="50"/>
      <c r="G269" s="48"/>
      <c r="H269" s="48"/>
    </row>
    <row r="270" spans="5:8" ht="18" customHeight="1">
      <c r="E270" s="48"/>
      <c r="F270" s="50"/>
      <c r="G270" s="48"/>
      <c r="H270" s="48"/>
    </row>
    <row r="271" spans="5:8" ht="18" customHeight="1">
      <c r="E271" s="48"/>
      <c r="F271" s="50"/>
      <c r="G271" s="48"/>
      <c r="H271" s="48"/>
    </row>
    <row r="272" spans="5:8" ht="18" customHeight="1">
      <c r="E272" s="48"/>
      <c r="F272" s="50"/>
      <c r="G272" s="48"/>
      <c r="H272" s="48"/>
    </row>
    <row r="273" spans="5:8" ht="18" customHeight="1">
      <c r="E273" s="48"/>
      <c r="F273" s="50"/>
      <c r="G273" s="48"/>
      <c r="H273" s="48"/>
    </row>
    <row r="274" spans="5:8" ht="18" customHeight="1">
      <c r="E274" s="48"/>
      <c r="F274" s="50"/>
      <c r="G274" s="48"/>
      <c r="H274" s="48"/>
    </row>
    <row r="275" spans="5:8" ht="18" customHeight="1">
      <c r="E275" s="48"/>
      <c r="F275" s="50"/>
      <c r="G275" s="48"/>
      <c r="H275" s="48"/>
    </row>
    <row r="276" spans="5:8" ht="18" customHeight="1">
      <c r="E276" s="48"/>
      <c r="F276" s="50"/>
      <c r="G276" s="48"/>
      <c r="H276" s="48"/>
    </row>
    <row r="277" spans="5:8" ht="18" customHeight="1">
      <c r="E277" s="48"/>
      <c r="F277" s="50"/>
      <c r="G277" s="48"/>
      <c r="H277" s="48"/>
    </row>
    <row r="278" spans="5:8" ht="18" customHeight="1">
      <c r="E278" s="48"/>
      <c r="F278" s="50"/>
      <c r="G278" s="48"/>
      <c r="H278" s="48"/>
    </row>
    <row r="279" spans="5:8" ht="18" customHeight="1">
      <c r="E279" s="48"/>
      <c r="F279" s="50"/>
      <c r="G279" s="48"/>
      <c r="H279" s="48"/>
    </row>
    <row r="280" spans="5:8" ht="18" customHeight="1">
      <c r="E280" s="48"/>
      <c r="F280" s="50"/>
      <c r="G280" s="48"/>
      <c r="H280" s="48"/>
    </row>
    <row r="281" spans="5:8" ht="18" customHeight="1">
      <c r="E281" s="48"/>
      <c r="F281" s="52"/>
      <c r="G281" s="48"/>
      <c r="H281" s="48"/>
    </row>
    <row r="282" spans="5:8" ht="18" customHeight="1">
      <c r="E282" s="48"/>
      <c r="F282" s="52"/>
      <c r="G282" s="48"/>
      <c r="H282" s="48"/>
    </row>
    <row r="283" spans="5:8" ht="18" customHeight="1">
      <c r="E283" s="48"/>
      <c r="F283" s="52"/>
      <c r="G283" s="48"/>
      <c r="H283" s="48"/>
    </row>
    <row r="284" spans="5:8" ht="18" customHeight="1">
      <c r="E284" s="48"/>
      <c r="F284" s="52"/>
      <c r="G284" s="48"/>
      <c r="H284" s="48"/>
    </row>
    <row r="285" spans="5:8" ht="18" customHeight="1">
      <c r="E285" s="48"/>
      <c r="F285" s="52"/>
      <c r="G285" s="48"/>
      <c r="H285" s="48"/>
    </row>
    <row r="286" spans="5:8" ht="18" customHeight="1">
      <c r="E286" s="48"/>
      <c r="F286" s="52"/>
      <c r="G286" s="48"/>
      <c r="H286" s="48"/>
    </row>
    <row r="287" spans="5:8" ht="18" customHeight="1">
      <c r="E287" s="48"/>
      <c r="F287" s="52"/>
      <c r="G287" s="48"/>
      <c r="H287" s="48"/>
    </row>
    <row r="288" spans="5:8" ht="18" customHeight="1">
      <c r="E288" s="48"/>
      <c r="F288" s="52"/>
      <c r="G288" s="48"/>
      <c r="H288" s="48"/>
    </row>
    <row r="289" spans="5:8" ht="18" customHeight="1">
      <c r="E289" s="48"/>
      <c r="F289" s="52"/>
      <c r="G289" s="48"/>
      <c r="H289" s="48"/>
    </row>
    <row r="290" spans="5:8" ht="18" customHeight="1">
      <c r="E290" s="48"/>
      <c r="F290" s="52"/>
      <c r="G290" s="48"/>
      <c r="H290" s="48"/>
    </row>
    <row r="291" spans="5:8" ht="18" customHeight="1">
      <c r="E291" s="48"/>
      <c r="F291" s="50"/>
      <c r="G291" s="48"/>
      <c r="H291" s="48"/>
    </row>
    <row r="292" spans="5:8" ht="18" customHeight="1">
      <c r="E292" s="48"/>
      <c r="F292" s="52"/>
      <c r="G292" s="48"/>
      <c r="H292" s="48"/>
    </row>
    <row r="293" spans="5:8" ht="18" customHeight="1">
      <c r="E293" s="48"/>
      <c r="F293" s="52"/>
      <c r="G293" s="48"/>
      <c r="H293" s="48"/>
    </row>
    <row r="294" spans="5:8" ht="18" customHeight="1">
      <c r="E294" s="48"/>
      <c r="F294" s="52"/>
      <c r="G294" s="48"/>
      <c r="H294" s="48"/>
    </row>
    <row r="295" spans="5:8" ht="18" customHeight="1">
      <c r="E295" s="48"/>
      <c r="F295" s="50"/>
      <c r="G295" s="48"/>
      <c r="H295" s="48"/>
    </row>
    <row r="296" spans="5:8" ht="18" customHeight="1">
      <c r="E296" s="48"/>
      <c r="F296" s="50"/>
      <c r="G296" s="48"/>
      <c r="H296" s="48"/>
    </row>
    <row r="297" spans="5:8" ht="18" customHeight="1">
      <c r="E297" s="48"/>
      <c r="F297" s="50"/>
      <c r="G297" s="48"/>
      <c r="H297" s="48"/>
    </row>
    <row r="298" spans="5:8" ht="18" customHeight="1">
      <c r="E298" s="48"/>
      <c r="F298" s="50"/>
      <c r="G298" s="48"/>
      <c r="H298" s="48"/>
    </row>
    <row r="299" spans="5:8" ht="18" customHeight="1">
      <c r="E299" s="48"/>
      <c r="F299" s="50"/>
      <c r="G299" s="48"/>
      <c r="H299" s="48"/>
    </row>
    <row r="300" spans="5:8" ht="18" customHeight="1">
      <c r="E300" s="48"/>
      <c r="F300" s="50"/>
      <c r="G300" s="48"/>
      <c r="H300" s="48"/>
    </row>
    <row r="301" spans="5:8" ht="18" customHeight="1">
      <c r="E301" s="48"/>
      <c r="F301" s="50"/>
      <c r="G301" s="48"/>
      <c r="H301" s="48"/>
    </row>
    <row r="302" spans="5:8" ht="18" customHeight="1">
      <c r="E302" s="48"/>
      <c r="F302" s="50"/>
      <c r="G302" s="48"/>
      <c r="H302" s="48"/>
    </row>
    <row r="303" spans="5:8" ht="18" customHeight="1">
      <c r="E303" s="48"/>
      <c r="F303" s="50"/>
      <c r="G303" s="48"/>
      <c r="H303" s="48"/>
    </row>
    <row r="304" spans="5:8" ht="18" customHeight="1">
      <c r="E304" s="48"/>
      <c r="F304" s="50"/>
      <c r="G304" s="48"/>
      <c r="H304" s="48"/>
    </row>
    <row r="305" spans="5:8" ht="18" customHeight="1">
      <c r="E305" s="48"/>
      <c r="F305" s="50"/>
      <c r="G305" s="48"/>
      <c r="H305" s="48"/>
    </row>
    <row r="306" spans="5:8" ht="18" customHeight="1">
      <c r="E306" s="48"/>
      <c r="F306" s="50"/>
      <c r="G306" s="48"/>
      <c r="H306" s="48"/>
    </row>
    <row r="307" spans="5:8" ht="18" customHeight="1">
      <c r="E307" s="48"/>
      <c r="F307" s="50"/>
      <c r="G307" s="48"/>
      <c r="H307" s="48"/>
    </row>
    <row r="308" spans="5:8" ht="18" customHeight="1">
      <c r="E308" s="48"/>
      <c r="F308" s="50"/>
      <c r="G308" s="48"/>
      <c r="H308" s="48"/>
    </row>
    <row r="309" spans="5:8" ht="18" customHeight="1">
      <c r="E309" s="48"/>
      <c r="F309" s="50"/>
      <c r="G309" s="48"/>
      <c r="H309" s="48"/>
    </row>
    <row r="310" spans="5:8" ht="18" customHeight="1">
      <c r="E310" s="48"/>
      <c r="F310" s="50"/>
      <c r="G310" s="48"/>
      <c r="H310" s="48"/>
    </row>
    <row r="311" spans="5:8" ht="18" customHeight="1">
      <c r="E311" s="48"/>
      <c r="F311" s="50"/>
      <c r="G311" s="48"/>
      <c r="H311" s="48"/>
    </row>
    <row r="312" spans="5:8" ht="18" customHeight="1">
      <c r="E312" s="48"/>
      <c r="F312" s="52"/>
      <c r="G312" s="48"/>
      <c r="H312" s="48"/>
    </row>
    <row r="313" spans="5:8" ht="18" customHeight="1">
      <c r="E313" s="48"/>
      <c r="F313" s="52"/>
      <c r="G313" s="48"/>
      <c r="H313" s="48"/>
    </row>
    <row r="314" spans="5:8" ht="18" customHeight="1">
      <c r="E314" s="48"/>
      <c r="F314" s="52"/>
      <c r="G314" s="48"/>
      <c r="H314" s="48"/>
    </row>
    <row r="315" spans="5:8" ht="18" customHeight="1">
      <c r="E315" s="48"/>
      <c r="F315" s="52"/>
      <c r="G315" s="48"/>
      <c r="H315" s="48"/>
    </row>
    <row r="316" spans="5:8" ht="18" customHeight="1">
      <c r="E316" s="48"/>
      <c r="F316" s="52"/>
      <c r="G316" s="48"/>
      <c r="H316" s="48"/>
    </row>
    <row r="317" spans="5:8" ht="18" customHeight="1">
      <c r="E317" s="48"/>
      <c r="F317" s="52"/>
      <c r="G317" s="48"/>
      <c r="H317" s="48"/>
    </row>
    <row r="318" spans="5:8" ht="18" customHeight="1">
      <c r="E318" s="48"/>
      <c r="F318" s="52"/>
      <c r="G318" s="48"/>
      <c r="H318" s="48"/>
    </row>
    <row r="319" spans="5:8" ht="18" customHeight="1">
      <c r="E319" s="48"/>
      <c r="F319" s="52"/>
      <c r="G319" s="48"/>
      <c r="H319" s="48"/>
    </row>
    <row r="320" spans="5:8" ht="18" customHeight="1">
      <c r="E320" s="48"/>
      <c r="F320" s="52"/>
      <c r="G320" s="48"/>
      <c r="H320" s="48"/>
    </row>
    <row r="321" spans="5:8" ht="18" customHeight="1">
      <c r="E321" s="48"/>
      <c r="F321" s="52"/>
      <c r="G321" s="48"/>
      <c r="H321" s="48"/>
    </row>
    <row r="322" spans="5:8" ht="18" customHeight="1">
      <c r="E322" s="48"/>
      <c r="F322" s="50"/>
      <c r="G322" s="48"/>
      <c r="H322" s="48"/>
    </row>
    <row r="323" spans="5:8" ht="18" customHeight="1">
      <c r="E323" s="48"/>
      <c r="F323" s="52"/>
      <c r="G323" s="48"/>
      <c r="H323" s="48"/>
    </row>
    <row r="324" spans="5:8" ht="18" customHeight="1">
      <c r="E324" s="48"/>
      <c r="F324" s="52"/>
      <c r="G324" s="48"/>
      <c r="H324" s="48"/>
    </row>
    <row r="325" spans="5:8" ht="18" customHeight="1">
      <c r="E325" s="48"/>
      <c r="F325" s="52"/>
      <c r="G325" s="48"/>
      <c r="H325" s="48"/>
    </row>
    <row r="326" spans="5:8" ht="18" customHeight="1">
      <c r="E326" s="48"/>
      <c r="F326" s="50"/>
      <c r="G326" s="48"/>
      <c r="H326" s="48"/>
    </row>
    <row r="327" spans="5:8" ht="18" customHeight="1">
      <c r="E327" s="48"/>
      <c r="F327" s="50"/>
      <c r="G327" s="48"/>
      <c r="H327" s="48"/>
    </row>
    <row r="328" spans="5:8" ht="18" customHeight="1">
      <c r="E328" s="48"/>
      <c r="F328" s="50"/>
      <c r="G328" s="48"/>
      <c r="H328" s="48"/>
    </row>
    <row r="329" spans="5:8" ht="18" customHeight="1">
      <c r="E329" s="48"/>
      <c r="F329" s="50"/>
      <c r="G329" s="48"/>
      <c r="H329" s="48"/>
    </row>
    <row r="330" spans="5:8" ht="18" customHeight="1">
      <c r="E330" s="48"/>
      <c r="F330" s="50"/>
      <c r="G330" s="48"/>
      <c r="H330" s="48"/>
    </row>
    <row r="331" spans="5:8" ht="18" customHeight="1">
      <c r="E331" s="48"/>
      <c r="F331" s="50"/>
      <c r="G331" s="48"/>
      <c r="H331" s="48"/>
    </row>
    <row r="332" spans="5:8" ht="18" customHeight="1">
      <c r="E332" s="48"/>
      <c r="F332" s="50"/>
      <c r="G332" s="48"/>
      <c r="H332" s="48"/>
    </row>
    <row r="333" spans="5:8" ht="18" customHeight="1">
      <c r="E333" s="48"/>
      <c r="F333" s="50"/>
      <c r="G333" s="48"/>
      <c r="H333" s="48"/>
    </row>
    <row r="334" spans="5:8" ht="18" customHeight="1">
      <c r="E334" s="48"/>
      <c r="F334" s="50"/>
      <c r="G334" s="48"/>
      <c r="H334" s="48"/>
    </row>
    <row r="335" spans="5:8" ht="18" customHeight="1">
      <c r="E335" s="48"/>
      <c r="F335" s="50"/>
      <c r="G335" s="48"/>
      <c r="H335" s="48"/>
    </row>
    <row r="336" spans="5:8" ht="18" customHeight="1">
      <c r="E336" s="48"/>
      <c r="F336" s="50"/>
      <c r="G336" s="48"/>
      <c r="H336" s="48"/>
    </row>
    <row r="337" spans="5:8" ht="18" customHeight="1">
      <c r="E337" s="48"/>
      <c r="F337" s="50"/>
      <c r="G337" s="48"/>
      <c r="H337" s="48"/>
    </row>
    <row r="338" spans="5:8" ht="18" customHeight="1">
      <c r="E338" s="48"/>
      <c r="F338" s="50"/>
      <c r="G338" s="48"/>
      <c r="H338" s="48"/>
    </row>
    <row r="339" spans="5:8" ht="18" customHeight="1">
      <c r="E339" s="48"/>
      <c r="F339" s="50"/>
      <c r="G339" s="48"/>
      <c r="H339" s="48"/>
    </row>
    <row r="340" spans="5:8" ht="18" customHeight="1">
      <c r="E340" s="48"/>
      <c r="F340" s="50"/>
      <c r="G340" s="48"/>
      <c r="H340" s="48"/>
    </row>
    <row r="341" spans="5:8" ht="18" customHeight="1">
      <c r="E341" s="48"/>
      <c r="F341" s="50"/>
      <c r="G341" s="48"/>
      <c r="H341" s="48"/>
    </row>
    <row r="342" spans="5:8" ht="18" customHeight="1">
      <c r="E342" s="48"/>
      <c r="F342" s="50"/>
      <c r="G342" s="48"/>
      <c r="H342" s="48"/>
    </row>
    <row r="343" spans="5:8" ht="18" customHeight="1">
      <c r="E343" s="48"/>
      <c r="F343" s="52"/>
      <c r="G343" s="48"/>
      <c r="H343" s="48"/>
    </row>
    <row r="344" spans="5:8" ht="18" customHeight="1">
      <c r="E344" s="48"/>
      <c r="F344" s="52"/>
      <c r="G344" s="48"/>
      <c r="H344" s="48"/>
    </row>
    <row r="345" spans="5:8" ht="18" customHeight="1">
      <c r="E345" s="48"/>
      <c r="F345" s="52"/>
      <c r="G345" s="48"/>
      <c r="H345" s="48"/>
    </row>
    <row r="346" spans="5:8" ht="18" customHeight="1">
      <c r="E346" s="48"/>
      <c r="F346" s="52"/>
      <c r="G346" s="48"/>
      <c r="H346" s="48"/>
    </row>
    <row r="347" spans="5:8" ht="18" customHeight="1">
      <c r="E347" s="48"/>
      <c r="F347" s="52"/>
      <c r="G347" s="48"/>
      <c r="H347" s="48"/>
    </row>
    <row r="348" spans="5:8" ht="18" customHeight="1">
      <c r="E348" s="48"/>
      <c r="F348" s="52"/>
      <c r="G348" s="48"/>
      <c r="H348" s="48"/>
    </row>
    <row r="349" spans="5:8" ht="18" customHeight="1">
      <c r="E349" s="48"/>
      <c r="F349" s="52"/>
      <c r="G349" s="48"/>
      <c r="H349" s="48"/>
    </row>
    <row r="350" spans="5:8" ht="18" customHeight="1">
      <c r="E350" s="48"/>
      <c r="F350" s="52"/>
      <c r="G350" s="48"/>
      <c r="H350" s="48"/>
    </row>
    <row r="351" spans="5:8" ht="18" customHeight="1">
      <c r="E351" s="48"/>
      <c r="F351" s="52"/>
      <c r="G351" s="48"/>
      <c r="H351" s="48"/>
    </row>
    <row r="352" spans="5:8" ht="18" customHeight="1">
      <c r="E352" s="48"/>
      <c r="F352" s="52"/>
      <c r="G352" s="48"/>
      <c r="H352" s="48"/>
    </row>
    <row r="353" spans="5:8" ht="18" customHeight="1">
      <c r="E353" s="48"/>
      <c r="F353" s="50"/>
      <c r="G353" s="48"/>
      <c r="H353" s="48"/>
    </row>
    <row r="354" spans="5:8" ht="18" customHeight="1">
      <c r="E354" s="48"/>
      <c r="F354" s="52"/>
      <c r="G354" s="48"/>
      <c r="H354" s="48"/>
    </row>
    <row r="355" spans="5:8" ht="18" customHeight="1">
      <c r="E355" s="48"/>
      <c r="F355" s="52"/>
      <c r="G355" s="48"/>
      <c r="H355" s="48"/>
    </row>
    <row r="356" spans="5:8" ht="18" customHeight="1">
      <c r="E356" s="48"/>
      <c r="F356" s="52"/>
      <c r="G356" s="48"/>
      <c r="H356" s="48"/>
    </row>
    <row r="357" spans="5:8" ht="18" customHeight="1">
      <c r="E357" s="48"/>
      <c r="F357" s="50"/>
      <c r="G357" s="48"/>
      <c r="H357" s="48"/>
    </row>
    <row r="358" spans="5:8" ht="18" customHeight="1">
      <c r="E358" s="48"/>
      <c r="F358" s="50"/>
      <c r="G358" s="48"/>
      <c r="H358" s="48"/>
    </row>
    <row r="359" spans="5:8" ht="18" customHeight="1">
      <c r="E359" s="48"/>
      <c r="F359" s="50"/>
      <c r="G359" s="48"/>
      <c r="H359" s="48"/>
    </row>
    <row r="360" spans="5:8" ht="18" customHeight="1">
      <c r="E360" s="48"/>
      <c r="F360" s="50"/>
      <c r="G360" s="48"/>
      <c r="H360" s="48"/>
    </row>
    <row r="361" spans="5:8" ht="18" customHeight="1">
      <c r="E361" s="48"/>
      <c r="F361" s="50"/>
      <c r="G361" s="48"/>
      <c r="H361" s="48"/>
    </row>
    <row r="362" spans="5:8" ht="18" customHeight="1">
      <c r="E362" s="48"/>
      <c r="F362" s="50"/>
      <c r="G362" s="48"/>
      <c r="H362" s="48"/>
    </row>
    <row r="363" spans="5:8" ht="18" customHeight="1">
      <c r="E363" s="48"/>
      <c r="F363" s="50"/>
      <c r="G363" s="48"/>
      <c r="H363" s="48"/>
    </row>
    <row r="364" spans="5:8" ht="18" customHeight="1">
      <c r="E364" s="48"/>
      <c r="F364" s="50"/>
      <c r="G364" s="48"/>
      <c r="H364" s="48"/>
    </row>
    <row r="365" spans="5:8" ht="18" customHeight="1">
      <c r="E365" s="48"/>
      <c r="F365" s="50"/>
      <c r="G365" s="48"/>
      <c r="H365" s="48"/>
    </row>
    <row r="366" spans="5:8" ht="18" customHeight="1">
      <c r="E366" s="48"/>
      <c r="F366" s="50"/>
      <c r="G366" s="48"/>
      <c r="H366" s="48"/>
    </row>
    <row r="367" spans="5:8" ht="18" customHeight="1">
      <c r="E367" s="48"/>
      <c r="F367" s="50"/>
      <c r="G367" s="48"/>
      <c r="H367" s="48"/>
    </row>
    <row r="368" spans="5:8" ht="18" customHeight="1">
      <c r="E368" s="48"/>
      <c r="F368" s="50"/>
      <c r="G368" s="48"/>
      <c r="H368" s="48"/>
    </row>
    <row r="369" spans="5:8" ht="18" customHeight="1">
      <c r="E369" s="48"/>
      <c r="F369" s="50"/>
      <c r="G369" s="48"/>
      <c r="H369" s="48"/>
    </row>
    <row r="370" spans="5:8" ht="18" customHeight="1">
      <c r="E370" s="48"/>
      <c r="F370" s="50"/>
      <c r="G370" s="48"/>
      <c r="H370" s="48"/>
    </row>
    <row r="371" spans="5:8" ht="18" customHeight="1">
      <c r="E371" s="48"/>
      <c r="F371" s="50"/>
      <c r="G371" s="48"/>
      <c r="H371" s="48"/>
    </row>
    <row r="372" spans="5:8" ht="18" customHeight="1">
      <c r="E372" s="48"/>
      <c r="F372" s="50"/>
      <c r="G372" s="48"/>
      <c r="H372" s="48"/>
    </row>
    <row r="373" spans="5:8" ht="18" customHeight="1">
      <c r="E373" s="48"/>
      <c r="F373" s="50"/>
      <c r="G373" s="48"/>
      <c r="H373" s="48"/>
    </row>
    <row r="374" spans="5:8" ht="18" customHeight="1">
      <c r="E374" s="48"/>
      <c r="F374" s="52"/>
      <c r="G374" s="48"/>
      <c r="H374" s="48"/>
    </row>
    <row r="375" spans="5:8" ht="18" customHeight="1">
      <c r="E375" s="48"/>
      <c r="F375" s="52"/>
      <c r="G375" s="48"/>
      <c r="H375" s="48"/>
    </row>
    <row r="376" spans="5:8" ht="18" customHeight="1">
      <c r="E376" s="48"/>
      <c r="F376" s="52"/>
      <c r="G376" s="48"/>
      <c r="H376" s="48"/>
    </row>
    <row r="377" spans="5:8" ht="18" customHeight="1">
      <c r="E377" s="48"/>
      <c r="F377" s="52"/>
      <c r="G377" s="48"/>
      <c r="H377" s="48"/>
    </row>
    <row r="378" spans="5:8" ht="18" customHeight="1">
      <c r="E378" s="48"/>
      <c r="F378" s="52"/>
      <c r="G378" s="48"/>
      <c r="H378" s="48"/>
    </row>
    <row r="379" spans="5:8" ht="18" customHeight="1">
      <c r="E379" s="48"/>
      <c r="F379" s="52"/>
      <c r="G379" s="48"/>
      <c r="H379" s="48"/>
    </row>
    <row r="380" spans="5:8" ht="18" customHeight="1">
      <c r="E380" s="48"/>
      <c r="F380" s="52"/>
      <c r="G380" s="48"/>
      <c r="H380" s="48"/>
    </row>
    <row r="381" spans="5:8" ht="18" customHeight="1">
      <c r="E381" s="48"/>
      <c r="F381" s="52"/>
      <c r="G381" s="48"/>
      <c r="H381" s="48"/>
    </row>
    <row r="382" spans="5:8" ht="18" customHeight="1">
      <c r="E382" s="48"/>
      <c r="F382" s="52"/>
      <c r="G382" s="48"/>
      <c r="H382" s="48"/>
    </row>
    <row r="383" spans="5:8" ht="18" customHeight="1">
      <c r="E383" s="48"/>
      <c r="F383" s="52"/>
      <c r="G383" s="48"/>
      <c r="H383" s="48"/>
    </row>
    <row r="384" spans="5:8" ht="18" customHeight="1">
      <c r="E384" s="48"/>
      <c r="F384" s="50"/>
      <c r="G384" s="48"/>
      <c r="H384" s="48"/>
    </row>
    <row r="385" spans="5:8" ht="18" customHeight="1">
      <c r="E385" s="48"/>
      <c r="F385" s="52"/>
      <c r="G385" s="48"/>
      <c r="H385" s="48"/>
    </row>
    <row r="386" spans="5:8" ht="18" customHeight="1">
      <c r="E386" s="48"/>
      <c r="F386" s="52"/>
      <c r="G386" s="48"/>
      <c r="H386" s="48"/>
    </row>
    <row r="387" spans="5:8" ht="18" customHeight="1">
      <c r="E387" s="48"/>
      <c r="F387" s="52"/>
      <c r="G387" s="48"/>
      <c r="H387" s="48"/>
    </row>
    <row r="388" spans="5:8" ht="18" customHeight="1">
      <c r="E388" s="48"/>
      <c r="F388" s="50"/>
      <c r="G388" s="48"/>
      <c r="H388" s="48"/>
    </row>
    <row r="389" spans="5:8" ht="18" customHeight="1">
      <c r="E389" s="48"/>
      <c r="F389" s="50"/>
      <c r="G389" s="48"/>
      <c r="H389" s="48"/>
    </row>
    <row r="390" spans="5:8" ht="18" customHeight="1">
      <c r="E390" s="48"/>
      <c r="F390" s="50"/>
      <c r="G390" s="48"/>
      <c r="H390" s="48"/>
    </row>
    <row r="391" spans="5:8" ht="18" customHeight="1">
      <c r="E391" s="48"/>
      <c r="F391" s="50"/>
      <c r="G391" s="48"/>
      <c r="H391" s="48"/>
    </row>
    <row r="392" spans="5:8" ht="18" customHeight="1">
      <c r="E392" s="48"/>
      <c r="F392" s="50"/>
      <c r="G392" s="48"/>
      <c r="H392" s="48"/>
    </row>
    <row r="393" spans="5:8" ht="18" customHeight="1">
      <c r="E393" s="48"/>
      <c r="F393" s="50"/>
      <c r="G393" s="48"/>
      <c r="H393" s="48"/>
    </row>
    <row r="394" spans="5:8" ht="18" customHeight="1">
      <c r="E394" s="48"/>
      <c r="F394" s="50"/>
      <c r="G394" s="48"/>
      <c r="H394" s="48"/>
    </row>
    <row r="395" spans="5:8" ht="18" customHeight="1">
      <c r="E395" s="48"/>
      <c r="F395" s="50"/>
      <c r="G395" s="48"/>
      <c r="H395" s="48"/>
    </row>
    <row r="396" spans="5:8" ht="18" customHeight="1">
      <c r="E396" s="48"/>
      <c r="F396" s="50"/>
      <c r="G396" s="48"/>
      <c r="H396" s="48"/>
    </row>
    <row r="397" spans="5:8" ht="18" customHeight="1">
      <c r="E397" s="48"/>
      <c r="F397" s="50"/>
      <c r="G397" s="48"/>
      <c r="H397" s="48"/>
    </row>
    <row r="398" spans="5:8" ht="18" customHeight="1">
      <c r="E398" s="48"/>
      <c r="F398" s="50"/>
      <c r="G398" s="48"/>
      <c r="H398" s="48"/>
    </row>
    <row r="399" spans="5:8" ht="18" customHeight="1">
      <c r="E399" s="48"/>
      <c r="F399" s="50"/>
      <c r="G399" s="48"/>
      <c r="H399" s="48"/>
    </row>
    <row r="400" spans="5:8" ht="18" customHeight="1">
      <c r="E400" s="48"/>
      <c r="F400" s="50"/>
      <c r="G400" s="48"/>
      <c r="H400" s="48"/>
    </row>
    <row r="401" spans="5:8" ht="18" customHeight="1">
      <c r="E401" s="48"/>
      <c r="F401" s="50"/>
      <c r="G401" s="48"/>
      <c r="H401" s="48"/>
    </row>
    <row r="402" spans="5:8" ht="18" customHeight="1">
      <c r="E402" s="48"/>
      <c r="F402" s="50"/>
      <c r="G402" s="48"/>
      <c r="H402" s="48"/>
    </row>
    <row r="403" spans="5:8" ht="18" customHeight="1">
      <c r="E403" s="48"/>
      <c r="F403" s="50"/>
      <c r="G403" s="48"/>
      <c r="H403" s="48"/>
    </row>
    <row r="404" spans="5:8" ht="18" customHeight="1">
      <c r="E404" s="48"/>
      <c r="F404" s="50"/>
      <c r="G404" s="48"/>
      <c r="H404" s="48"/>
    </row>
    <row r="405" spans="5:8" ht="18" customHeight="1">
      <c r="E405" s="48"/>
      <c r="F405" s="52"/>
      <c r="G405" s="48"/>
      <c r="H405" s="48"/>
    </row>
    <row r="406" spans="5:8" ht="18" customHeight="1">
      <c r="E406" s="48"/>
      <c r="F406" s="52"/>
      <c r="G406" s="48"/>
      <c r="H406" s="48"/>
    </row>
    <row r="407" spans="5:8" ht="18" customHeight="1">
      <c r="E407" s="48"/>
      <c r="F407" s="52"/>
      <c r="G407" s="48"/>
      <c r="H407" s="48"/>
    </row>
    <row r="408" spans="5:8" ht="18" customHeight="1">
      <c r="E408" s="48"/>
      <c r="F408" s="52"/>
      <c r="G408" s="48"/>
      <c r="H408" s="48"/>
    </row>
    <row r="409" spans="5:8" ht="18" customHeight="1">
      <c r="E409" s="48"/>
      <c r="F409" s="52"/>
      <c r="G409" s="48"/>
      <c r="H409" s="48"/>
    </row>
    <row r="410" spans="5:8" ht="18" customHeight="1">
      <c r="E410" s="48"/>
      <c r="F410" s="52"/>
      <c r="G410" s="48"/>
      <c r="H410" s="48"/>
    </row>
    <row r="411" spans="5:8" ht="18" customHeight="1">
      <c r="E411" s="48"/>
      <c r="F411" s="52"/>
      <c r="G411" s="48"/>
      <c r="H411" s="48"/>
    </row>
    <row r="412" spans="5:8" ht="18" customHeight="1">
      <c r="E412" s="48"/>
      <c r="F412" s="52"/>
      <c r="G412" s="48"/>
      <c r="H412" s="48"/>
    </row>
    <row r="413" spans="5:8" ht="18" customHeight="1">
      <c r="E413" s="48"/>
      <c r="F413" s="52"/>
      <c r="G413" s="48"/>
      <c r="H413" s="48"/>
    </row>
    <row r="414" spans="5:8" ht="18" customHeight="1">
      <c r="E414" s="48"/>
      <c r="F414" s="52"/>
      <c r="G414" s="48"/>
      <c r="H414" s="48"/>
    </row>
    <row r="415" spans="5:8" ht="18" customHeight="1">
      <c r="E415" s="48"/>
      <c r="F415" s="50"/>
      <c r="G415" s="48"/>
      <c r="H415" s="48"/>
    </row>
    <row r="416" spans="5:8" ht="18" customHeight="1">
      <c r="E416" s="48"/>
      <c r="F416" s="52"/>
      <c r="G416" s="48"/>
      <c r="H416" s="48"/>
    </row>
    <row r="417" spans="5:8" ht="18" customHeight="1">
      <c r="E417" s="48"/>
      <c r="F417" s="52"/>
      <c r="G417" s="48"/>
      <c r="H417" s="48"/>
    </row>
    <row r="418" spans="5:8" ht="18" customHeight="1">
      <c r="E418" s="48"/>
      <c r="F418" s="52"/>
      <c r="G418" s="48"/>
      <c r="H418" s="48"/>
    </row>
    <row r="419" spans="5:8" ht="18" customHeight="1">
      <c r="E419" s="48"/>
      <c r="F419" s="50"/>
      <c r="G419" s="48"/>
      <c r="H419" s="48"/>
    </row>
    <row r="420" spans="5:8" ht="18" customHeight="1">
      <c r="E420" s="48"/>
      <c r="F420" s="50"/>
      <c r="G420" s="48"/>
      <c r="H420" s="48"/>
    </row>
    <row r="421" spans="5:8" ht="18" customHeight="1">
      <c r="E421" s="48"/>
      <c r="F421" s="50"/>
      <c r="G421" s="48"/>
      <c r="H421" s="48"/>
    </row>
    <row r="422" spans="5:8" ht="18" customHeight="1">
      <c r="E422" s="48"/>
      <c r="F422" s="50"/>
      <c r="G422" s="48"/>
      <c r="H422" s="48"/>
    </row>
    <row r="423" spans="5:8" ht="18" customHeight="1">
      <c r="E423" s="48"/>
      <c r="F423" s="50"/>
      <c r="G423" s="48"/>
      <c r="H423" s="48"/>
    </row>
    <row r="424" spans="5:8" ht="18" customHeight="1">
      <c r="E424" s="48"/>
      <c r="F424" s="50"/>
      <c r="G424" s="48"/>
      <c r="H424" s="48"/>
    </row>
    <row r="425" spans="5:8" ht="18" customHeight="1">
      <c r="E425" s="48"/>
      <c r="F425" s="50"/>
      <c r="G425" s="48"/>
      <c r="H425" s="48"/>
    </row>
    <row r="426" spans="5:8" ht="18" customHeight="1">
      <c r="E426" s="48"/>
      <c r="F426" s="50"/>
      <c r="G426" s="48"/>
      <c r="H426" s="48"/>
    </row>
    <row r="427" spans="5:8" ht="18" customHeight="1">
      <c r="E427" s="48"/>
      <c r="F427" s="50"/>
      <c r="G427" s="48"/>
      <c r="H427" s="48"/>
    </row>
    <row r="428" spans="5:8" ht="18" customHeight="1">
      <c r="E428" s="48"/>
      <c r="F428" s="50"/>
      <c r="G428" s="48"/>
      <c r="H428" s="48"/>
    </row>
    <row r="429" spans="5:8" ht="18" customHeight="1">
      <c r="E429" s="48"/>
      <c r="F429" s="50"/>
      <c r="G429" s="48"/>
      <c r="H429" s="48"/>
    </row>
    <row r="430" spans="5:8" ht="18" customHeight="1">
      <c r="E430" s="48"/>
      <c r="F430" s="50"/>
      <c r="G430" s="48"/>
      <c r="H430" s="48"/>
    </row>
    <row r="431" spans="5:8" ht="18" customHeight="1">
      <c r="E431" s="48"/>
      <c r="F431" s="50"/>
      <c r="G431" s="48"/>
      <c r="H431" s="48"/>
    </row>
    <row r="432" spans="5:8" ht="18" customHeight="1">
      <c r="E432" s="48"/>
      <c r="F432" s="50"/>
      <c r="G432" s="48"/>
      <c r="H432" s="48"/>
    </row>
    <row r="433" spans="5:8" ht="18" customHeight="1">
      <c r="E433" s="48"/>
      <c r="F433" s="50"/>
      <c r="G433" s="48"/>
      <c r="H433" s="48"/>
    </row>
    <row r="434" spans="5:8" ht="18" customHeight="1">
      <c r="E434" s="48"/>
      <c r="F434" s="50"/>
      <c r="G434" s="48"/>
      <c r="H434" s="48"/>
    </row>
    <row r="435" spans="5:8" ht="18" customHeight="1">
      <c r="E435" s="48"/>
      <c r="F435" s="50"/>
      <c r="G435" s="48"/>
      <c r="H435" s="48"/>
    </row>
    <row r="436" spans="5:8" ht="18" customHeight="1">
      <c r="E436" s="48"/>
      <c r="F436" s="52"/>
      <c r="G436" s="48"/>
      <c r="H436" s="48"/>
    </row>
    <row r="437" spans="5:8" ht="18" customHeight="1">
      <c r="E437" s="48"/>
      <c r="F437" s="52"/>
      <c r="G437" s="48"/>
      <c r="H437" s="48"/>
    </row>
    <row r="438" spans="5:8" ht="18" customHeight="1">
      <c r="E438" s="48"/>
      <c r="F438" s="52"/>
      <c r="G438" s="48"/>
      <c r="H438" s="48"/>
    </row>
    <row r="439" spans="5:8" ht="18" customHeight="1">
      <c r="E439" s="48"/>
      <c r="F439" s="52"/>
      <c r="G439" s="48"/>
      <c r="H439" s="48"/>
    </row>
    <row r="440" spans="5:8" ht="18" customHeight="1">
      <c r="E440" s="48"/>
      <c r="F440" s="52"/>
      <c r="G440" s="48"/>
      <c r="H440" s="48"/>
    </row>
    <row r="441" spans="5:8" ht="18" customHeight="1">
      <c r="E441" s="48"/>
      <c r="F441" s="52"/>
      <c r="G441" s="48"/>
      <c r="H441" s="48"/>
    </row>
    <row r="442" spans="5:8" ht="18" customHeight="1">
      <c r="E442" s="48"/>
      <c r="F442" s="52"/>
      <c r="G442" s="48"/>
      <c r="H442" s="48"/>
    </row>
    <row r="443" spans="5:8" ht="18" customHeight="1">
      <c r="E443" s="48"/>
      <c r="F443" s="52"/>
      <c r="G443" s="48"/>
      <c r="H443" s="48"/>
    </row>
    <row r="444" spans="5:8" ht="18" customHeight="1">
      <c r="E444" s="48"/>
      <c r="F444" s="52"/>
      <c r="G444" s="48"/>
      <c r="H444" s="48"/>
    </row>
    <row r="445" spans="5:8" ht="18" customHeight="1">
      <c r="E445" s="48"/>
      <c r="F445" s="52"/>
      <c r="G445" s="48"/>
      <c r="H445" s="48"/>
    </row>
    <row r="446" spans="5:8" ht="18" customHeight="1">
      <c r="E446" s="48"/>
      <c r="F446" s="50"/>
      <c r="G446" s="48"/>
      <c r="H446" s="48"/>
    </row>
    <row r="447" spans="5:8" ht="18" customHeight="1">
      <c r="E447" s="48"/>
      <c r="F447" s="52"/>
      <c r="G447" s="48"/>
      <c r="H447" s="48"/>
    </row>
    <row r="448" spans="5:8" ht="18" customHeight="1">
      <c r="E448" s="48"/>
      <c r="F448" s="52"/>
      <c r="G448" s="48"/>
      <c r="H448" s="48"/>
    </row>
    <row r="449" spans="5:8" ht="18" customHeight="1">
      <c r="E449" s="48"/>
      <c r="F449" s="52"/>
      <c r="G449" s="48"/>
      <c r="H449" s="48"/>
    </row>
    <row r="450" spans="5:8" ht="18" customHeight="1">
      <c r="E450" s="48"/>
      <c r="F450" s="50"/>
      <c r="G450" s="48"/>
      <c r="H450" s="48"/>
    </row>
    <row r="451" spans="5:8" ht="18" customHeight="1">
      <c r="E451" s="48"/>
      <c r="F451" s="50"/>
      <c r="G451" s="48"/>
      <c r="H451" s="48"/>
    </row>
    <row r="452" spans="5:8" ht="18" customHeight="1">
      <c r="E452" s="48"/>
      <c r="F452" s="50"/>
      <c r="G452" s="48"/>
      <c r="H452" s="48"/>
    </row>
    <row r="453" spans="5:8" ht="18" customHeight="1">
      <c r="E453" s="48"/>
      <c r="F453" s="50"/>
      <c r="G453" s="48"/>
      <c r="H453" s="48"/>
    </row>
    <row r="454" spans="5:8" ht="18" customHeight="1">
      <c r="E454" s="48"/>
      <c r="F454" s="50"/>
      <c r="G454" s="48"/>
      <c r="H454" s="48"/>
    </row>
    <row r="455" spans="5:8" ht="18" customHeight="1">
      <c r="E455" s="48"/>
      <c r="F455" s="50"/>
      <c r="G455" s="48"/>
      <c r="H455" s="48"/>
    </row>
    <row r="456" spans="5:8" ht="18" customHeight="1">
      <c r="E456" s="48"/>
      <c r="F456" s="50"/>
      <c r="G456" s="48"/>
      <c r="H456" s="48"/>
    </row>
    <row r="457" spans="5:8" ht="18" customHeight="1">
      <c r="E457" s="48"/>
      <c r="F457" s="50"/>
      <c r="G457" s="48"/>
      <c r="H457" s="48"/>
    </row>
    <row r="458" spans="5:8" ht="18" customHeight="1">
      <c r="E458" s="48"/>
      <c r="F458" s="50"/>
      <c r="G458" s="48"/>
      <c r="H458" s="48"/>
    </row>
    <row r="459" spans="5:8" ht="18" customHeight="1">
      <c r="E459" s="48"/>
      <c r="F459" s="50"/>
      <c r="G459" s="48"/>
      <c r="H459" s="48"/>
    </row>
    <row r="460" spans="5:8" ht="18" customHeight="1">
      <c r="E460" s="48"/>
      <c r="F460" s="50"/>
      <c r="G460" s="48"/>
      <c r="H460" s="48"/>
    </row>
    <row r="461" spans="5:8" ht="18" customHeight="1">
      <c r="E461" s="48"/>
      <c r="F461" s="50"/>
      <c r="G461" s="48"/>
      <c r="H461" s="48"/>
    </row>
    <row r="462" spans="5:8" ht="18" customHeight="1">
      <c r="E462" s="48"/>
      <c r="F462" s="50"/>
      <c r="G462" s="48"/>
      <c r="H462" s="48"/>
    </row>
    <row r="463" spans="5:8" ht="18" customHeight="1">
      <c r="E463" s="48"/>
      <c r="F463" s="50"/>
      <c r="G463" s="48"/>
      <c r="H463" s="48"/>
    </row>
    <row r="464" spans="5:8" ht="18" customHeight="1">
      <c r="E464" s="48"/>
      <c r="F464" s="50"/>
      <c r="G464" s="48"/>
      <c r="H464" s="48"/>
    </row>
    <row r="465" spans="5:8" ht="18" customHeight="1">
      <c r="E465" s="48"/>
      <c r="F465" s="50"/>
      <c r="G465" s="48"/>
      <c r="H465" s="48"/>
    </row>
    <row r="466" spans="5:8" ht="18" customHeight="1">
      <c r="E466" s="48"/>
      <c r="F466" s="48"/>
      <c r="G466" s="48"/>
      <c r="H466" s="48"/>
    </row>
    <row r="467" spans="5:8" ht="18" customHeight="1">
      <c r="E467" s="48"/>
      <c r="F467" s="48"/>
      <c r="G467" s="48"/>
      <c r="H467" s="48"/>
    </row>
    <row r="468" spans="5:8" ht="18" customHeight="1">
      <c r="E468" s="48"/>
      <c r="F468" s="48"/>
      <c r="G468" s="48"/>
      <c r="H468" s="48"/>
    </row>
    <row r="469" spans="5:8" ht="18" customHeight="1">
      <c r="E469" s="48"/>
      <c r="F469" s="48"/>
      <c r="G469" s="48"/>
      <c r="H469" s="48"/>
    </row>
    <row r="470" spans="5:8" ht="18" customHeight="1">
      <c r="E470" s="48"/>
      <c r="F470" s="48"/>
      <c r="G470" s="48"/>
      <c r="H470" s="48"/>
    </row>
    <row r="471" spans="5:8" ht="18" customHeight="1">
      <c r="E471" s="48"/>
      <c r="F471" s="48"/>
      <c r="G471" s="48"/>
      <c r="H471" s="48"/>
    </row>
    <row r="472" spans="5:8" ht="18" customHeight="1">
      <c r="E472" s="48"/>
      <c r="F472" s="48"/>
      <c r="G472" s="48"/>
      <c r="H472" s="48"/>
    </row>
    <row r="473" spans="5:8" ht="18" customHeight="1">
      <c r="E473" s="48"/>
      <c r="F473" s="48"/>
      <c r="G473" s="48"/>
      <c r="H473" s="48"/>
    </row>
    <row r="474" spans="5:8" ht="18" customHeight="1">
      <c r="E474" s="48"/>
      <c r="F474" s="48"/>
      <c r="G474" s="48"/>
      <c r="H474" s="48"/>
    </row>
    <row r="475" spans="5:8" ht="18" customHeight="1">
      <c r="E475" s="48"/>
      <c r="F475" s="48"/>
      <c r="G475" s="48"/>
      <c r="H475" s="48"/>
    </row>
    <row r="476" spans="5:8" ht="18" customHeight="1">
      <c r="E476" s="48"/>
      <c r="F476" s="48"/>
      <c r="G476" s="48"/>
      <c r="H476" s="48"/>
    </row>
    <row r="477" spans="5:8" ht="18" customHeight="1">
      <c r="E477" s="48"/>
      <c r="F477" s="48"/>
      <c r="G477" s="48"/>
      <c r="H477" s="48"/>
    </row>
    <row r="478" spans="5:8" ht="18" customHeight="1">
      <c r="E478" s="48"/>
      <c r="F478" s="48"/>
      <c r="G478" s="48"/>
      <c r="H478" s="48"/>
    </row>
    <row r="479" spans="5:8" ht="18" customHeight="1">
      <c r="E479" s="48"/>
      <c r="F479" s="48"/>
      <c r="G479" s="48"/>
      <c r="H479" s="48"/>
    </row>
    <row r="480" spans="5:8" ht="18" customHeight="1">
      <c r="E480" s="48"/>
      <c r="F480" s="48"/>
      <c r="G480" s="48"/>
      <c r="H480" s="48"/>
    </row>
    <row r="481" spans="5:8" ht="18" customHeight="1">
      <c r="E481" s="48"/>
      <c r="F481" s="48"/>
      <c r="G481" s="48"/>
      <c r="H481" s="48"/>
    </row>
    <row r="482" spans="5:8" ht="18" customHeight="1">
      <c r="E482" s="48"/>
      <c r="F482" s="48"/>
      <c r="G482" s="48"/>
      <c r="H482" s="48"/>
    </row>
    <row r="483" spans="5:8" ht="18" customHeight="1">
      <c r="E483" s="48"/>
      <c r="F483" s="48"/>
      <c r="G483" s="48"/>
      <c r="H483" s="48"/>
    </row>
    <row r="484" spans="5:8" ht="18" customHeight="1">
      <c r="E484" s="48"/>
      <c r="F484" s="48"/>
      <c r="G484" s="48"/>
      <c r="H484" s="48"/>
    </row>
    <row r="485" spans="5:8" ht="18" customHeight="1">
      <c r="E485" s="48"/>
      <c r="F485" s="48"/>
      <c r="G485" s="48"/>
      <c r="H485" s="48"/>
    </row>
    <row r="486" spans="5:8" ht="18" customHeight="1">
      <c r="E486" s="48"/>
      <c r="F486" s="48"/>
      <c r="G486" s="48"/>
      <c r="H486" s="48"/>
    </row>
    <row r="487" spans="5:8" ht="18" customHeight="1">
      <c r="E487" s="48"/>
      <c r="F487" s="48"/>
      <c r="G487" s="48"/>
      <c r="H487" s="48"/>
    </row>
    <row r="488" spans="5:8" ht="18" customHeight="1">
      <c r="E488" s="48"/>
      <c r="F488" s="48"/>
      <c r="G488" s="48"/>
      <c r="H488" s="48"/>
    </row>
    <row r="489" spans="5:8" ht="18" customHeight="1">
      <c r="E489" s="48"/>
      <c r="F489" s="48"/>
      <c r="G489" s="48"/>
      <c r="H489" s="48"/>
    </row>
    <row r="490" spans="5:8" ht="18" customHeight="1">
      <c r="E490" s="48"/>
      <c r="F490" s="48"/>
      <c r="G490" s="48"/>
      <c r="H490" s="48"/>
    </row>
    <row r="491" spans="5:8" ht="18" customHeight="1">
      <c r="E491" s="48"/>
      <c r="F491" s="48"/>
      <c r="G491" s="48"/>
      <c r="H491" s="48"/>
    </row>
    <row r="492" spans="5:8" ht="18" customHeight="1">
      <c r="E492" s="48"/>
      <c r="F492" s="48"/>
      <c r="G492" s="48"/>
      <c r="H492" s="48"/>
    </row>
    <row r="493" spans="5:8" ht="18" customHeight="1">
      <c r="E493" s="48"/>
      <c r="F493" s="48"/>
      <c r="G493" s="48"/>
      <c r="H493" s="48"/>
    </row>
    <row r="494" spans="5:8" ht="18" customHeight="1">
      <c r="E494" s="48"/>
      <c r="F494" s="48"/>
      <c r="G494" s="48"/>
      <c r="H494" s="48"/>
    </row>
    <row r="495" spans="5:8" ht="18" customHeight="1">
      <c r="E495" s="48"/>
      <c r="F495" s="48"/>
      <c r="G495" s="48"/>
      <c r="H495" s="48"/>
    </row>
    <row r="496" spans="5:8" ht="18" customHeight="1">
      <c r="E496" s="48"/>
      <c r="F496" s="48"/>
      <c r="G496" s="48"/>
      <c r="H496" s="48"/>
    </row>
    <row r="497" spans="5:8" ht="18" customHeight="1">
      <c r="E497" s="48"/>
      <c r="F497" s="48"/>
      <c r="G497" s="48"/>
      <c r="H497" s="48"/>
    </row>
    <row r="498" spans="5:8" ht="18" customHeight="1">
      <c r="E498" s="48"/>
      <c r="F498" s="48"/>
      <c r="G498" s="48"/>
      <c r="H498" s="48"/>
    </row>
    <row r="499" spans="5:8" ht="18" customHeight="1">
      <c r="E499" s="48"/>
      <c r="F499" s="48"/>
      <c r="G499" s="48"/>
      <c r="H499" s="48"/>
    </row>
    <row r="500" spans="5:8" ht="18" customHeight="1">
      <c r="E500" s="48"/>
      <c r="F500" s="48"/>
      <c r="G500" s="48"/>
      <c r="H500" s="48"/>
    </row>
    <row r="501" spans="5:8" ht="18" customHeight="1">
      <c r="E501" s="48"/>
      <c r="F501" s="48"/>
      <c r="G501" s="48"/>
      <c r="H501" s="48"/>
    </row>
    <row r="502" spans="5:8" ht="18" customHeight="1">
      <c r="E502" s="48"/>
      <c r="F502" s="48"/>
      <c r="G502" s="48"/>
      <c r="H502" s="48"/>
    </row>
    <row r="503" spans="5:8" ht="18" customHeight="1">
      <c r="E503" s="48"/>
      <c r="F503" s="48"/>
      <c r="G503" s="48"/>
      <c r="H503" s="48"/>
    </row>
    <row r="504" spans="5:8" ht="18" customHeight="1">
      <c r="E504" s="48"/>
      <c r="F504" s="48"/>
      <c r="G504" s="48"/>
      <c r="H504" s="48"/>
    </row>
    <row r="505" spans="5:8" ht="18" customHeight="1">
      <c r="E505" s="48"/>
      <c r="F505" s="48"/>
      <c r="G505" s="48"/>
      <c r="H505" s="48"/>
    </row>
    <row r="506" spans="5:8" ht="18" customHeight="1">
      <c r="E506" s="48"/>
      <c r="F506" s="48"/>
      <c r="G506" s="48"/>
      <c r="H506" s="48"/>
    </row>
    <row r="507" spans="5:8" ht="18" customHeight="1">
      <c r="E507" s="48"/>
      <c r="F507" s="48"/>
      <c r="G507" s="48"/>
      <c r="H507" s="48"/>
    </row>
    <row r="508" spans="5:8" ht="18" customHeight="1">
      <c r="E508" s="48"/>
      <c r="F508" s="48"/>
      <c r="G508" s="48"/>
      <c r="H508" s="48"/>
    </row>
    <row r="509" spans="5:8" ht="18" customHeight="1">
      <c r="E509" s="48"/>
      <c r="F509" s="48"/>
      <c r="G509" s="48"/>
      <c r="H509" s="48"/>
    </row>
    <row r="510" spans="5:8" ht="18" customHeight="1">
      <c r="E510" s="48"/>
      <c r="F510" s="48"/>
      <c r="G510" s="48"/>
      <c r="H510" s="48"/>
    </row>
    <row r="511" spans="5:8" ht="18" customHeight="1">
      <c r="E511" s="48"/>
      <c r="F511" s="48"/>
      <c r="G511" s="48"/>
      <c r="H511" s="48"/>
    </row>
    <row r="512" spans="5:8" ht="18" customHeight="1">
      <c r="E512" s="48"/>
      <c r="F512" s="48"/>
      <c r="G512" s="48"/>
      <c r="H512" s="48"/>
    </row>
    <row r="513" spans="5:8" ht="18" customHeight="1">
      <c r="E513" s="48"/>
      <c r="F513" s="48"/>
      <c r="G513" s="48"/>
      <c r="H513" s="48"/>
    </row>
    <row r="514" spans="5:8" ht="18" customHeight="1">
      <c r="E514" s="48"/>
      <c r="F514" s="48"/>
      <c r="G514" s="48"/>
      <c r="H514" s="48"/>
    </row>
    <row r="515" spans="5:8" ht="18" customHeight="1">
      <c r="E515" s="48"/>
      <c r="F515" s="48"/>
      <c r="G515" s="48"/>
      <c r="H515" s="48"/>
    </row>
    <row r="516" spans="5:8" ht="18" customHeight="1">
      <c r="E516" s="48"/>
      <c r="F516" s="48"/>
      <c r="G516" s="48"/>
      <c r="H516" s="48"/>
    </row>
    <row r="517" spans="5:8" ht="18" customHeight="1">
      <c r="E517" s="48"/>
      <c r="F517" s="48"/>
      <c r="G517" s="48"/>
      <c r="H517" s="48"/>
    </row>
    <row r="518" spans="5:8" ht="18" customHeight="1">
      <c r="E518" s="48"/>
      <c r="F518" s="48"/>
      <c r="G518" s="48"/>
      <c r="H518" s="48"/>
    </row>
    <row r="519" spans="5:8" ht="18" customHeight="1">
      <c r="E519" s="48"/>
      <c r="F519" s="48"/>
      <c r="G519" s="48"/>
      <c r="H519" s="48"/>
    </row>
    <row r="520" spans="5:8" ht="18" customHeight="1">
      <c r="E520" s="48"/>
      <c r="F520" s="48"/>
      <c r="G520" s="48"/>
      <c r="H520" s="48"/>
    </row>
    <row r="521" spans="5:8" ht="18" customHeight="1">
      <c r="E521" s="48"/>
      <c r="F521" s="48"/>
      <c r="G521" s="48"/>
      <c r="H521" s="48"/>
    </row>
    <row r="522" spans="5:8" ht="18" customHeight="1">
      <c r="E522" s="48"/>
      <c r="F522" s="48"/>
      <c r="G522" s="48"/>
      <c r="H522" s="48"/>
    </row>
    <row r="523" spans="5:8" ht="18" customHeight="1">
      <c r="E523" s="48"/>
      <c r="F523" s="48"/>
      <c r="G523" s="48"/>
      <c r="H523" s="48"/>
    </row>
    <row r="524" spans="5:8" ht="18" customHeight="1">
      <c r="E524" s="48"/>
      <c r="F524" s="48"/>
      <c r="G524" s="48"/>
      <c r="H524" s="48"/>
    </row>
    <row r="525" spans="5:8" ht="18" customHeight="1">
      <c r="E525" s="48"/>
      <c r="F525" s="48"/>
      <c r="G525" s="48"/>
      <c r="H525" s="48"/>
    </row>
    <row r="526" spans="5:8" ht="18" customHeight="1">
      <c r="E526" s="48"/>
      <c r="F526" s="48"/>
      <c r="G526" s="48"/>
      <c r="H526" s="48"/>
    </row>
    <row r="527" spans="5:8" ht="18" customHeight="1">
      <c r="E527" s="48"/>
      <c r="F527" s="48"/>
      <c r="G527" s="48"/>
      <c r="H527" s="48"/>
    </row>
    <row r="528" spans="5:8" ht="18" customHeight="1">
      <c r="E528" s="48"/>
      <c r="F528" s="48"/>
      <c r="G528" s="48"/>
      <c r="H528" s="48"/>
    </row>
    <row r="529" spans="5:8" ht="18" customHeight="1">
      <c r="E529" s="48"/>
      <c r="F529" s="48"/>
      <c r="G529" s="48"/>
      <c r="H529" s="48"/>
    </row>
    <row r="530" spans="5:8" ht="18" customHeight="1">
      <c r="E530" s="48"/>
      <c r="F530" s="48"/>
      <c r="G530" s="48"/>
      <c r="H530" s="48"/>
    </row>
    <row r="531" spans="5:8" ht="18" customHeight="1">
      <c r="E531" s="48"/>
      <c r="F531" s="48"/>
      <c r="G531" s="48"/>
      <c r="H531" s="48"/>
    </row>
    <row r="532" spans="5:8" ht="18" customHeight="1">
      <c r="E532" s="48"/>
      <c r="F532" s="48"/>
      <c r="G532" s="48"/>
      <c r="H532" s="48"/>
    </row>
    <row r="533" spans="5:8" ht="18" customHeight="1">
      <c r="E533" s="48"/>
      <c r="F533" s="48"/>
      <c r="G533" s="48"/>
      <c r="H533" s="48"/>
    </row>
    <row r="534" spans="5:8" ht="18" customHeight="1">
      <c r="E534" s="48"/>
      <c r="F534" s="48"/>
      <c r="G534" s="48"/>
      <c r="H534" s="48"/>
    </row>
    <row r="535" spans="5:8" ht="18" customHeight="1">
      <c r="E535" s="48"/>
      <c r="F535" s="48"/>
      <c r="G535" s="48"/>
      <c r="H535" s="48"/>
    </row>
    <row r="536" spans="5:8" ht="18" customHeight="1">
      <c r="E536" s="48"/>
      <c r="F536" s="48"/>
      <c r="G536" s="48"/>
      <c r="H536" s="48"/>
    </row>
    <row r="537" spans="5:8" ht="18" customHeight="1">
      <c r="E537" s="48"/>
      <c r="F537" s="48"/>
      <c r="G537" s="48"/>
      <c r="H537" s="48"/>
    </row>
    <row r="538" spans="5:8" ht="18" customHeight="1">
      <c r="E538" s="48"/>
      <c r="F538" s="48"/>
      <c r="G538" s="48"/>
      <c r="H538" s="48"/>
    </row>
    <row r="539" spans="5:8" ht="18" customHeight="1">
      <c r="E539" s="48"/>
      <c r="F539" s="48"/>
      <c r="G539" s="48"/>
      <c r="H539" s="48"/>
    </row>
    <row r="540" spans="5:8" ht="18" customHeight="1">
      <c r="E540" s="48"/>
      <c r="F540" s="48"/>
      <c r="G540" s="48"/>
      <c r="H540" s="48"/>
    </row>
    <row r="541" spans="5:8" ht="18" customHeight="1">
      <c r="E541" s="48"/>
      <c r="F541" s="48"/>
      <c r="G541" s="48"/>
      <c r="H541" s="48"/>
    </row>
    <row r="542" spans="5:8" ht="18" customHeight="1">
      <c r="E542" s="48"/>
      <c r="F542" s="48"/>
      <c r="G542" s="48"/>
      <c r="H542" s="48"/>
    </row>
    <row r="543" spans="5:8" ht="18" customHeight="1">
      <c r="E543" s="48"/>
      <c r="F543" s="48"/>
      <c r="G543" s="48"/>
      <c r="H543" s="48"/>
    </row>
    <row r="544" spans="5:8" ht="18" customHeight="1">
      <c r="E544" s="48"/>
      <c r="F544" s="48"/>
      <c r="G544" s="48"/>
      <c r="H544" s="48"/>
    </row>
    <row r="545" spans="5:8" ht="18" customHeight="1">
      <c r="E545" s="48"/>
      <c r="F545" s="48"/>
      <c r="G545" s="48"/>
      <c r="H545" s="48"/>
    </row>
    <row r="546" spans="5:8" ht="18" customHeight="1">
      <c r="E546" s="48"/>
      <c r="F546" s="48"/>
      <c r="G546" s="48"/>
      <c r="H546" s="48"/>
    </row>
    <row r="547" spans="5:8" ht="18" customHeight="1">
      <c r="E547" s="48"/>
      <c r="F547" s="48"/>
      <c r="G547" s="48"/>
      <c r="H547" s="48"/>
    </row>
    <row r="548" spans="5:8" ht="18" customHeight="1">
      <c r="E548" s="48"/>
      <c r="F548" s="48"/>
      <c r="G548" s="48"/>
      <c r="H548" s="48"/>
    </row>
    <row r="549" spans="5:8" ht="18" customHeight="1">
      <c r="E549" s="48"/>
      <c r="F549" s="48"/>
      <c r="G549" s="48"/>
      <c r="H549" s="48"/>
    </row>
    <row r="550" spans="5:8" ht="18" customHeight="1">
      <c r="E550" s="48"/>
      <c r="F550" s="48"/>
      <c r="G550" s="48"/>
      <c r="H550" s="48"/>
    </row>
    <row r="551" spans="5:8" ht="18" customHeight="1">
      <c r="E551" s="48"/>
      <c r="F551" s="48"/>
      <c r="G551" s="48"/>
      <c r="H551" s="48"/>
    </row>
    <row r="552" spans="5:8" ht="18" customHeight="1">
      <c r="E552" s="48"/>
      <c r="F552" s="48"/>
      <c r="G552" s="48"/>
      <c r="H552" s="48"/>
    </row>
    <row r="553" spans="5:8" ht="18" customHeight="1">
      <c r="E553" s="48"/>
      <c r="F553" s="48"/>
      <c r="G553" s="48"/>
      <c r="H553" s="48"/>
    </row>
    <row r="554" spans="5:8" ht="18" customHeight="1">
      <c r="E554" s="48"/>
      <c r="F554" s="48"/>
      <c r="G554" s="48"/>
      <c r="H554" s="48"/>
    </row>
    <row r="555" spans="5:8" ht="18" customHeight="1">
      <c r="E555" s="48"/>
      <c r="F555" s="48"/>
      <c r="G555" s="48"/>
      <c r="H555" s="48"/>
    </row>
    <row r="556" spans="5:8" ht="18" customHeight="1">
      <c r="E556" s="48"/>
      <c r="F556" s="48"/>
      <c r="G556" s="48"/>
      <c r="H556" s="48"/>
    </row>
    <row r="557" spans="5:8" ht="18" customHeight="1">
      <c r="E557" s="48"/>
      <c r="F557" s="48"/>
      <c r="G557" s="48"/>
      <c r="H557" s="48"/>
    </row>
    <row r="558" spans="5:8" ht="18" customHeight="1">
      <c r="E558" s="48"/>
      <c r="F558" s="48"/>
      <c r="G558" s="48"/>
      <c r="H558" s="48"/>
    </row>
    <row r="559" spans="5:8" ht="18" customHeight="1">
      <c r="E559" s="48"/>
      <c r="F559" s="48"/>
      <c r="G559" s="48"/>
      <c r="H559" s="48"/>
    </row>
    <row r="560" spans="5:8" ht="18" customHeight="1">
      <c r="E560" s="48"/>
      <c r="F560" s="48"/>
      <c r="G560" s="48"/>
      <c r="H560" s="48"/>
    </row>
    <row r="561" spans="5:8" ht="18" customHeight="1">
      <c r="E561" s="48"/>
      <c r="F561" s="48"/>
      <c r="G561" s="48"/>
      <c r="H561" s="48"/>
    </row>
    <row r="562" spans="5:8" ht="18" customHeight="1">
      <c r="E562" s="48"/>
      <c r="F562" s="48"/>
      <c r="G562" s="48"/>
      <c r="H562" s="48"/>
    </row>
    <row r="563" spans="5:8" ht="18" customHeight="1">
      <c r="E563" s="48"/>
      <c r="F563" s="48"/>
      <c r="G563" s="48"/>
      <c r="H563" s="48"/>
    </row>
    <row r="564" spans="5:8" ht="18" customHeight="1">
      <c r="E564" s="48"/>
      <c r="F564" s="48"/>
      <c r="G564" s="48"/>
      <c r="H564" s="48"/>
    </row>
    <row r="565" spans="5:8" ht="18" customHeight="1">
      <c r="E565" s="48"/>
      <c r="F565" s="48"/>
      <c r="G565" s="48"/>
      <c r="H565" s="48"/>
    </row>
    <row r="566" spans="5:8" ht="18" customHeight="1">
      <c r="E566" s="48"/>
      <c r="F566" s="48"/>
      <c r="G566" s="48"/>
      <c r="H566" s="48"/>
    </row>
    <row r="567" spans="5:8" ht="18" customHeight="1">
      <c r="E567" s="48"/>
      <c r="F567" s="48"/>
      <c r="G567" s="48"/>
      <c r="H567" s="48"/>
    </row>
    <row r="568" spans="5:8" ht="18" customHeight="1">
      <c r="E568" s="48"/>
      <c r="F568" s="48"/>
      <c r="G568" s="48"/>
      <c r="H568" s="48"/>
    </row>
    <row r="569" spans="5:8" ht="18" customHeight="1">
      <c r="E569" s="48"/>
      <c r="F569" s="48"/>
      <c r="G569" s="48"/>
      <c r="H569" s="48"/>
    </row>
    <row r="570" spans="5:8" ht="18" customHeight="1">
      <c r="E570" s="48"/>
      <c r="F570" s="48"/>
      <c r="G570" s="48"/>
      <c r="H570" s="48"/>
    </row>
    <row r="571" spans="5:8" ht="18" customHeight="1">
      <c r="E571" s="48"/>
      <c r="F571" s="48"/>
      <c r="G571" s="48"/>
      <c r="H571" s="48"/>
    </row>
    <row r="572" spans="5:8" ht="18" customHeight="1">
      <c r="E572" s="48"/>
      <c r="F572" s="48"/>
      <c r="G572" s="48"/>
      <c r="H572" s="48"/>
    </row>
    <row r="573" spans="5:8" ht="18" customHeight="1">
      <c r="E573" s="48"/>
      <c r="F573" s="48"/>
      <c r="G573" s="48"/>
      <c r="H573" s="48"/>
    </row>
    <row r="574" spans="5:8" ht="18" customHeight="1">
      <c r="E574" s="48"/>
      <c r="F574" s="48"/>
      <c r="G574" s="48"/>
      <c r="H574" s="48"/>
    </row>
    <row r="575" spans="5:8" ht="18" customHeight="1">
      <c r="E575" s="48"/>
      <c r="F575" s="48"/>
      <c r="G575" s="48"/>
      <c r="H575" s="48"/>
    </row>
    <row r="576" spans="5:8" ht="18" customHeight="1">
      <c r="E576" s="48"/>
      <c r="F576" s="48"/>
      <c r="G576" s="48"/>
      <c r="H576" s="48"/>
    </row>
    <row r="577" spans="5:8" ht="18" customHeight="1">
      <c r="E577" s="48"/>
      <c r="F577" s="48"/>
      <c r="G577" s="48"/>
      <c r="H577" s="48"/>
    </row>
    <row r="578" spans="5:8" ht="18" customHeight="1">
      <c r="E578" s="48"/>
      <c r="F578" s="48"/>
      <c r="G578" s="48"/>
      <c r="H578" s="48"/>
    </row>
    <row r="579" spans="5:8" ht="18" customHeight="1">
      <c r="E579" s="48"/>
      <c r="F579" s="48"/>
      <c r="G579" s="48"/>
      <c r="H579" s="48"/>
    </row>
    <row r="580" spans="5:8" ht="18" customHeight="1">
      <c r="E580" s="48"/>
      <c r="F580" s="48"/>
      <c r="G580" s="48"/>
      <c r="H580" s="48"/>
    </row>
    <row r="581" spans="5:8" ht="18" customHeight="1">
      <c r="E581" s="48"/>
      <c r="F581" s="48"/>
      <c r="G581" s="48"/>
      <c r="H581" s="48"/>
    </row>
    <row r="582" spans="5:8" ht="18" customHeight="1">
      <c r="E582" s="48"/>
      <c r="F582" s="48"/>
      <c r="G582" s="48"/>
      <c r="H582" s="48"/>
    </row>
    <row r="583" spans="5:8" ht="18" customHeight="1">
      <c r="E583" s="48"/>
      <c r="F583" s="48"/>
      <c r="G583" s="48"/>
      <c r="H583" s="48"/>
    </row>
    <row r="584" spans="5:8" ht="18" customHeight="1">
      <c r="E584" s="48"/>
      <c r="F584" s="48"/>
      <c r="G584" s="48"/>
      <c r="H584" s="48"/>
    </row>
    <row r="585" spans="5:8" ht="18" customHeight="1">
      <c r="E585" s="48"/>
      <c r="F585" s="48"/>
      <c r="G585" s="48"/>
      <c r="H585" s="48"/>
    </row>
    <row r="586" spans="5:8" ht="18" customHeight="1">
      <c r="E586" s="48"/>
      <c r="F586" s="48"/>
      <c r="G586" s="48"/>
      <c r="H586" s="48"/>
    </row>
    <row r="587" spans="5:8" ht="18" customHeight="1">
      <c r="E587" s="48"/>
      <c r="F587" s="48"/>
      <c r="G587" s="48"/>
      <c r="H587" s="48"/>
    </row>
    <row r="588" spans="5:8" ht="18" customHeight="1">
      <c r="E588" s="48"/>
      <c r="F588" s="48"/>
      <c r="G588" s="48"/>
      <c r="H588" s="48"/>
    </row>
    <row r="589" spans="5:8" ht="18" customHeight="1">
      <c r="E589" s="48"/>
      <c r="F589" s="48"/>
      <c r="G589" s="48"/>
      <c r="H589" s="48"/>
    </row>
    <row r="590" spans="5:8" ht="18" customHeight="1">
      <c r="E590" s="48"/>
      <c r="F590" s="48"/>
      <c r="G590" s="48"/>
      <c r="H590" s="48"/>
    </row>
    <row r="591" spans="5:8" ht="18" customHeight="1">
      <c r="E591" s="48"/>
      <c r="F591" s="48"/>
      <c r="G591" s="48"/>
      <c r="H591" s="48"/>
    </row>
    <row r="592" spans="5:8" ht="18" customHeight="1">
      <c r="E592" s="48"/>
      <c r="F592" s="48"/>
      <c r="G592" s="48"/>
      <c r="H592" s="48"/>
    </row>
    <row r="593" spans="5:8" ht="18" customHeight="1">
      <c r="E593" s="48"/>
      <c r="F593" s="48"/>
      <c r="G593" s="48"/>
      <c r="H593" s="48"/>
    </row>
    <row r="594" spans="5:8" ht="18" customHeight="1">
      <c r="E594" s="48"/>
      <c r="F594" s="48"/>
      <c r="G594" s="48"/>
      <c r="H594" s="48"/>
    </row>
    <row r="595" spans="5:8" ht="18" customHeight="1">
      <c r="E595" s="48"/>
      <c r="F595" s="48"/>
      <c r="G595" s="48"/>
      <c r="H595" s="48"/>
    </row>
    <row r="596" spans="5:8" ht="18" customHeight="1">
      <c r="E596" s="48"/>
      <c r="F596" s="48"/>
      <c r="G596" s="48"/>
      <c r="H596" s="48"/>
    </row>
    <row r="597" spans="5:8" ht="18" customHeight="1">
      <c r="E597" s="48"/>
      <c r="F597" s="48"/>
      <c r="G597" s="48"/>
      <c r="H597" s="48"/>
    </row>
    <row r="598" spans="5:8" ht="18" customHeight="1">
      <c r="E598" s="48"/>
      <c r="F598" s="48"/>
      <c r="G598" s="48"/>
      <c r="H598" s="48"/>
    </row>
    <row r="599" spans="5:8" ht="18" customHeight="1">
      <c r="E599" s="48"/>
      <c r="F599" s="48"/>
      <c r="G599" s="48"/>
      <c r="H599" s="48"/>
    </row>
    <row r="600" spans="5:8" ht="18" customHeight="1">
      <c r="E600" s="48"/>
      <c r="F600" s="48"/>
      <c r="G600" s="48"/>
      <c r="H600" s="48"/>
    </row>
    <row r="601" spans="5:8" ht="18" customHeight="1">
      <c r="E601" s="48"/>
      <c r="F601" s="48"/>
      <c r="G601" s="48"/>
      <c r="H601" s="48"/>
    </row>
    <row r="602" spans="5:8" ht="18" customHeight="1">
      <c r="E602" s="48"/>
      <c r="F602" s="48"/>
      <c r="G602" s="48"/>
      <c r="H602" s="48"/>
    </row>
    <row r="603" spans="5:8" ht="18" customHeight="1">
      <c r="E603" s="48"/>
      <c r="F603" s="48"/>
      <c r="G603" s="48"/>
      <c r="H603" s="48"/>
    </row>
    <row r="604" spans="5:8" ht="18" customHeight="1">
      <c r="E604" s="48"/>
      <c r="F604" s="48"/>
      <c r="G604" s="48"/>
      <c r="H604" s="48"/>
    </row>
    <row r="605" spans="5:8" ht="18" customHeight="1">
      <c r="E605" s="48"/>
      <c r="F605" s="48"/>
      <c r="G605" s="48"/>
      <c r="H605" s="48"/>
    </row>
    <row r="606" spans="5:8" ht="18" customHeight="1">
      <c r="E606" s="48"/>
      <c r="F606" s="48"/>
      <c r="G606" s="48"/>
      <c r="H606" s="48"/>
    </row>
    <row r="607" spans="5:8" ht="18" customHeight="1">
      <c r="E607" s="48"/>
      <c r="F607" s="48"/>
      <c r="G607" s="48"/>
      <c r="H607" s="48"/>
    </row>
    <row r="608" spans="5:8" ht="18" customHeight="1">
      <c r="E608" s="48"/>
      <c r="F608" s="48"/>
      <c r="G608" s="48"/>
      <c r="H608" s="48"/>
    </row>
    <row r="609" spans="5:8" ht="18" customHeight="1">
      <c r="E609" s="48"/>
      <c r="F609" s="48"/>
      <c r="G609" s="48"/>
      <c r="H609" s="48"/>
    </row>
    <row r="610" spans="5:8" ht="18" customHeight="1">
      <c r="E610" s="48"/>
      <c r="F610" s="48"/>
      <c r="G610" s="48"/>
      <c r="H610" s="48"/>
    </row>
    <row r="611" spans="5:8" ht="18" customHeight="1">
      <c r="E611" s="48"/>
      <c r="F611" s="48"/>
      <c r="G611" s="48"/>
      <c r="H611" s="48"/>
    </row>
    <row r="612" spans="5:8" ht="18" customHeight="1">
      <c r="E612" s="48"/>
      <c r="F612" s="48"/>
      <c r="G612" s="48"/>
      <c r="H612" s="48"/>
    </row>
    <row r="613" spans="5:8" ht="18" customHeight="1">
      <c r="E613" s="48"/>
      <c r="F613" s="48"/>
      <c r="G613" s="48"/>
      <c r="H613" s="48"/>
    </row>
    <row r="614" spans="5:8" ht="18" customHeight="1">
      <c r="E614" s="48"/>
      <c r="F614" s="48"/>
      <c r="G614" s="48"/>
      <c r="H614" s="48"/>
    </row>
    <row r="615" spans="5:8" ht="18" customHeight="1">
      <c r="E615" s="48"/>
      <c r="F615" s="48"/>
      <c r="G615" s="48"/>
      <c r="H615" s="48"/>
    </row>
    <row r="616" spans="5:8" ht="18" customHeight="1">
      <c r="E616" s="48"/>
      <c r="F616" s="48"/>
      <c r="G616" s="48"/>
      <c r="H616" s="48"/>
    </row>
    <row r="617" spans="5:8" ht="18" customHeight="1">
      <c r="E617" s="48"/>
      <c r="F617" s="48"/>
      <c r="G617" s="48"/>
      <c r="H617" s="48"/>
    </row>
    <row r="618" spans="5:8" ht="18" customHeight="1">
      <c r="E618" s="48"/>
      <c r="F618" s="48"/>
      <c r="G618" s="48"/>
      <c r="H618" s="48"/>
    </row>
    <row r="619" spans="5:8" ht="18" customHeight="1">
      <c r="E619" s="48"/>
      <c r="F619" s="48"/>
      <c r="G619" s="48"/>
      <c r="H619" s="48"/>
    </row>
    <row r="620" spans="5:8" ht="18" customHeight="1">
      <c r="E620" s="48"/>
      <c r="F620" s="48"/>
      <c r="G620" s="48"/>
      <c r="H620" s="48"/>
    </row>
    <row r="621" spans="5:8" ht="18" customHeight="1">
      <c r="E621" s="48"/>
      <c r="F621" s="48"/>
      <c r="G621" s="48"/>
      <c r="H621" s="48"/>
    </row>
    <row r="622" spans="5:8" ht="18" customHeight="1">
      <c r="E622" s="48"/>
      <c r="F622" s="48"/>
      <c r="G622" s="48"/>
      <c r="H622" s="48"/>
    </row>
    <row r="623" spans="5:8" ht="18" customHeight="1">
      <c r="E623" s="48"/>
      <c r="F623" s="48"/>
      <c r="G623" s="48"/>
      <c r="H623" s="48"/>
    </row>
    <row r="624" spans="5:8" ht="18" customHeight="1">
      <c r="E624" s="48"/>
      <c r="F624" s="48"/>
      <c r="G624" s="48"/>
      <c r="H624" s="48"/>
    </row>
    <row r="625" spans="5:8" ht="18" customHeight="1">
      <c r="E625" s="48"/>
      <c r="F625" s="48"/>
      <c r="G625" s="48"/>
      <c r="H625" s="48"/>
    </row>
    <row r="626" spans="5:8" ht="18" customHeight="1">
      <c r="E626" s="48"/>
      <c r="F626" s="48"/>
      <c r="G626" s="48"/>
      <c r="H626" s="48"/>
    </row>
    <row r="627" spans="5:8" ht="18" customHeight="1">
      <c r="E627" s="48"/>
      <c r="F627" s="48"/>
      <c r="G627" s="48"/>
      <c r="H627" s="48"/>
    </row>
    <row r="628" spans="5:8" ht="18" customHeight="1">
      <c r="E628" s="48"/>
      <c r="F628" s="48"/>
      <c r="G628" s="48"/>
      <c r="H628" s="48"/>
    </row>
    <row r="629" spans="5:8" ht="18" customHeight="1">
      <c r="E629" s="48"/>
      <c r="F629" s="48"/>
      <c r="G629" s="48"/>
      <c r="H629" s="48"/>
    </row>
    <row r="630" spans="5:8" ht="18" customHeight="1">
      <c r="E630" s="48"/>
      <c r="F630" s="48"/>
      <c r="G630" s="48"/>
      <c r="H630" s="48"/>
    </row>
    <row r="631" spans="5:8" ht="18" customHeight="1">
      <c r="E631" s="48"/>
      <c r="F631" s="48"/>
      <c r="G631" s="48"/>
      <c r="H631" s="48"/>
    </row>
    <row r="632" spans="5:8" ht="18" customHeight="1">
      <c r="E632" s="48"/>
      <c r="F632" s="48"/>
      <c r="G632" s="48"/>
      <c r="H632" s="48"/>
    </row>
    <row r="633" spans="5:8" ht="18" customHeight="1">
      <c r="E633" s="48"/>
      <c r="F633" s="48"/>
      <c r="G633" s="48"/>
      <c r="H633" s="48"/>
    </row>
    <row r="634" spans="5:8" ht="18" customHeight="1">
      <c r="E634" s="48"/>
      <c r="F634" s="48"/>
      <c r="G634" s="48"/>
      <c r="H634" s="48"/>
    </row>
    <row r="635" spans="5:8" ht="18" customHeight="1">
      <c r="E635" s="48"/>
      <c r="F635" s="48"/>
      <c r="G635" s="48"/>
      <c r="H635" s="48"/>
    </row>
    <row r="636" spans="5:8" ht="18" customHeight="1">
      <c r="E636" s="48"/>
      <c r="F636" s="48"/>
      <c r="G636" s="48"/>
      <c r="H636" s="48"/>
    </row>
    <row r="637" spans="5:8" ht="18" customHeight="1">
      <c r="E637" s="48"/>
      <c r="F637" s="48"/>
      <c r="G637" s="48"/>
      <c r="H637" s="48"/>
    </row>
    <row r="638" spans="5:8" ht="18" customHeight="1">
      <c r="E638" s="48"/>
      <c r="F638" s="48"/>
      <c r="G638" s="48"/>
      <c r="H638" s="48"/>
    </row>
    <row r="639" spans="5:8" ht="18" customHeight="1">
      <c r="E639" s="48"/>
      <c r="F639" s="48"/>
      <c r="G639" s="48"/>
      <c r="H639" s="48"/>
    </row>
    <row r="640" spans="5:8" ht="18" customHeight="1">
      <c r="E640" s="48"/>
      <c r="F640" s="48"/>
      <c r="G640" s="48"/>
      <c r="H640" s="48"/>
    </row>
    <row r="641" spans="5:8" ht="18" customHeight="1">
      <c r="E641" s="48"/>
      <c r="F641" s="48"/>
      <c r="G641" s="48"/>
      <c r="H641" s="48"/>
    </row>
    <row r="642" spans="5:8" ht="18" customHeight="1">
      <c r="E642" s="48"/>
      <c r="F642" s="48"/>
      <c r="G642" s="48"/>
      <c r="H642" s="48"/>
    </row>
    <row r="643" spans="5:8" ht="18" customHeight="1">
      <c r="E643" s="48"/>
      <c r="F643" s="48"/>
      <c r="G643" s="48"/>
      <c r="H643" s="48"/>
    </row>
    <row r="644" spans="5:8" ht="18" customHeight="1">
      <c r="E644" s="48"/>
      <c r="F644" s="48"/>
      <c r="G644" s="48"/>
      <c r="H644" s="48"/>
    </row>
    <row r="645" spans="5:8" ht="18" customHeight="1">
      <c r="E645" s="48"/>
      <c r="F645" s="48"/>
      <c r="G645" s="48"/>
      <c r="H645" s="48"/>
    </row>
    <row r="646" spans="5:8" ht="18" customHeight="1">
      <c r="E646" s="48"/>
      <c r="F646" s="48"/>
      <c r="G646" s="48"/>
      <c r="H646" s="48"/>
    </row>
    <row r="647" spans="5:8" ht="18" customHeight="1">
      <c r="E647" s="48"/>
      <c r="F647" s="48"/>
      <c r="G647" s="48"/>
      <c r="H647" s="48"/>
    </row>
    <row r="648" spans="5:8" ht="18" customHeight="1">
      <c r="E648" s="48"/>
      <c r="F648" s="48"/>
      <c r="G648" s="48"/>
      <c r="H648" s="48"/>
    </row>
    <row r="649" spans="5:8" ht="18" customHeight="1">
      <c r="E649" s="48"/>
      <c r="F649" s="48"/>
      <c r="G649" s="48"/>
      <c r="H649" s="48"/>
    </row>
    <row r="650" spans="5:8" ht="18" customHeight="1">
      <c r="E650" s="48"/>
      <c r="F650" s="48"/>
      <c r="G650" s="48"/>
      <c r="H650" s="48"/>
    </row>
    <row r="651" spans="5:8" ht="18" customHeight="1">
      <c r="E651" s="48"/>
      <c r="F651" s="48"/>
      <c r="G651" s="48"/>
      <c r="H651" s="48"/>
    </row>
    <row r="652" spans="5:8" ht="18" customHeight="1">
      <c r="E652" s="48"/>
      <c r="F652" s="48"/>
      <c r="G652" s="48"/>
      <c r="H652" s="48"/>
    </row>
    <row r="653" spans="5:8" ht="18" customHeight="1">
      <c r="E653" s="48"/>
      <c r="F653" s="48"/>
      <c r="G653" s="48"/>
      <c r="H653" s="48"/>
    </row>
    <row r="654" spans="5:8" ht="18" customHeight="1">
      <c r="E654" s="48"/>
      <c r="F654" s="48"/>
      <c r="G654" s="48"/>
      <c r="H654" s="48"/>
    </row>
    <row r="655" spans="5:8" ht="18" customHeight="1">
      <c r="E655" s="48"/>
      <c r="F655" s="48"/>
      <c r="G655" s="48"/>
      <c r="H655" s="48"/>
    </row>
    <row r="656" spans="5:8" ht="18" customHeight="1">
      <c r="E656" s="48"/>
      <c r="F656" s="48"/>
      <c r="G656" s="48"/>
      <c r="H656" s="48"/>
    </row>
    <row r="657" spans="5:8" ht="18" customHeight="1">
      <c r="E657" s="48"/>
      <c r="F657" s="48"/>
      <c r="G657" s="48"/>
      <c r="H657" s="48"/>
    </row>
    <row r="658" spans="5:8" ht="18" customHeight="1">
      <c r="E658" s="48"/>
      <c r="F658" s="48"/>
      <c r="G658" s="48"/>
      <c r="H658" s="48"/>
    </row>
    <row r="659" spans="5:8" ht="18" customHeight="1">
      <c r="E659" s="48"/>
      <c r="F659" s="48"/>
      <c r="G659" s="48"/>
      <c r="H659" s="48"/>
    </row>
    <row r="660" spans="5:8" ht="18" customHeight="1">
      <c r="E660" s="48"/>
      <c r="F660" s="48"/>
      <c r="G660" s="48"/>
      <c r="H660" s="48"/>
    </row>
    <row r="661" spans="5:8" ht="18" customHeight="1">
      <c r="E661" s="48"/>
      <c r="F661" s="48"/>
      <c r="G661" s="48"/>
      <c r="H661" s="48"/>
    </row>
    <row r="662" spans="5:8" ht="18" customHeight="1">
      <c r="E662" s="48"/>
      <c r="F662" s="48"/>
      <c r="G662" s="48"/>
      <c r="H662" s="48"/>
    </row>
    <row r="663" spans="5:8" ht="18" customHeight="1">
      <c r="E663" s="48"/>
      <c r="F663" s="48"/>
      <c r="G663" s="48"/>
      <c r="H663" s="48"/>
    </row>
    <row r="664" spans="5:8" ht="18" customHeight="1">
      <c r="E664" s="48"/>
      <c r="F664" s="48"/>
      <c r="G664" s="48"/>
      <c r="H664" s="48"/>
    </row>
    <row r="665" spans="5:8" ht="18" customHeight="1">
      <c r="E665" s="48"/>
      <c r="F665" s="48"/>
      <c r="G665" s="48"/>
      <c r="H665" s="48"/>
    </row>
    <row r="666" spans="5:8" ht="18" customHeight="1">
      <c r="E666" s="48"/>
      <c r="F666" s="48"/>
      <c r="G666" s="48"/>
      <c r="H666" s="48"/>
    </row>
    <row r="667" spans="5:8" ht="18" customHeight="1">
      <c r="E667" s="48"/>
      <c r="F667" s="48"/>
      <c r="G667" s="48"/>
      <c r="H667" s="48"/>
    </row>
    <row r="668" spans="5:8" ht="18" customHeight="1">
      <c r="E668" s="48"/>
      <c r="F668" s="48"/>
      <c r="G668" s="48"/>
      <c r="H668" s="48"/>
    </row>
    <row r="669" spans="5:8" ht="18" customHeight="1">
      <c r="E669" s="48"/>
      <c r="F669" s="48"/>
      <c r="G669" s="48"/>
      <c r="H669" s="48"/>
    </row>
    <row r="670" spans="5:8" ht="18" customHeight="1">
      <c r="E670" s="48"/>
      <c r="F670" s="48"/>
      <c r="G670" s="48"/>
      <c r="H670" s="48"/>
    </row>
    <row r="671" spans="5:8" ht="18" customHeight="1">
      <c r="E671" s="48"/>
      <c r="F671" s="48"/>
      <c r="G671" s="48"/>
      <c r="H671" s="48"/>
    </row>
    <row r="672" spans="5:8" ht="18" customHeight="1">
      <c r="E672" s="48"/>
      <c r="F672" s="48"/>
      <c r="G672" s="48"/>
      <c r="H672" s="48"/>
    </row>
    <row r="673" spans="5:8" ht="18" customHeight="1">
      <c r="E673" s="48"/>
      <c r="F673" s="48"/>
      <c r="G673" s="48"/>
      <c r="H673" s="48"/>
    </row>
    <row r="674" spans="5:8" ht="18" customHeight="1">
      <c r="E674" s="48"/>
      <c r="F674" s="48"/>
      <c r="G674" s="48"/>
      <c r="H674" s="48"/>
    </row>
    <row r="675" spans="5:8" ht="18" customHeight="1">
      <c r="E675" s="48"/>
      <c r="F675" s="48"/>
      <c r="G675" s="48"/>
      <c r="H675" s="48"/>
    </row>
    <row r="676" spans="5:8" ht="18" customHeight="1">
      <c r="E676" s="48"/>
      <c r="F676" s="48"/>
      <c r="G676" s="48"/>
      <c r="H676" s="48"/>
    </row>
    <row r="677" spans="5:8" ht="18" customHeight="1">
      <c r="E677" s="48"/>
      <c r="F677" s="48"/>
      <c r="G677" s="48"/>
      <c r="H677" s="48"/>
    </row>
    <row r="678" spans="5:8" ht="18" customHeight="1">
      <c r="E678" s="48"/>
      <c r="F678" s="48"/>
      <c r="G678" s="48"/>
      <c r="H678" s="48"/>
    </row>
    <row r="679" spans="5:8" ht="18" customHeight="1">
      <c r="E679" s="48"/>
      <c r="F679" s="48"/>
      <c r="G679" s="48"/>
      <c r="H679" s="48"/>
    </row>
    <row r="680" spans="5:8" ht="18" customHeight="1">
      <c r="E680" s="48"/>
      <c r="F680" s="48"/>
      <c r="G680" s="48"/>
      <c r="H680" s="48"/>
    </row>
    <row r="681" spans="5:8" ht="18" customHeight="1">
      <c r="E681" s="48"/>
      <c r="F681" s="48"/>
      <c r="G681" s="48"/>
      <c r="H681" s="48"/>
    </row>
    <row r="682" spans="5:8" ht="18" customHeight="1">
      <c r="E682" s="48"/>
      <c r="F682" s="48"/>
      <c r="G682" s="48"/>
      <c r="H682" s="48"/>
    </row>
    <row r="683" spans="5:8" ht="18" customHeight="1">
      <c r="E683" s="48"/>
      <c r="F683" s="48"/>
      <c r="G683" s="48"/>
      <c r="H683" s="48"/>
    </row>
    <row r="684" spans="5:8" ht="18" customHeight="1">
      <c r="E684" s="48"/>
      <c r="F684" s="48"/>
      <c r="G684" s="48"/>
      <c r="H684" s="48"/>
    </row>
    <row r="685" spans="5:8" ht="18" customHeight="1">
      <c r="E685" s="48"/>
      <c r="F685" s="48"/>
      <c r="G685" s="48"/>
      <c r="H685" s="48"/>
    </row>
    <row r="686" spans="5:8" ht="18" customHeight="1">
      <c r="E686" s="48"/>
      <c r="F686" s="48"/>
      <c r="G686" s="48"/>
      <c r="H686" s="48"/>
    </row>
    <row r="687" spans="5:8" ht="18" customHeight="1">
      <c r="E687" s="48"/>
      <c r="F687" s="48"/>
      <c r="G687" s="48"/>
      <c r="H687" s="48"/>
    </row>
    <row r="688" spans="5:8" ht="18" customHeight="1">
      <c r="E688" s="48"/>
      <c r="F688" s="48"/>
      <c r="G688" s="48"/>
      <c r="H688" s="48"/>
    </row>
    <row r="689" spans="5:8" ht="18" customHeight="1">
      <c r="E689" s="48"/>
      <c r="F689" s="48"/>
      <c r="G689" s="48"/>
      <c r="H689" s="48"/>
    </row>
    <row r="690" spans="5:8" ht="18" customHeight="1">
      <c r="E690" s="48"/>
      <c r="F690" s="48"/>
      <c r="G690" s="48"/>
      <c r="H690" s="48"/>
    </row>
    <row r="691" spans="5:8" ht="18" customHeight="1">
      <c r="E691" s="48"/>
      <c r="F691" s="48"/>
      <c r="G691" s="48"/>
      <c r="H691" s="48"/>
    </row>
    <row r="692" spans="5:8" ht="18" customHeight="1">
      <c r="E692" s="48"/>
      <c r="F692" s="48"/>
      <c r="G692" s="48"/>
      <c r="H692" s="48"/>
    </row>
    <row r="693" spans="5:8" ht="18" customHeight="1">
      <c r="E693" s="48"/>
      <c r="F693" s="48"/>
      <c r="G693" s="48"/>
      <c r="H693" s="48"/>
    </row>
    <row r="694" spans="5:8" ht="18" customHeight="1">
      <c r="E694" s="48"/>
      <c r="F694" s="48"/>
      <c r="G694" s="48"/>
      <c r="H694" s="48"/>
    </row>
    <row r="695" spans="5:8" ht="18" customHeight="1">
      <c r="E695" s="48"/>
      <c r="F695" s="48"/>
      <c r="G695" s="48"/>
      <c r="H695" s="48"/>
    </row>
    <row r="696" spans="5:8" ht="18" customHeight="1">
      <c r="E696" s="48"/>
      <c r="F696" s="48"/>
      <c r="G696" s="48"/>
      <c r="H696" s="48"/>
    </row>
    <row r="697" spans="5:8" ht="18" customHeight="1">
      <c r="E697" s="48"/>
      <c r="F697" s="48"/>
      <c r="G697" s="48"/>
      <c r="H697" s="48"/>
    </row>
    <row r="698" spans="5:8" ht="18" customHeight="1">
      <c r="E698" s="48"/>
      <c r="F698" s="48"/>
      <c r="G698" s="48"/>
      <c r="H698" s="48"/>
    </row>
    <row r="699" spans="5:8" ht="18" customHeight="1">
      <c r="E699" s="48"/>
      <c r="F699" s="48"/>
      <c r="G699" s="48"/>
      <c r="H699" s="48"/>
    </row>
    <row r="700" spans="5:8" ht="18" customHeight="1">
      <c r="E700" s="48"/>
      <c r="F700" s="48"/>
      <c r="G700" s="48"/>
      <c r="H700" s="48"/>
    </row>
    <row r="701" spans="5:8" ht="18" customHeight="1">
      <c r="E701" s="48"/>
      <c r="F701" s="48"/>
      <c r="G701" s="48"/>
      <c r="H701" s="48"/>
    </row>
    <row r="702" spans="5:8" ht="18" customHeight="1">
      <c r="E702" s="48"/>
      <c r="F702" s="48"/>
      <c r="G702" s="48"/>
      <c r="H702" s="48"/>
    </row>
    <row r="703" spans="5:8" ht="18" customHeight="1">
      <c r="E703" s="48"/>
      <c r="F703" s="48"/>
      <c r="G703" s="48"/>
      <c r="H703" s="48"/>
    </row>
    <row r="704" spans="5:8" ht="18" customHeight="1">
      <c r="E704" s="48"/>
      <c r="F704" s="48"/>
      <c r="G704" s="48"/>
      <c r="H704" s="48"/>
    </row>
    <row r="705" spans="5:8" ht="18" customHeight="1">
      <c r="E705" s="48"/>
      <c r="F705" s="48"/>
      <c r="G705" s="48"/>
      <c r="H705" s="48"/>
    </row>
    <row r="706" spans="5:8" ht="18" customHeight="1">
      <c r="E706" s="48"/>
      <c r="F706" s="48"/>
      <c r="G706" s="48"/>
      <c r="H706" s="48"/>
    </row>
    <row r="707" spans="5:8" ht="18" customHeight="1">
      <c r="E707" s="48"/>
      <c r="F707" s="48"/>
      <c r="G707" s="48"/>
      <c r="H707" s="48"/>
    </row>
    <row r="708" spans="5:8" ht="18" customHeight="1">
      <c r="E708" s="48"/>
      <c r="F708" s="48"/>
      <c r="G708" s="48"/>
      <c r="H708" s="48"/>
    </row>
    <row r="709" spans="5:8" ht="18" customHeight="1">
      <c r="E709" s="48"/>
      <c r="F709" s="48"/>
      <c r="G709" s="48"/>
      <c r="H709" s="48"/>
    </row>
    <row r="710" spans="5:8" ht="18" customHeight="1">
      <c r="E710" s="48"/>
      <c r="F710" s="48"/>
      <c r="G710" s="48"/>
      <c r="H710" s="48"/>
    </row>
    <row r="711" spans="5:8" ht="18" customHeight="1">
      <c r="E711" s="48"/>
      <c r="F711" s="48"/>
      <c r="G711" s="48"/>
      <c r="H711" s="48"/>
    </row>
    <row r="712" spans="5:8" ht="18" customHeight="1">
      <c r="E712" s="48"/>
      <c r="F712" s="48"/>
      <c r="G712" s="48"/>
      <c r="H712" s="48"/>
    </row>
    <row r="713" spans="5:8" ht="18" customHeight="1">
      <c r="E713" s="48"/>
      <c r="F713" s="48"/>
      <c r="G713" s="48"/>
      <c r="H713" s="48"/>
    </row>
    <row r="714" spans="5:8" ht="18" customHeight="1">
      <c r="E714" s="48"/>
      <c r="F714" s="48"/>
      <c r="G714" s="48"/>
      <c r="H714" s="48"/>
    </row>
    <row r="715" spans="5:8" ht="18" customHeight="1">
      <c r="E715" s="48"/>
      <c r="F715" s="48"/>
      <c r="G715" s="48"/>
      <c r="H715" s="48"/>
    </row>
    <row r="716" spans="5:8" ht="18" customHeight="1">
      <c r="E716" s="48"/>
      <c r="F716" s="48"/>
      <c r="G716" s="48"/>
      <c r="H716" s="48"/>
    </row>
    <row r="717" spans="5:8" ht="18" customHeight="1">
      <c r="E717" s="48"/>
      <c r="F717" s="48"/>
      <c r="G717" s="48"/>
      <c r="H717" s="48"/>
    </row>
    <row r="718" spans="5:8" ht="18" customHeight="1">
      <c r="E718" s="48"/>
      <c r="F718" s="48"/>
      <c r="G718" s="48"/>
      <c r="H718" s="48"/>
    </row>
    <row r="719" spans="5:8" ht="18" customHeight="1">
      <c r="E719" s="48"/>
      <c r="F719" s="48"/>
      <c r="G719" s="48"/>
      <c r="H719" s="48"/>
    </row>
    <row r="720" spans="5:8" ht="18" customHeight="1">
      <c r="E720" s="48"/>
      <c r="F720" s="48"/>
      <c r="G720" s="48"/>
      <c r="H720" s="48"/>
    </row>
    <row r="721" spans="5:8" ht="18" customHeight="1">
      <c r="E721" s="48"/>
      <c r="F721" s="48"/>
      <c r="G721" s="48"/>
      <c r="H721" s="48"/>
    </row>
    <row r="722" spans="5:8" ht="18" customHeight="1">
      <c r="E722" s="48"/>
      <c r="F722" s="48"/>
      <c r="G722" s="48"/>
      <c r="H722" s="48"/>
    </row>
    <row r="723" spans="5:8" ht="18" customHeight="1">
      <c r="E723" s="48"/>
      <c r="F723" s="48"/>
      <c r="G723" s="48"/>
      <c r="H723" s="48"/>
    </row>
    <row r="724" spans="5:8" ht="18" customHeight="1">
      <c r="E724" s="48"/>
      <c r="F724" s="48"/>
      <c r="G724" s="48"/>
      <c r="H724" s="48"/>
    </row>
    <row r="725" spans="5:8" ht="18" customHeight="1">
      <c r="E725" s="48"/>
      <c r="F725" s="48"/>
      <c r="G725" s="48"/>
      <c r="H725" s="48"/>
    </row>
    <row r="726" spans="5:8" ht="18" customHeight="1">
      <c r="E726" s="48"/>
      <c r="F726" s="48"/>
      <c r="G726" s="48"/>
      <c r="H726" s="48"/>
    </row>
    <row r="727" spans="5:8" ht="18" customHeight="1">
      <c r="E727" s="48"/>
      <c r="F727" s="48"/>
      <c r="G727" s="48"/>
      <c r="H727" s="48"/>
    </row>
    <row r="728" spans="5:8" ht="18" customHeight="1">
      <c r="E728" s="48"/>
      <c r="F728" s="48"/>
      <c r="G728" s="48"/>
      <c r="H728" s="48"/>
    </row>
    <row r="729" spans="5:8" ht="18" customHeight="1">
      <c r="E729" s="48"/>
      <c r="F729" s="48"/>
      <c r="G729" s="48"/>
      <c r="H729" s="48"/>
    </row>
    <row r="730" spans="5:8" ht="18" customHeight="1">
      <c r="E730" s="48"/>
      <c r="F730" s="48"/>
      <c r="G730" s="48"/>
      <c r="H730" s="48"/>
    </row>
    <row r="731" spans="5:8" ht="18" customHeight="1">
      <c r="E731" s="48"/>
      <c r="F731" s="48"/>
      <c r="G731" s="48"/>
      <c r="H731" s="48"/>
    </row>
    <row r="732" spans="5:8" ht="18" customHeight="1">
      <c r="E732" s="48"/>
      <c r="F732" s="48"/>
      <c r="G732" s="48"/>
      <c r="H732" s="48"/>
    </row>
    <row r="733" spans="5:8" ht="18" customHeight="1">
      <c r="E733" s="48"/>
      <c r="F733" s="48"/>
      <c r="G733" s="48"/>
      <c r="H733" s="48"/>
    </row>
    <row r="734" spans="5:8" ht="18" customHeight="1">
      <c r="E734" s="48"/>
      <c r="F734" s="48"/>
      <c r="G734" s="48"/>
      <c r="H734" s="48"/>
    </row>
    <row r="735" spans="5:8" ht="18" customHeight="1">
      <c r="E735" s="48"/>
      <c r="F735" s="48"/>
      <c r="G735" s="48"/>
      <c r="H735" s="48"/>
    </row>
    <row r="736" spans="5:8" ht="18" customHeight="1">
      <c r="E736" s="48"/>
      <c r="F736" s="48"/>
      <c r="G736" s="48"/>
      <c r="H736" s="48"/>
    </row>
    <row r="737" spans="5:8" ht="18" customHeight="1">
      <c r="E737" s="48"/>
      <c r="F737" s="48"/>
      <c r="G737" s="48"/>
      <c r="H737" s="48"/>
    </row>
    <row r="738" spans="5:8" ht="18" customHeight="1">
      <c r="E738" s="48"/>
      <c r="F738" s="48"/>
      <c r="G738" s="48"/>
      <c r="H738" s="48"/>
    </row>
    <row r="739" spans="5:8" ht="18" customHeight="1">
      <c r="E739" s="48"/>
      <c r="F739" s="48"/>
      <c r="G739" s="48"/>
      <c r="H739" s="48"/>
    </row>
    <row r="740" spans="5:8" ht="18" customHeight="1">
      <c r="E740" s="48"/>
      <c r="F740" s="48"/>
      <c r="G740" s="48"/>
      <c r="H740" s="48"/>
    </row>
    <row r="741" spans="5:8" ht="18" customHeight="1">
      <c r="E741" s="48"/>
      <c r="F741" s="48"/>
      <c r="G741" s="48"/>
      <c r="H741" s="48"/>
    </row>
    <row r="742" spans="5:8" ht="18" customHeight="1">
      <c r="E742" s="48"/>
      <c r="F742" s="48"/>
      <c r="G742" s="48"/>
      <c r="H742" s="48"/>
    </row>
    <row r="743" spans="5:8" ht="18" customHeight="1">
      <c r="E743" s="48"/>
      <c r="F743" s="48"/>
      <c r="G743" s="48"/>
      <c r="H743" s="48"/>
    </row>
    <row r="744" spans="5:8" ht="18" customHeight="1">
      <c r="E744" s="48"/>
      <c r="F744" s="48"/>
      <c r="G744" s="48"/>
      <c r="H744" s="48"/>
    </row>
    <row r="745" spans="5:8" ht="18" customHeight="1">
      <c r="E745" s="48"/>
      <c r="F745" s="48"/>
      <c r="G745" s="48"/>
      <c r="H745" s="48"/>
    </row>
    <row r="746" spans="5:8" ht="18" customHeight="1">
      <c r="E746" s="48"/>
      <c r="F746" s="48"/>
      <c r="G746" s="48"/>
      <c r="H746" s="48"/>
    </row>
    <row r="747" spans="5:8" ht="18" customHeight="1">
      <c r="E747" s="48"/>
      <c r="F747" s="48"/>
      <c r="G747" s="48"/>
      <c r="H747" s="48"/>
    </row>
    <row r="748" spans="5:8" ht="18" customHeight="1">
      <c r="E748" s="48"/>
      <c r="F748" s="48"/>
      <c r="G748" s="48"/>
      <c r="H748" s="48"/>
    </row>
    <row r="749" spans="5:8" ht="18" customHeight="1">
      <c r="E749" s="48"/>
      <c r="F749" s="48"/>
      <c r="G749" s="48"/>
      <c r="H749" s="48"/>
    </row>
    <row r="750" spans="5:8" ht="18" customHeight="1">
      <c r="E750" s="48"/>
      <c r="F750" s="48"/>
      <c r="G750" s="48"/>
      <c r="H750" s="48"/>
    </row>
    <row r="751" spans="5:8" ht="18" customHeight="1">
      <c r="E751" s="48"/>
      <c r="F751" s="48"/>
      <c r="G751" s="48"/>
      <c r="H751" s="48"/>
    </row>
    <row r="752" spans="5:8" ht="18" customHeight="1">
      <c r="E752" s="48"/>
      <c r="F752" s="48"/>
      <c r="G752" s="48"/>
      <c r="H752" s="48"/>
    </row>
    <row r="753" spans="5:8" ht="18" customHeight="1">
      <c r="E753" s="48"/>
      <c r="F753" s="48"/>
      <c r="G753" s="48"/>
      <c r="H753" s="48"/>
    </row>
    <row r="754" spans="5:8" ht="18" customHeight="1">
      <c r="E754" s="48"/>
      <c r="F754" s="48"/>
      <c r="G754" s="48"/>
      <c r="H754" s="48"/>
    </row>
    <row r="755" spans="5:8" ht="18" customHeight="1">
      <c r="E755" s="48"/>
      <c r="F755" s="48"/>
      <c r="G755" s="48"/>
      <c r="H755" s="48"/>
    </row>
    <row r="756" spans="5:8" ht="18" customHeight="1">
      <c r="E756" s="48"/>
      <c r="F756" s="48"/>
      <c r="G756" s="48"/>
      <c r="H756" s="48"/>
    </row>
    <row r="757" spans="5:8" ht="18" customHeight="1">
      <c r="E757" s="48"/>
      <c r="F757" s="48"/>
      <c r="G757" s="48"/>
      <c r="H757" s="48"/>
    </row>
    <row r="758" spans="5:8" ht="18" customHeight="1">
      <c r="E758" s="48"/>
      <c r="F758" s="48"/>
      <c r="G758" s="48"/>
      <c r="H758" s="48"/>
    </row>
    <row r="759" spans="5:8" ht="18" customHeight="1">
      <c r="E759" s="48"/>
      <c r="F759" s="48"/>
      <c r="G759" s="48"/>
      <c r="H759" s="48"/>
    </row>
    <row r="760" spans="5:8" ht="18" customHeight="1">
      <c r="E760" s="48"/>
      <c r="F760" s="48"/>
      <c r="G760" s="48"/>
      <c r="H760" s="48"/>
    </row>
    <row r="761" spans="5:8" ht="18" customHeight="1">
      <c r="E761" s="48"/>
      <c r="F761" s="48"/>
      <c r="G761" s="48"/>
      <c r="H761" s="48"/>
    </row>
    <row r="762" spans="5:8" ht="18" customHeight="1">
      <c r="E762" s="48"/>
      <c r="F762" s="48"/>
      <c r="G762" s="48"/>
      <c r="H762" s="48"/>
    </row>
    <row r="763" spans="5:8" ht="18" customHeight="1">
      <c r="E763" s="48"/>
      <c r="F763" s="48"/>
      <c r="G763" s="48"/>
      <c r="H763" s="48"/>
    </row>
    <row r="764" spans="5:8" ht="18" customHeight="1">
      <c r="E764" s="48"/>
      <c r="F764" s="48"/>
      <c r="G764" s="48"/>
      <c r="H764" s="48"/>
    </row>
    <row r="765" spans="5:8" ht="18" customHeight="1">
      <c r="E765" s="48"/>
      <c r="F765" s="48"/>
      <c r="G765" s="48"/>
      <c r="H765" s="48"/>
    </row>
    <row r="766" spans="5:8" ht="18" customHeight="1">
      <c r="E766" s="48"/>
      <c r="F766" s="48"/>
      <c r="G766" s="48"/>
      <c r="H766" s="48"/>
    </row>
    <row r="767" spans="5:8" ht="18" customHeight="1">
      <c r="E767" s="48"/>
      <c r="F767" s="48"/>
      <c r="G767" s="48"/>
      <c r="H767" s="48"/>
    </row>
    <row r="768" spans="5:8" ht="18" customHeight="1">
      <c r="E768" s="48"/>
      <c r="F768" s="48"/>
      <c r="G768" s="48"/>
      <c r="H768" s="48"/>
    </row>
    <row r="769" spans="5:8" ht="18" customHeight="1">
      <c r="E769" s="48"/>
      <c r="F769" s="48"/>
      <c r="G769" s="48"/>
      <c r="H769" s="48"/>
    </row>
    <row r="770" spans="5:8" ht="18" customHeight="1">
      <c r="E770" s="48"/>
      <c r="F770" s="48"/>
      <c r="G770" s="48"/>
      <c r="H770" s="48"/>
    </row>
    <row r="771" spans="5:8" ht="18" customHeight="1">
      <c r="E771" s="48"/>
      <c r="F771" s="48"/>
      <c r="G771" s="48"/>
      <c r="H771" s="48"/>
    </row>
    <row r="772" spans="5:8" ht="18" customHeight="1">
      <c r="E772" s="48"/>
      <c r="F772" s="48"/>
      <c r="G772" s="48"/>
      <c r="H772" s="48"/>
    </row>
    <row r="773" spans="5:8" ht="18" customHeight="1">
      <c r="E773" s="48"/>
      <c r="F773" s="48"/>
      <c r="G773" s="48"/>
      <c r="H773" s="48"/>
    </row>
    <row r="774" spans="5:8" ht="18" customHeight="1">
      <c r="E774" s="48"/>
      <c r="F774" s="48"/>
      <c r="G774" s="48"/>
      <c r="H774" s="48"/>
    </row>
    <row r="775" spans="5:8" ht="18" customHeight="1">
      <c r="E775" s="48"/>
      <c r="F775" s="48"/>
      <c r="G775" s="48"/>
      <c r="H775" s="48"/>
    </row>
    <row r="776" spans="5:8" ht="18" customHeight="1">
      <c r="E776" s="48"/>
      <c r="F776" s="48"/>
      <c r="G776" s="48"/>
      <c r="H776" s="48"/>
    </row>
    <row r="777" spans="5:8" ht="18" customHeight="1">
      <c r="E777" s="48"/>
      <c r="F777" s="48"/>
      <c r="G777" s="48"/>
      <c r="H777" s="48"/>
    </row>
    <row r="778" spans="5:8" ht="18" customHeight="1">
      <c r="E778" s="48"/>
      <c r="F778" s="48"/>
      <c r="G778" s="48"/>
      <c r="H778" s="48"/>
    </row>
    <row r="779" spans="5:8" ht="18" customHeight="1">
      <c r="E779" s="48"/>
      <c r="F779" s="48"/>
      <c r="G779" s="48"/>
      <c r="H779" s="48"/>
    </row>
    <row r="780" spans="5:8" ht="18" customHeight="1">
      <c r="E780" s="48"/>
      <c r="F780" s="48"/>
      <c r="G780" s="48"/>
      <c r="H780" s="48"/>
    </row>
    <row r="781" spans="5:8" ht="18" customHeight="1">
      <c r="E781" s="48"/>
      <c r="F781" s="48"/>
      <c r="G781" s="48"/>
      <c r="H781" s="48"/>
    </row>
    <row r="782" spans="5:8" ht="18" customHeight="1">
      <c r="E782" s="48"/>
      <c r="F782" s="48"/>
      <c r="G782" s="48"/>
      <c r="H782" s="48"/>
    </row>
    <row r="783" spans="5:8" ht="18" customHeight="1">
      <c r="E783" s="48"/>
      <c r="F783" s="48"/>
      <c r="G783" s="48"/>
      <c r="H783" s="48"/>
    </row>
    <row r="784" spans="5:8" ht="18" customHeight="1">
      <c r="E784" s="48"/>
      <c r="F784" s="48"/>
      <c r="G784" s="48"/>
      <c r="H784" s="48"/>
    </row>
    <row r="785" spans="5:8" ht="18" customHeight="1">
      <c r="E785" s="48"/>
      <c r="F785" s="48"/>
      <c r="G785" s="48"/>
      <c r="H785" s="48"/>
    </row>
    <row r="786" spans="5:8" ht="18" customHeight="1">
      <c r="E786" s="48"/>
      <c r="F786" s="48"/>
      <c r="G786" s="48"/>
      <c r="H786" s="48"/>
    </row>
    <row r="787" spans="5:8" ht="18" customHeight="1">
      <c r="E787" s="48"/>
      <c r="F787" s="48"/>
      <c r="G787" s="48"/>
      <c r="H787" s="48"/>
    </row>
    <row r="788" spans="5:8" ht="18" customHeight="1">
      <c r="E788" s="48"/>
      <c r="F788" s="48"/>
      <c r="G788" s="48"/>
      <c r="H788" s="48"/>
    </row>
    <row r="789" spans="5:8" ht="18" customHeight="1">
      <c r="E789" s="48"/>
      <c r="F789" s="48"/>
      <c r="G789" s="48"/>
      <c r="H789" s="48"/>
    </row>
    <row r="790" spans="5:8" ht="18" customHeight="1">
      <c r="E790" s="48"/>
      <c r="F790" s="48"/>
      <c r="G790" s="48"/>
      <c r="H790" s="48"/>
    </row>
    <row r="791" spans="5:8" ht="18" customHeight="1">
      <c r="E791" s="48"/>
      <c r="F791" s="48"/>
      <c r="G791" s="48"/>
      <c r="H791" s="48"/>
    </row>
    <row r="792" spans="5:8" ht="18" customHeight="1">
      <c r="E792" s="48"/>
      <c r="F792" s="48"/>
      <c r="G792" s="48"/>
      <c r="H792" s="48"/>
    </row>
    <row r="793" spans="5:8" ht="18" customHeight="1">
      <c r="E793" s="48"/>
      <c r="F793" s="48"/>
      <c r="G793" s="48"/>
      <c r="H793" s="48"/>
    </row>
    <row r="794" spans="5:8" ht="18" customHeight="1">
      <c r="E794" s="48"/>
      <c r="F794" s="48"/>
      <c r="G794" s="48"/>
      <c r="H794" s="48"/>
    </row>
    <row r="795" spans="5:8" ht="18" customHeight="1">
      <c r="E795" s="48"/>
      <c r="F795" s="48"/>
      <c r="G795" s="48"/>
      <c r="H795" s="48"/>
    </row>
    <row r="796" spans="5:8" ht="18" customHeight="1">
      <c r="E796" s="48"/>
      <c r="F796" s="48"/>
      <c r="G796" s="48"/>
      <c r="H796" s="48"/>
    </row>
    <row r="797" spans="5:8" ht="18" customHeight="1">
      <c r="E797" s="48"/>
      <c r="F797" s="48"/>
      <c r="G797" s="48"/>
      <c r="H797" s="48"/>
    </row>
    <row r="798" spans="5:8" ht="18" customHeight="1">
      <c r="E798" s="48"/>
      <c r="F798" s="48"/>
      <c r="G798" s="48"/>
      <c r="H798" s="48"/>
    </row>
    <row r="799" spans="5:8" ht="18" customHeight="1">
      <c r="E799" s="48"/>
      <c r="F799" s="48"/>
      <c r="G799" s="48"/>
      <c r="H799" s="48"/>
    </row>
    <row r="800" spans="5:8" ht="18" customHeight="1">
      <c r="E800" s="48"/>
      <c r="F800" s="48"/>
      <c r="G800" s="48"/>
      <c r="H800" s="48"/>
    </row>
    <row r="801" spans="5:8" ht="18" customHeight="1">
      <c r="E801" s="48"/>
      <c r="F801" s="48"/>
      <c r="G801" s="48"/>
      <c r="H801" s="48"/>
    </row>
    <row r="802" spans="5:8" ht="18" customHeight="1">
      <c r="E802" s="48"/>
      <c r="F802" s="48"/>
      <c r="G802" s="48"/>
      <c r="H802" s="48"/>
    </row>
    <row r="803" spans="5:8" ht="18" customHeight="1">
      <c r="E803" s="48"/>
      <c r="F803" s="48"/>
      <c r="G803" s="48"/>
      <c r="H803" s="48"/>
    </row>
    <row r="804" spans="5:8" ht="18" customHeight="1">
      <c r="E804" s="48"/>
      <c r="F804" s="48"/>
      <c r="G804" s="48"/>
      <c r="H804" s="48"/>
    </row>
    <row r="805" spans="5:8" ht="18" customHeight="1">
      <c r="E805" s="48"/>
      <c r="F805" s="48"/>
      <c r="G805" s="48"/>
      <c r="H805" s="48"/>
    </row>
    <row r="806" spans="5:8" ht="18" customHeight="1">
      <c r="E806" s="48"/>
      <c r="F806" s="48"/>
      <c r="G806" s="48"/>
      <c r="H806" s="48"/>
    </row>
    <row r="807" spans="5:8" ht="18" customHeight="1">
      <c r="E807" s="48"/>
      <c r="F807" s="48"/>
      <c r="G807" s="48"/>
      <c r="H807" s="48"/>
    </row>
    <row r="808" spans="5:8" ht="18" customHeight="1">
      <c r="E808" s="48"/>
      <c r="F808" s="48"/>
      <c r="G808" s="48"/>
      <c r="H808" s="48"/>
    </row>
    <row r="809" spans="5:8" ht="18" customHeight="1">
      <c r="E809" s="48"/>
      <c r="F809" s="48"/>
      <c r="G809" s="48"/>
      <c r="H809" s="48"/>
    </row>
    <row r="810" spans="5:8" ht="18" customHeight="1">
      <c r="E810" s="48"/>
      <c r="F810" s="48"/>
      <c r="G810" s="48"/>
      <c r="H810" s="48"/>
    </row>
    <row r="811" spans="5:8" ht="18" customHeight="1">
      <c r="E811" s="48"/>
      <c r="F811" s="48"/>
      <c r="G811" s="48"/>
      <c r="H811" s="48"/>
    </row>
    <row r="812" spans="5:8" ht="18" customHeight="1">
      <c r="E812" s="48"/>
      <c r="F812" s="48"/>
      <c r="G812" s="48"/>
      <c r="H812" s="48"/>
    </row>
    <row r="813" spans="5:8" ht="18" customHeight="1">
      <c r="E813" s="48"/>
      <c r="F813" s="48"/>
      <c r="G813" s="48"/>
      <c r="H813" s="48"/>
    </row>
    <row r="814" spans="5:8" ht="18" customHeight="1">
      <c r="E814" s="48"/>
      <c r="F814" s="48"/>
      <c r="G814" s="48"/>
      <c r="H814" s="48"/>
    </row>
    <row r="815" spans="5:8" ht="18" customHeight="1">
      <c r="E815" s="48"/>
      <c r="F815" s="48"/>
      <c r="G815" s="48"/>
      <c r="H815" s="48"/>
    </row>
    <row r="816" spans="5:8" ht="18" customHeight="1">
      <c r="E816" s="48"/>
      <c r="F816" s="48"/>
      <c r="G816" s="48"/>
      <c r="H816" s="48"/>
    </row>
    <row r="817" spans="5:8" ht="18" customHeight="1">
      <c r="E817" s="48"/>
      <c r="F817" s="48"/>
      <c r="G817" s="48"/>
      <c r="H817" s="48"/>
    </row>
    <row r="818" spans="5:8" ht="18" customHeight="1">
      <c r="E818" s="48"/>
      <c r="F818" s="48"/>
      <c r="G818" s="48"/>
      <c r="H818" s="48"/>
    </row>
    <row r="819" spans="5:8" ht="18" customHeight="1">
      <c r="E819" s="48"/>
      <c r="F819" s="48"/>
      <c r="G819" s="48"/>
      <c r="H819" s="48"/>
    </row>
    <row r="820" spans="5:8" ht="18" customHeight="1">
      <c r="E820" s="48"/>
      <c r="F820" s="48"/>
      <c r="G820" s="48"/>
      <c r="H820" s="48"/>
    </row>
    <row r="821" spans="5:8" ht="18" customHeight="1">
      <c r="E821" s="48"/>
      <c r="F821" s="48"/>
      <c r="G821" s="48"/>
      <c r="H821" s="48"/>
    </row>
    <row r="822" spans="5:8" ht="18" customHeight="1">
      <c r="E822" s="48"/>
      <c r="F822" s="48"/>
      <c r="G822" s="48"/>
      <c r="H822" s="48"/>
    </row>
    <row r="823" spans="5:8" ht="18" customHeight="1">
      <c r="E823" s="48"/>
      <c r="F823" s="48"/>
      <c r="G823" s="48"/>
      <c r="H823" s="48"/>
    </row>
    <row r="824" spans="5:8" ht="18" customHeight="1">
      <c r="E824" s="48"/>
      <c r="F824" s="48"/>
      <c r="G824" s="48"/>
      <c r="H824" s="48"/>
    </row>
    <row r="825" spans="5:8" ht="18" customHeight="1">
      <c r="E825" s="48"/>
      <c r="F825" s="48"/>
      <c r="G825" s="48"/>
      <c r="H825" s="48"/>
    </row>
    <row r="826" spans="5:8" ht="18" customHeight="1">
      <c r="E826" s="48"/>
      <c r="F826" s="48"/>
      <c r="G826" s="48"/>
      <c r="H826" s="48"/>
    </row>
    <row r="827" spans="5:8" ht="18" customHeight="1">
      <c r="E827" s="48"/>
      <c r="F827" s="48"/>
      <c r="G827" s="48"/>
      <c r="H827" s="48"/>
    </row>
    <row r="828" spans="5:8" ht="18" customHeight="1">
      <c r="E828" s="48"/>
      <c r="F828" s="48"/>
      <c r="G828" s="48"/>
      <c r="H828" s="48"/>
    </row>
    <row r="829" spans="5:8" ht="18" customHeight="1">
      <c r="E829" s="48"/>
      <c r="F829" s="48"/>
      <c r="G829" s="48"/>
      <c r="H829" s="48"/>
    </row>
    <row r="830" spans="5:8" ht="18" customHeight="1">
      <c r="E830" s="48"/>
      <c r="F830" s="48"/>
      <c r="G830" s="48"/>
      <c r="H830" s="48"/>
    </row>
    <row r="831" spans="5:8" ht="18" customHeight="1">
      <c r="E831" s="48"/>
      <c r="F831" s="48"/>
      <c r="G831" s="48"/>
      <c r="H831" s="48"/>
    </row>
    <row r="832" spans="5:8" ht="18" customHeight="1">
      <c r="E832" s="48"/>
      <c r="F832" s="48"/>
      <c r="G832" s="48"/>
      <c r="H832" s="48"/>
    </row>
    <row r="833" spans="5:8" ht="18" customHeight="1">
      <c r="E833" s="48"/>
      <c r="F833" s="48"/>
      <c r="G833" s="48"/>
      <c r="H833" s="48"/>
    </row>
    <row r="834" spans="5:8" ht="18" customHeight="1">
      <c r="E834" s="48"/>
      <c r="F834" s="48"/>
      <c r="G834" s="48"/>
      <c r="H834" s="48"/>
    </row>
    <row r="835" spans="5:8" ht="18" customHeight="1">
      <c r="E835" s="48"/>
      <c r="F835" s="48"/>
      <c r="G835" s="48"/>
      <c r="H835" s="48"/>
    </row>
    <row r="836" spans="5:8" ht="18" customHeight="1">
      <c r="E836" s="48"/>
      <c r="F836" s="48"/>
      <c r="G836" s="48"/>
      <c r="H836" s="48"/>
    </row>
    <row r="837" spans="5:8" ht="18" customHeight="1">
      <c r="E837" s="48"/>
      <c r="F837" s="48"/>
      <c r="G837" s="48"/>
      <c r="H837" s="48"/>
    </row>
    <row r="838" spans="5:8" ht="18" customHeight="1">
      <c r="E838" s="48"/>
      <c r="F838" s="48"/>
      <c r="G838" s="48"/>
      <c r="H838" s="48"/>
    </row>
    <row r="839" spans="5:8" ht="18" customHeight="1">
      <c r="E839" s="48"/>
      <c r="F839" s="48"/>
      <c r="G839" s="48"/>
      <c r="H839" s="48"/>
    </row>
    <row r="840" spans="5:8" ht="18" customHeight="1">
      <c r="E840" s="48"/>
      <c r="F840" s="48"/>
      <c r="G840" s="48"/>
      <c r="H840" s="48"/>
    </row>
    <row r="841" spans="5:8" ht="18" customHeight="1">
      <c r="E841" s="48"/>
      <c r="F841" s="48"/>
      <c r="G841" s="48"/>
      <c r="H841" s="48"/>
    </row>
    <row r="842" spans="5:8" ht="18" customHeight="1">
      <c r="E842" s="48"/>
      <c r="F842" s="48"/>
      <c r="G842" s="48"/>
      <c r="H842" s="48"/>
    </row>
    <row r="843" spans="5:8" ht="18" customHeight="1">
      <c r="E843" s="48"/>
      <c r="F843" s="48"/>
      <c r="G843" s="48"/>
      <c r="H843" s="48"/>
    </row>
    <row r="844" spans="5:8" ht="18" customHeight="1">
      <c r="E844" s="48"/>
      <c r="F844" s="48"/>
      <c r="G844" s="48"/>
      <c r="H844" s="48"/>
    </row>
    <row r="845" spans="5:8" ht="18" customHeight="1">
      <c r="E845" s="48"/>
      <c r="F845" s="48"/>
      <c r="G845" s="48"/>
      <c r="H845" s="48"/>
    </row>
    <row r="846" spans="5:8" ht="18" customHeight="1">
      <c r="E846" s="48"/>
      <c r="F846" s="48"/>
      <c r="G846" s="48"/>
      <c r="H846" s="48"/>
    </row>
    <row r="847" spans="5:8" ht="18" customHeight="1">
      <c r="E847" s="48"/>
      <c r="F847" s="48"/>
      <c r="G847" s="48"/>
      <c r="H847" s="48"/>
    </row>
    <row r="848" spans="5:8" ht="18" customHeight="1">
      <c r="E848" s="48"/>
      <c r="F848" s="48"/>
      <c r="G848" s="48"/>
      <c r="H848" s="48"/>
    </row>
    <row r="849" spans="5:8" ht="18" customHeight="1">
      <c r="E849" s="48"/>
      <c r="F849" s="48"/>
      <c r="G849" s="48"/>
      <c r="H849" s="48"/>
    </row>
    <row r="850" spans="5:8" ht="18" customHeight="1">
      <c r="E850" s="48"/>
      <c r="F850" s="48"/>
      <c r="G850" s="48"/>
      <c r="H850" s="48"/>
    </row>
    <row r="851" spans="5:8" ht="18" customHeight="1">
      <c r="E851" s="48"/>
      <c r="F851" s="48"/>
      <c r="G851" s="48"/>
      <c r="H851" s="48"/>
    </row>
    <row r="852" spans="5:8" ht="18" customHeight="1">
      <c r="E852" s="48"/>
      <c r="F852" s="48"/>
      <c r="G852" s="48"/>
      <c r="H852" s="48"/>
    </row>
    <row r="853" spans="5:8" ht="18" customHeight="1">
      <c r="E853" s="48"/>
      <c r="F853" s="48"/>
      <c r="G853" s="48"/>
      <c r="H853" s="48"/>
    </row>
    <row r="854" spans="5:8" ht="18" customHeight="1">
      <c r="E854" s="48"/>
      <c r="F854" s="48"/>
      <c r="G854" s="48"/>
      <c r="H854" s="48"/>
    </row>
    <row r="855" spans="5:8" ht="18" customHeight="1">
      <c r="E855" s="48"/>
      <c r="F855" s="48"/>
      <c r="G855" s="48"/>
      <c r="H855" s="48"/>
    </row>
    <row r="856" spans="5:8" ht="18" customHeight="1">
      <c r="E856" s="48"/>
      <c r="F856" s="48"/>
      <c r="G856" s="48"/>
      <c r="H856" s="48"/>
    </row>
    <row r="857" spans="5:8" ht="18" customHeight="1">
      <c r="E857" s="48"/>
      <c r="F857" s="48"/>
      <c r="G857" s="48"/>
      <c r="H857" s="48"/>
    </row>
    <row r="858" spans="5:8" ht="18" customHeight="1">
      <c r="E858" s="48"/>
      <c r="F858" s="48"/>
      <c r="G858" s="48"/>
      <c r="H858" s="48"/>
    </row>
    <row r="859" spans="5:8" ht="18" customHeight="1">
      <c r="E859" s="48"/>
      <c r="F859" s="48"/>
      <c r="G859" s="48"/>
      <c r="H859" s="48"/>
    </row>
    <row r="860" spans="5:8" ht="18" customHeight="1">
      <c r="E860" s="48"/>
      <c r="F860" s="48"/>
      <c r="G860" s="48"/>
      <c r="H860" s="48"/>
    </row>
    <row r="861" spans="5:8" ht="18" customHeight="1">
      <c r="E861" s="48"/>
      <c r="F861" s="48"/>
      <c r="G861" s="48"/>
      <c r="H861" s="48"/>
    </row>
    <row r="862" spans="5:8" ht="18" customHeight="1">
      <c r="E862" s="48"/>
      <c r="F862" s="48"/>
      <c r="G862" s="48"/>
      <c r="H862" s="48"/>
    </row>
    <row r="863" spans="5:8" ht="18" customHeight="1">
      <c r="E863" s="48"/>
      <c r="F863" s="48"/>
      <c r="G863" s="48"/>
      <c r="H863" s="48"/>
    </row>
    <row r="864" spans="5:8" ht="18" customHeight="1">
      <c r="E864" s="48"/>
      <c r="F864" s="48"/>
      <c r="G864" s="48"/>
      <c r="H864" s="48"/>
    </row>
    <row r="865" spans="5:8" ht="18" customHeight="1">
      <c r="E865" s="48"/>
      <c r="F865" s="48"/>
      <c r="G865" s="48"/>
      <c r="H865" s="48"/>
    </row>
    <row r="866" spans="5:8" ht="18" customHeight="1">
      <c r="E866" s="48"/>
      <c r="F866" s="48"/>
      <c r="G866" s="48"/>
      <c r="H866" s="48"/>
    </row>
    <row r="867" spans="5:8" ht="18" customHeight="1">
      <c r="E867" s="48"/>
      <c r="F867" s="48"/>
      <c r="G867" s="48"/>
      <c r="H867" s="48"/>
    </row>
    <row r="868" spans="5:8" ht="18" customHeight="1">
      <c r="E868" s="48"/>
      <c r="F868" s="48"/>
      <c r="G868" s="48"/>
      <c r="H868" s="48"/>
    </row>
    <row r="869" spans="5:8" ht="18" customHeight="1">
      <c r="E869" s="48"/>
      <c r="F869" s="48"/>
      <c r="G869" s="48"/>
      <c r="H869" s="48"/>
    </row>
    <row r="870" spans="5:8" ht="18" customHeight="1">
      <c r="E870" s="48"/>
      <c r="F870" s="48"/>
      <c r="G870" s="48"/>
      <c r="H870" s="48"/>
    </row>
    <row r="871" spans="5:8" ht="18" customHeight="1">
      <c r="E871" s="48"/>
      <c r="F871" s="48"/>
      <c r="G871" s="48"/>
      <c r="H871" s="48"/>
    </row>
    <row r="872" spans="5:8" ht="18" customHeight="1">
      <c r="E872" s="48"/>
      <c r="F872" s="48"/>
      <c r="G872" s="48"/>
      <c r="H872" s="48"/>
    </row>
    <row r="873" spans="5:8" ht="18" customHeight="1">
      <c r="E873" s="48"/>
      <c r="F873" s="48"/>
      <c r="G873" s="48"/>
      <c r="H873" s="48"/>
    </row>
    <row r="874" spans="5:8" ht="18" customHeight="1">
      <c r="E874" s="48"/>
      <c r="F874" s="48"/>
      <c r="G874" s="48"/>
      <c r="H874" s="48"/>
    </row>
    <row r="875" spans="5:8" ht="18" customHeight="1">
      <c r="E875" s="48"/>
      <c r="F875" s="48"/>
      <c r="G875" s="48"/>
      <c r="H875" s="48"/>
    </row>
    <row r="876" spans="5:8" ht="18" customHeight="1">
      <c r="E876" s="48"/>
      <c r="F876" s="48"/>
      <c r="G876" s="48"/>
      <c r="H876" s="48"/>
    </row>
    <row r="877" spans="5:8" ht="18" customHeight="1">
      <c r="E877" s="48"/>
      <c r="F877" s="48"/>
      <c r="G877" s="48"/>
      <c r="H877" s="48"/>
    </row>
    <row r="878" spans="5:8" ht="18" customHeight="1">
      <c r="E878" s="48"/>
      <c r="F878" s="48"/>
      <c r="G878" s="48"/>
      <c r="H878" s="48"/>
    </row>
    <row r="879" spans="5:8" ht="18" customHeight="1">
      <c r="E879" s="48"/>
      <c r="F879" s="48"/>
      <c r="G879" s="48"/>
      <c r="H879" s="48"/>
    </row>
    <row r="880" spans="5:8" ht="18" customHeight="1">
      <c r="E880" s="48"/>
      <c r="F880" s="48"/>
      <c r="G880" s="48"/>
      <c r="H880" s="48"/>
    </row>
    <row r="881" spans="5:8" ht="18" customHeight="1">
      <c r="E881" s="48"/>
      <c r="F881" s="48"/>
      <c r="G881" s="48"/>
      <c r="H881" s="48"/>
    </row>
    <row r="882" spans="5:8" ht="18" customHeight="1">
      <c r="E882" s="48"/>
      <c r="F882" s="48"/>
      <c r="G882" s="48"/>
      <c r="H882" s="48"/>
    </row>
    <row r="883" spans="5:8" ht="18" customHeight="1">
      <c r="E883" s="48"/>
      <c r="F883" s="48"/>
      <c r="G883" s="48"/>
      <c r="H883" s="48"/>
    </row>
    <row r="884" spans="5:8" ht="18" customHeight="1">
      <c r="E884" s="48"/>
      <c r="F884" s="48"/>
      <c r="G884" s="48"/>
      <c r="H884" s="48"/>
    </row>
    <row r="885" spans="5:8" ht="18" customHeight="1">
      <c r="E885" s="48"/>
      <c r="F885" s="48"/>
      <c r="G885" s="48"/>
      <c r="H885" s="48"/>
    </row>
    <row r="886" spans="5:8" ht="18" customHeight="1">
      <c r="E886" s="48"/>
      <c r="F886" s="48"/>
      <c r="G886" s="48"/>
      <c r="H886" s="48"/>
    </row>
    <row r="887" spans="5:8" ht="18" customHeight="1">
      <c r="E887" s="48"/>
      <c r="F887" s="48"/>
      <c r="G887" s="48"/>
      <c r="H887" s="48"/>
    </row>
    <row r="888" spans="5:8" ht="18" customHeight="1">
      <c r="E888" s="48"/>
      <c r="F888" s="48"/>
      <c r="G888" s="48"/>
      <c r="H888" s="48"/>
    </row>
    <row r="889" spans="5:8" ht="18" customHeight="1">
      <c r="E889" s="48"/>
      <c r="F889" s="48"/>
      <c r="G889" s="48"/>
      <c r="H889" s="48"/>
    </row>
    <row r="890" spans="5:8" ht="18" customHeight="1">
      <c r="E890" s="48"/>
      <c r="F890" s="48"/>
      <c r="G890" s="48"/>
      <c r="H890" s="48"/>
    </row>
    <row r="891" spans="5:8" ht="18" customHeight="1">
      <c r="E891" s="48"/>
      <c r="F891" s="48"/>
      <c r="G891" s="48"/>
      <c r="H891" s="48"/>
    </row>
    <row r="892" spans="5:8" ht="18" customHeight="1">
      <c r="E892" s="48"/>
      <c r="F892" s="48"/>
      <c r="G892" s="48"/>
      <c r="H892" s="48"/>
    </row>
    <row r="893" spans="5:8" ht="18" customHeight="1">
      <c r="E893" s="48"/>
      <c r="F893" s="48"/>
      <c r="G893" s="48"/>
      <c r="H893" s="48"/>
    </row>
    <row r="894" spans="5:8" ht="18" customHeight="1">
      <c r="E894" s="48"/>
      <c r="F894" s="48"/>
      <c r="G894" s="48"/>
      <c r="H894" s="48"/>
    </row>
    <row r="895" spans="5:8" ht="18" customHeight="1">
      <c r="E895" s="48"/>
      <c r="F895" s="48"/>
      <c r="G895" s="48"/>
      <c r="H895" s="48"/>
    </row>
    <row r="896" spans="5:8" ht="18" customHeight="1">
      <c r="F896" s="48"/>
    </row>
    <row r="897" spans="6:6" ht="18" customHeight="1">
      <c r="F897" s="48"/>
    </row>
    <row r="898" spans="6:6" ht="18" customHeight="1">
      <c r="F898" s="48"/>
    </row>
    <row r="899" spans="6:6" ht="18" customHeight="1">
      <c r="F899" s="48"/>
    </row>
    <row r="900" spans="6:6" ht="18" customHeight="1">
      <c r="F900" s="48"/>
    </row>
    <row r="901" spans="6:6" ht="18" customHeight="1">
      <c r="F901" s="48"/>
    </row>
    <row r="902" spans="6:6" ht="18" customHeight="1">
      <c r="F902" s="48"/>
    </row>
    <row r="903" spans="6:6" ht="18" customHeight="1">
      <c r="F903" s="48"/>
    </row>
    <row r="904" spans="6:6" ht="18" customHeight="1">
      <c r="F904" s="48"/>
    </row>
    <row r="905" spans="6:6" ht="18" customHeight="1">
      <c r="F905" s="48"/>
    </row>
    <row r="906" spans="6:6" ht="18" customHeight="1">
      <c r="F906" s="48"/>
    </row>
    <row r="907" spans="6:6" ht="18" customHeight="1">
      <c r="F907" s="48"/>
    </row>
    <row r="908" spans="6:6" ht="18" customHeight="1">
      <c r="F908" s="48"/>
    </row>
    <row r="909" spans="6:6" ht="18" customHeight="1">
      <c r="F909" s="48"/>
    </row>
    <row r="910" spans="6:6" ht="18" customHeight="1">
      <c r="F910" s="48"/>
    </row>
    <row r="911" spans="6:6" ht="18" customHeight="1">
      <c r="F911" s="48"/>
    </row>
    <row r="912" spans="6:6" ht="18" customHeight="1">
      <c r="F912" s="48"/>
    </row>
    <row r="913" spans="6:6" ht="18" customHeight="1">
      <c r="F913" s="48"/>
    </row>
    <row r="914" spans="6:6" ht="18" customHeight="1">
      <c r="F914" s="48"/>
    </row>
    <row r="915" spans="6:6" ht="18" customHeight="1">
      <c r="F915" s="48"/>
    </row>
  </sheetData>
  <phoneticPr fontId="5" type="noConversion"/>
  <conditionalFormatting sqref="D1 J1:J1048576">
    <cfRule type="cellIs" dxfId="80" priority="2" operator="equal">
      <formula>0</formula>
    </cfRule>
  </conditionalFormatting>
  <conditionalFormatting sqref="F1">
    <cfRule type="cellIs" dxfId="79" priority="1" operator="equal">
      <formula>0</formula>
    </cfRule>
  </conditionalFormatting>
  <conditionalFormatting sqref="G1">
    <cfRule type="cellIs" dxfId="78" priority="12" operator="equal">
      <formula>0</formula>
    </cfRule>
  </conditionalFormatting>
  <conditionalFormatting sqref="H1">
    <cfRule type="cellIs" dxfId="77" priority="11" operator="equal">
      <formula>0</formula>
    </cfRule>
  </conditionalFormatting>
  <conditionalFormatting sqref="I1">
    <cfRule type="cellIs" dxfId="76" priority="10" operator="equal">
      <formula>0</formula>
    </cfRule>
  </conditionalFormatting>
  <conditionalFormatting sqref="K1">
    <cfRule type="cellIs" dxfId="75" priority="3" operator="equal">
      <formula>0</formula>
    </cfRule>
  </conditionalFormatting>
  <conditionalFormatting sqref="L1">
    <cfRule type="cellIs" dxfId="74" priority="9" operator="equal">
      <formula>0</formula>
    </cfRule>
  </conditionalFormatting>
  <conditionalFormatting sqref="M1">
    <cfRule type="cellIs" dxfId="73" priority="5" operator="equal">
      <formula>0</formula>
    </cfRule>
  </conditionalFormatting>
  <conditionalFormatting sqref="N1">
    <cfRule type="cellIs" dxfId="72" priority="7" operator="equal">
      <formula>0</formula>
    </cfRule>
  </conditionalFormatting>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Q440"/>
  <sheetViews>
    <sheetView zoomScaleNormal="100" workbookViewId="0">
      <pane ySplit="1" topLeftCell="A2" activePane="bottomLeft" state="frozen"/>
      <selection activeCell="XEK27" sqref="XEK27:XEL27"/>
      <selection pane="bottomLeft"/>
    </sheetView>
  </sheetViews>
  <sheetFormatPr baseColWidth="10" defaultColWidth="10.83203125" defaultRowHeight="16"/>
  <cols>
    <col min="1" max="1" width="12" style="28" bestFit="1" customWidth="1"/>
    <col min="2" max="2" width="9" style="2" bestFit="1" customWidth="1"/>
    <col min="3" max="3" width="13.83203125" style="2" bestFit="1" customWidth="1"/>
    <col min="4" max="4" width="26.83203125" style="2" bestFit="1" customWidth="1"/>
    <col min="5" max="5" width="30.1640625" style="2" bestFit="1" customWidth="1"/>
    <col min="6" max="6" width="24.33203125" style="11" bestFit="1" customWidth="1"/>
    <col min="7" max="7" width="32.1640625" style="2" bestFit="1" customWidth="1"/>
    <col min="8" max="8" width="23.6640625" style="114" customWidth="1"/>
    <col min="9" max="9" width="32.1640625" style="2" bestFit="1" customWidth="1"/>
    <col min="10" max="10" width="30.1640625" style="58" bestFit="1" customWidth="1"/>
    <col min="11" max="11" width="33" style="58" bestFit="1" customWidth="1"/>
    <col min="12" max="12" width="36.83203125" style="33" bestFit="1" customWidth="1"/>
    <col min="13" max="13" width="20.6640625" style="33" bestFit="1" customWidth="1"/>
    <col min="14" max="14" width="19.1640625" style="2" bestFit="1" customWidth="1"/>
    <col min="15" max="15" width="32.6640625" style="208" bestFit="1" customWidth="1"/>
    <col min="16" max="16" width="21.83203125" style="4" customWidth="1"/>
    <col min="17" max="16384" width="10.83203125" style="2"/>
  </cols>
  <sheetData>
    <row r="1" spans="1:17" s="89" customFormat="1" ht="18" customHeight="1">
      <c r="A1" s="74" t="s">
        <v>76</v>
      </c>
      <c r="B1" s="74" t="s">
        <v>77</v>
      </c>
      <c r="C1" s="74" t="s">
        <v>0</v>
      </c>
      <c r="D1" s="8" t="s">
        <v>111</v>
      </c>
      <c r="E1" s="74" t="s">
        <v>112</v>
      </c>
      <c r="F1" s="8" t="s">
        <v>113</v>
      </c>
      <c r="G1" s="74" t="s">
        <v>78</v>
      </c>
      <c r="H1" s="110" t="s">
        <v>79</v>
      </c>
      <c r="I1" s="74" t="s">
        <v>114</v>
      </c>
      <c r="J1" s="8" t="s">
        <v>83</v>
      </c>
      <c r="K1" s="8" t="s">
        <v>84</v>
      </c>
      <c r="L1" s="8" t="s">
        <v>80</v>
      </c>
      <c r="M1" s="8" t="s">
        <v>115</v>
      </c>
      <c r="N1" s="32" t="s">
        <v>211</v>
      </c>
      <c r="O1" s="74" t="s">
        <v>191</v>
      </c>
      <c r="P1" s="79" t="s">
        <v>74</v>
      </c>
      <c r="Q1" s="8" t="s">
        <v>92</v>
      </c>
    </row>
    <row r="2" spans="1:17">
      <c r="A2" s="7" t="s">
        <v>93</v>
      </c>
      <c r="B2" s="156">
        <v>2019</v>
      </c>
      <c r="C2" s="11" t="s">
        <v>29</v>
      </c>
      <c r="D2" s="11" t="s">
        <v>193</v>
      </c>
      <c r="E2" s="155" t="s">
        <v>193</v>
      </c>
      <c r="F2" s="154" t="s">
        <v>447</v>
      </c>
      <c r="G2" s="161">
        <v>151</v>
      </c>
      <c r="H2" s="141"/>
      <c r="I2" s="29">
        <v>22.3</v>
      </c>
      <c r="J2" s="62">
        <v>45</v>
      </c>
      <c r="K2" s="62">
        <v>106</v>
      </c>
      <c r="L2" s="57"/>
      <c r="M2" s="57"/>
      <c r="N2" s="152">
        <v>6122</v>
      </c>
      <c r="O2" s="34">
        <v>23.1</v>
      </c>
      <c r="P2" s="26" t="s">
        <v>1488</v>
      </c>
    </row>
    <row r="3" spans="1:17">
      <c r="A3" s="7" t="s">
        <v>93</v>
      </c>
      <c r="B3" s="156">
        <v>2019</v>
      </c>
      <c r="C3" s="11" t="s">
        <v>29</v>
      </c>
      <c r="D3" s="11" t="s">
        <v>474</v>
      </c>
      <c r="E3" s="155" t="s">
        <v>475</v>
      </c>
      <c r="F3" s="154" t="s">
        <v>463</v>
      </c>
      <c r="G3" s="161">
        <v>74</v>
      </c>
      <c r="H3" s="141"/>
      <c r="I3" s="29">
        <v>11</v>
      </c>
      <c r="J3" s="62">
        <v>74</v>
      </c>
      <c r="K3" s="57"/>
      <c r="L3" s="57"/>
      <c r="M3" s="57"/>
      <c r="N3" s="152">
        <v>6323</v>
      </c>
      <c r="O3" s="34">
        <v>23.8</v>
      </c>
      <c r="P3" s="26" t="s">
        <v>476</v>
      </c>
    </row>
    <row r="4" spans="1:17">
      <c r="A4" s="7" t="s">
        <v>93</v>
      </c>
      <c r="B4" s="156">
        <v>2019</v>
      </c>
      <c r="C4" s="11" t="s">
        <v>29</v>
      </c>
      <c r="D4" s="11" t="s">
        <v>185</v>
      </c>
      <c r="E4" s="155" t="s">
        <v>471</v>
      </c>
      <c r="F4" s="154" t="s">
        <v>477</v>
      </c>
      <c r="G4" s="161">
        <v>93</v>
      </c>
      <c r="H4" s="141"/>
      <c r="I4" s="29">
        <v>13.8</v>
      </c>
      <c r="J4" s="62">
        <v>93</v>
      </c>
      <c r="K4" s="57"/>
      <c r="L4" s="57"/>
      <c r="M4" s="57"/>
      <c r="N4" s="152">
        <v>8843</v>
      </c>
      <c r="O4" s="34">
        <v>33.299999999999997</v>
      </c>
      <c r="P4" s="26" t="s">
        <v>478</v>
      </c>
    </row>
    <row r="5" spans="1:17">
      <c r="A5" s="7" t="s">
        <v>93</v>
      </c>
      <c r="B5" s="156">
        <v>2019</v>
      </c>
      <c r="C5" s="11" t="s">
        <v>29</v>
      </c>
      <c r="D5" s="11" t="s">
        <v>453</v>
      </c>
      <c r="E5" s="155" t="s">
        <v>454</v>
      </c>
      <c r="F5" s="154" t="s">
        <v>472</v>
      </c>
      <c r="G5" s="161">
        <v>54</v>
      </c>
      <c r="H5" s="141"/>
      <c r="I5" s="29">
        <v>8</v>
      </c>
      <c r="J5" s="62">
        <v>54</v>
      </c>
      <c r="K5" s="57"/>
      <c r="L5" s="57"/>
      <c r="M5" s="57"/>
      <c r="N5" s="152">
        <v>8249</v>
      </c>
      <c r="O5" s="34">
        <v>31.1</v>
      </c>
      <c r="P5" s="26" t="s">
        <v>479</v>
      </c>
    </row>
    <row r="6" spans="1:17">
      <c r="A6" s="7" t="s">
        <v>93</v>
      </c>
      <c r="B6" s="156">
        <v>2019</v>
      </c>
      <c r="C6" s="11" t="s">
        <v>29</v>
      </c>
      <c r="D6" s="11" t="s">
        <v>450</v>
      </c>
      <c r="E6" s="155" t="s">
        <v>464</v>
      </c>
      <c r="F6" s="154" t="s">
        <v>450</v>
      </c>
      <c r="G6" s="161">
        <v>21</v>
      </c>
      <c r="H6" s="141"/>
      <c r="I6" s="29">
        <v>3.1</v>
      </c>
      <c r="J6" s="62">
        <v>21</v>
      </c>
      <c r="K6" s="57"/>
      <c r="L6" s="57"/>
      <c r="M6" s="57"/>
      <c r="N6" s="152">
        <v>4136</v>
      </c>
      <c r="O6" s="34">
        <v>15.6</v>
      </c>
      <c r="P6" s="26" t="s">
        <v>480</v>
      </c>
    </row>
    <row r="7" spans="1:17">
      <c r="A7" s="7" t="s">
        <v>93</v>
      </c>
      <c r="B7" s="156">
        <v>2019</v>
      </c>
      <c r="C7" s="11" t="s">
        <v>29</v>
      </c>
      <c r="D7" s="11" t="s">
        <v>456</v>
      </c>
      <c r="E7" s="155" t="s">
        <v>457</v>
      </c>
      <c r="F7" s="154" t="s">
        <v>458</v>
      </c>
      <c r="G7" s="161">
        <v>55</v>
      </c>
      <c r="H7" s="141"/>
      <c r="I7" s="29">
        <v>8.1999999999999993</v>
      </c>
      <c r="J7" s="62">
        <v>55</v>
      </c>
      <c r="K7" s="57"/>
      <c r="L7" s="57"/>
      <c r="M7" s="57"/>
      <c r="N7" s="152">
        <v>4958</v>
      </c>
      <c r="O7" s="34">
        <v>18.7</v>
      </c>
      <c r="P7" s="26" t="s">
        <v>481</v>
      </c>
    </row>
    <row r="8" spans="1:17">
      <c r="A8" s="7" t="s">
        <v>93</v>
      </c>
      <c r="B8" s="156">
        <v>2019</v>
      </c>
      <c r="C8" s="11" t="s">
        <v>29</v>
      </c>
      <c r="D8" s="11" t="s">
        <v>465</v>
      </c>
      <c r="E8" s="155" t="s">
        <v>468</v>
      </c>
      <c r="F8" s="154" t="s">
        <v>451</v>
      </c>
      <c r="G8" s="161">
        <v>21</v>
      </c>
      <c r="H8" s="141"/>
      <c r="I8" s="29">
        <v>3.1</v>
      </c>
      <c r="J8" s="62">
        <v>21</v>
      </c>
      <c r="K8" s="57"/>
      <c r="L8" s="57"/>
      <c r="M8" s="57"/>
      <c r="N8" s="152">
        <v>1607</v>
      </c>
      <c r="O8" s="34">
        <v>6.1</v>
      </c>
      <c r="P8" s="26" t="s">
        <v>482</v>
      </c>
    </row>
    <row r="9" spans="1:17">
      <c r="A9" s="7" t="s">
        <v>93</v>
      </c>
      <c r="B9" s="156">
        <v>2019</v>
      </c>
      <c r="C9" s="11" t="s">
        <v>29</v>
      </c>
      <c r="D9" s="11" t="s">
        <v>469</v>
      </c>
      <c r="E9" s="155" t="s">
        <v>460</v>
      </c>
      <c r="F9" s="154" t="s">
        <v>459</v>
      </c>
      <c r="G9" s="161">
        <v>16</v>
      </c>
      <c r="H9" s="141"/>
      <c r="I9" s="29">
        <v>2.2999999999999998</v>
      </c>
      <c r="J9" s="62">
        <v>16</v>
      </c>
      <c r="K9" s="57"/>
      <c r="L9" s="57"/>
      <c r="M9" s="57"/>
      <c r="N9" s="152">
        <v>1896</v>
      </c>
      <c r="O9" s="34">
        <v>7.2</v>
      </c>
      <c r="P9" s="26" t="s">
        <v>483</v>
      </c>
    </row>
    <row r="10" spans="1:17">
      <c r="A10" s="7" t="s">
        <v>93</v>
      </c>
      <c r="B10" s="156">
        <v>2019</v>
      </c>
      <c r="C10" s="11" t="s">
        <v>29</v>
      </c>
      <c r="D10" s="11" t="s">
        <v>461</v>
      </c>
      <c r="E10" s="155" t="s">
        <v>467</v>
      </c>
      <c r="F10" s="154" t="s">
        <v>462</v>
      </c>
      <c r="G10" s="161">
        <v>14</v>
      </c>
      <c r="H10" s="141"/>
      <c r="I10" s="29">
        <v>2</v>
      </c>
      <c r="J10" s="62">
        <v>7</v>
      </c>
      <c r="K10" s="62">
        <v>7</v>
      </c>
      <c r="L10" s="57"/>
      <c r="M10" s="57"/>
      <c r="N10" s="152">
        <v>210</v>
      </c>
      <c r="O10" s="16">
        <v>0.8</v>
      </c>
      <c r="P10" s="26" t="s">
        <v>1681</v>
      </c>
    </row>
    <row r="11" spans="1:17">
      <c r="A11" s="7" t="s">
        <v>93</v>
      </c>
      <c r="B11" s="156">
        <v>2019</v>
      </c>
      <c r="C11" s="11" t="s">
        <v>29</v>
      </c>
      <c r="D11" s="11" t="s">
        <v>119</v>
      </c>
      <c r="E11" s="155" t="s">
        <v>194</v>
      </c>
      <c r="F11" s="154" t="s">
        <v>119</v>
      </c>
      <c r="G11" s="161">
        <v>177</v>
      </c>
      <c r="H11" s="141"/>
      <c r="I11" s="29">
        <v>26.2</v>
      </c>
      <c r="J11" s="62">
        <v>141</v>
      </c>
      <c r="K11" s="62">
        <v>36</v>
      </c>
      <c r="L11" s="57"/>
      <c r="M11" s="57"/>
      <c r="N11" s="148"/>
      <c r="O11" s="305"/>
      <c r="P11" s="246" t="s">
        <v>484</v>
      </c>
    </row>
    <row r="12" spans="1:17">
      <c r="A12" s="7" t="s">
        <v>93</v>
      </c>
      <c r="B12" s="156">
        <v>2020</v>
      </c>
      <c r="C12" s="11" t="s">
        <v>29</v>
      </c>
      <c r="D12" s="11" t="s">
        <v>193</v>
      </c>
      <c r="E12" s="155" t="s">
        <v>193</v>
      </c>
      <c r="F12" s="154" t="s">
        <v>447</v>
      </c>
      <c r="G12" s="161">
        <v>134</v>
      </c>
      <c r="H12" s="141"/>
      <c r="I12" s="29">
        <v>25</v>
      </c>
      <c r="J12" s="62">
        <v>39.299999999999997</v>
      </c>
      <c r="K12" s="62">
        <v>94.7</v>
      </c>
      <c r="L12" s="57"/>
      <c r="M12" s="57"/>
      <c r="N12" s="152">
        <v>4949</v>
      </c>
      <c r="O12" s="34">
        <v>20.3</v>
      </c>
      <c r="P12" s="26" t="s">
        <v>1242</v>
      </c>
    </row>
    <row r="13" spans="1:17">
      <c r="A13" s="7" t="s">
        <v>93</v>
      </c>
      <c r="B13" s="156">
        <v>2020</v>
      </c>
      <c r="C13" s="11" t="s">
        <v>29</v>
      </c>
      <c r="D13" s="11" t="s">
        <v>474</v>
      </c>
      <c r="E13" s="155" t="s">
        <v>473</v>
      </c>
      <c r="F13" s="154" t="s">
        <v>463</v>
      </c>
      <c r="G13" s="161">
        <v>50</v>
      </c>
      <c r="H13" s="141"/>
      <c r="I13" s="29">
        <v>9.4</v>
      </c>
      <c r="J13" s="62">
        <v>50</v>
      </c>
      <c r="K13" s="220"/>
      <c r="L13" s="57"/>
      <c r="M13" s="57"/>
      <c r="N13" s="152">
        <v>5336</v>
      </c>
      <c r="O13" s="34">
        <v>21.8</v>
      </c>
      <c r="P13" s="26" t="s">
        <v>485</v>
      </c>
    </row>
    <row r="14" spans="1:17">
      <c r="A14" s="7" t="s">
        <v>93</v>
      </c>
      <c r="B14" s="156">
        <v>2020</v>
      </c>
      <c r="C14" s="11" t="s">
        <v>29</v>
      </c>
      <c r="D14" s="11" t="s">
        <v>185</v>
      </c>
      <c r="E14" s="155" t="s">
        <v>471</v>
      </c>
      <c r="F14" s="154" t="s">
        <v>486</v>
      </c>
      <c r="G14" s="161">
        <v>76</v>
      </c>
      <c r="H14" s="141"/>
      <c r="I14" s="29">
        <v>14.2</v>
      </c>
      <c r="J14" s="62">
        <v>76</v>
      </c>
      <c r="K14" s="57"/>
      <c r="L14" s="57"/>
      <c r="M14" s="57"/>
      <c r="N14" s="152">
        <v>7939</v>
      </c>
      <c r="O14" s="34">
        <v>32.5</v>
      </c>
      <c r="P14" s="26" t="s">
        <v>487</v>
      </c>
    </row>
    <row r="15" spans="1:17">
      <c r="A15" s="7" t="s">
        <v>93</v>
      </c>
      <c r="B15" s="156">
        <v>2020</v>
      </c>
      <c r="C15" s="11" t="s">
        <v>29</v>
      </c>
      <c r="D15" s="11" t="s">
        <v>453</v>
      </c>
      <c r="E15" s="155" t="s">
        <v>454</v>
      </c>
      <c r="F15" s="154" t="s">
        <v>472</v>
      </c>
      <c r="G15" s="161">
        <v>47</v>
      </c>
      <c r="H15" s="141"/>
      <c r="I15" s="29">
        <v>8.8000000000000007</v>
      </c>
      <c r="J15" s="62">
        <v>47</v>
      </c>
      <c r="K15" s="57"/>
      <c r="L15" s="57"/>
      <c r="M15" s="57"/>
      <c r="N15" s="152">
        <v>5892</v>
      </c>
      <c r="O15" s="34">
        <v>24.1</v>
      </c>
      <c r="P15" s="26" t="s">
        <v>488</v>
      </c>
    </row>
    <row r="16" spans="1:17">
      <c r="A16" s="7" t="s">
        <v>93</v>
      </c>
      <c r="B16" s="156">
        <v>2020</v>
      </c>
      <c r="C16" s="11" t="s">
        <v>29</v>
      </c>
      <c r="D16" s="11" t="s">
        <v>450</v>
      </c>
      <c r="E16" s="155" t="s">
        <v>464</v>
      </c>
      <c r="F16" s="154" t="s">
        <v>450</v>
      </c>
      <c r="G16" s="161">
        <v>19</v>
      </c>
      <c r="H16" s="141"/>
      <c r="I16" s="29">
        <v>3.6</v>
      </c>
      <c r="J16" s="62">
        <v>19</v>
      </c>
      <c r="K16" s="57"/>
      <c r="L16" s="57"/>
      <c r="M16" s="57"/>
      <c r="N16" s="152">
        <v>3531</v>
      </c>
      <c r="O16" s="34">
        <v>14.4</v>
      </c>
      <c r="P16" s="26" t="s">
        <v>489</v>
      </c>
    </row>
    <row r="17" spans="1:17">
      <c r="A17" s="7" t="s">
        <v>93</v>
      </c>
      <c r="B17" s="156">
        <v>2020</v>
      </c>
      <c r="C17" s="11" t="s">
        <v>29</v>
      </c>
      <c r="D17" s="11" t="s">
        <v>449</v>
      </c>
      <c r="E17" s="155" t="s">
        <v>457</v>
      </c>
      <c r="F17" s="154" t="s">
        <v>458</v>
      </c>
      <c r="G17" s="161">
        <v>45</v>
      </c>
      <c r="H17" s="141"/>
      <c r="I17" s="29">
        <v>8.4</v>
      </c>
      <c r="J17" s="62">
        <v>45</v>
      </c>
      <c r="K17" s="57"/>
      <c r="L17" s="57"/>
      <c r="M17" s="57"/>
      <c r="N17" s="152">
        <v>4369</v>
      </c>
      <c r="O17" s="34">
        <v>17.899999999999999</v>
      </c>
      <c r="P17" s="26" t="s">
        <v>490</v>
      </c>
    </row>
    <row r="18" spans="1:17">
      <c r="A18" s="7" t="s">
        <v>93</v>
      </c>
      <c r="B18" s="156">
        <v>2020</v>
      </c>
      <c r="C18" s="11" t="s">
        <v>29</v>
      </c>
      <c r="D18" s="11" t="s">
        <v>465</v>
      </c>
      <c r="E18" s="155" t="s">
        <v>468</v>
      </c>
      <c r="F18" s="154" t="s">
        <v>451</v>
      </c>
      <c r="G18" s="161">
        <v>18</v>
      </c>
      <c r="H18" s="141"/>
      <c r="I18" s="29">
        <v>3.4</v>
      </c>
      <c r="J18" s="62">
        <v>18</v>
      </c>
      <c r="K18" s="57"/>
      <c r="L18" s="57"/>
      <c r="M18" s="57"/>
      <c r="N18" s="152">
        <v>1388</v>
      </c>
      <c r="O18" s="34">
        <v>5.7</v>
      </c>
      <c r="P18" s="26" t="s">
        <v>491</v>
      </c>
    </row>
    <row r="19" spans="1:17">
      <c r="A19" s="7" t="s">
        <v>93</v>
      </c>
      <c r="B19" s="156">
        <v>2020</v>
      </c>
      <c r="C19" s="11" t="s">
        <v>29</v>
      </c>
      <c r="D19" s="11" t="s">
        <v>469</v>
      </c>
      <c r="E19" s="155" t="s">
        <v>460</v>
      </c>
      <c r="F19" s="154" t="s">
        <v>459</v>
      </c>
      <c r="G19" s="161">
        <v>11</v>
      </c>
      <c r="H19" s="141"/>
      <c r="I19" s="29">
        <v>2</v>
      </c>
      <c r="J19" s="62">
        <v>11</v>
      </c>
      <c r="K19" s="57"/>
      <c r="L19" s="57"/>
      <c r="M19" s="57"/>
      <c r="N19" s="152">
        <v>1649</v>
      </c>
      <c r="O19" s="34">
        <v>6.7</v>
      </c>
      <c r="P19" s="26" t="s">
        <v>492</v>
      </c>
    </row>
    <row r="20" spans="1:17">
      <c r="A20" s="7" t="s">
        <v>93</v>
      </c>
      <c r="B20" s="156">
        <v>2020</v>
      </c>
      <c r="C20" s="11" t="s">
        <v>29</v>
      </c>
      <c r="D20" s="11" t="s">
        <v>461</v>
      </c>
      <c r="E20" s="155" t="s">
        <v>467</v>
      </c>
      <c r="F20" s="154" t="s">
        <v>462</v>
      </c>
      <c r="G20" s="161">
        <v>11</v>
      </c>
      <c r="H20" s="141"/>
      <c r="I20" s="29">
        <v>2</v>
      </c>
      <c r="J20" s="62">
        <v>7</v>
      </c>
      <c r="K20" s="62">
        <v>4</v>
      </c>
      <c r="L20" s="57"/>
      <c r="M20" s="57"/>
      <c r="N20" s="152">
        <v>355</v>
      </c>
      <c r="O20" s="34">
        <v>1.5</v>
      </c>
      <c r="P20" s="26" t="s">
        <v>493</v>
      </c>
    </row>
    <row r="21" spans="1:17">
      <c r="A21" s="7" t="s">
        <v>93</v>
      </c>
      <c r="B21" s="156">
        <v>2020</v>
      </c>
      <c r="C21" s="11" t="s">
        <v>29</v>
      </c>
      <c r="D21" s="11" t="s">
        <v>119</v>
      </c>
      <c r="E21" s="155" t="s">
        <v>194</v>
      </c>
      <c r="F21" s="154" t="s">
        <v>119</v>
      </c>
      <c r="G21" s="161">
        <v>124</v>
      </c>
      <c r="H21" s="141"/>
      <c r="I21" s="29">
        <v>23.2</v>
      </c>
      <c r="J21" s="62">
        <v>74.5</v>
      </c>
      <c r="K21" s="62">
        <v>49.5</v>
      </c>
      <c r="L21" s="57"/>
      <c r="M21" s="57"/>
      <c r="N21" s="148"/>
      <c r="O21" s="305"/>
      <c r="P21" s="26" t="s">
        <v>494</v>
      </c>
    </row>
    <row r="22" spans="1:17">
      <c r="A22" s="7" t="s">
        <v>93</v>
      </c>
      <c r="B22" s="156">
        <v>2021</v>
      </c>
      <c r="C22" s="11" t="s">
        <v>29</v>
      </c>
      <c r="D22" s="11" t="s">
        <v>193</v>
      </c>
      <c r="E22" s="155" t="s">
        <v>193</v>
      </c>
      <c r="F22" s="154" t="s">
        <v>447</v>
      </c>
      <c r="G22" s="161">
        <v>144</v>
      </c>
      <c r="H22" s="141"/>
      <c r="I22" s="29">
        <v>23.5</v>
      </c>
      <c r="J22" s="62">
        <v>39</v>
      </c>
      <c r="K22" s="62">
        <v>105</v>
      </c>
      <c r="L22" s="57"/>
      <c r="M22" s="57"/>
      <c r="N22" s="152">
        <v>4118</v>
      </c>
      <c r="O22" s="34">
        <v>17.399999999999999</v>
      </c>
      <c r="P22" s="26" t="s">
        <v>1243</v>
      </c>
    </row>
    <row r="23" spans="1:17">
      <c r="A23" s="7" t="s">
        <v>93</v>
      </c>
      <c r="B23" s="156">
        <v>2021</v>
      </c>
      <c r="C23" s="11" t="s">
        <v>29</v>
      </c>
      <c r="D23" s="11" t="s">
        <v>474</v>
      </c>
      <c r="E23" s="155" t="s">
        <v>473</v>
      </c>
      <c r="F23" s="154" t="s">
        <v>463</v>
      </c>
      <c r="G23" s="161">
        <v>72</v>
      </c>
      <c r="H23" s="141"/>
      <c r="I23" s="29">
        <v>11.7</v>
      </c>
      <c r="J23" s="62">
        <v>72</v>
      </c>
      <c r="K23" s="57"/>
      <c r="L23" s="57"/>
      <c r="M23" s="57"/>
      <c r="N23" s="152">
        <v>4963</v>
      </c>
      <c r="O23" s="34">
        <v>21</v>
      </c>
      <c r="P23" s="26" t="s">
        <v>495</v>
      </c>
    </row>
    <row r="24" spans="1:17">
      <c r="A24" s="7" t="s">
        <v>93</v>
      </c>
      <c r="B24" s="156">
        <v>2021</v>
      </c>
      <c r="C24" s="11" t="s">
        <v>29</v>
      </c>
      <c r="D24" s="11" t="s">
        <v>185</v>
      </c>
      <c r="E24" s="155" t="s">
        <v>471</v>
      </c>
      <c r="F24" s="154" t="s">
        <v>496</v>
      </c>
      <c r="G24" s="161">
        <v>85</v>
      </c>
      <c r="H24" s="141"/>
      <c r="I24" s="29">
        <v>13.9</v>
      </c>
      <c r="J24" s="62">
        <v>85</v>
      </c>
      <c r="K24" s="57"/>
      <c r="L24" s="57"/>
      <c r="M24" s="57"/>
      <c r="N24" s="152">
        <v>7914</v>
      </c>
      <c r="O24" s="34">
        <v>33.5</v>
      </c>
      <c r="P24" s="26" t="s">
        <v>497</v>
      </c>
    </row>
    <row r="25" spans="1:17">
      <c r="A25" s="7" t="s">
        <v>93</v>
      </c>
      <c r="B25" s="156">
        <v>2021</v>
      </c>
      <c r="C25" s="11" t="s">
        <v>29</v>
      </c>
      <c r="D25" s="11" t="s">
        <v>453</v>
      </c>
      <c r="E25" s="155" t="s">
        <v>454</v>
      </c>
      <c r="F25" s="154" t="s">
        <v>472</v>
      </c>
      <c r="G25" s="161">
        <v>54</v>
      </c>
      <c r="H25" s="141"/>
      <c r="I25" s="29">
        <v>8.8000000000000007</v>
      </c>
      <c r="J25" s="62">
        <v>54</v>
      </c>
      <c r="K25" s="57"/>
      <c r="L25" s="57"/>
      <c r="M25" s="57"/>
      <c r="N25" s="152">
        <v>5496</v>
      </c>
      <c r="O25" s="34">
        <v>23.2</v>
      </c>
      <c r="P25" s="26" t="s">
        <v>498</v>
      </c>
    </row>
    <row r="26" spans="1:17">
      <c r="A26" s="7" t="s">
        <v>93</v>
      </c>
      <c r="B26" s="156">
        <v>2021</v>
      </c>
      <c r="C26" s="11" t="s">
        <v>29</v>
      </c>
      <c r="D26" s="11" t="s">
        <v>450</v>
      </c>
      <c r="E26" s="155" t="s">
        <v>464</v>
      </c>
      <c r="F26" s="154" t="s">
        <v>450</v>
      </c>
      <c r="G26" s="161">
        <v>18</v>
      </c>
      <c r="H26" s="141"/>
      <c r="I26" s="29">
        <v>2.9</v>
      </c>
      <c r="J26" s="62">
        <v>18</v>
      </c>
      <c r="K26" s="57"/>
      <c r="L26" s="57"/>
      <c r="M26" s="57"/>
      <c r="N26" s="152">
        <v>3424</v>
      </c>
      <c r="O26" s="34">
        <v>14.5</v>
      </c>
      <c r="P26" s="26" t="s">
        <v>499</v>
      </c>
    </row>
    <row r="27" spans="1:17">
      <c r="A27" s="7" t="s">
        <v>93</v>
      </c>
      <c r="B27" s="156">
        <v>2021</v>
      </c>
      <c r="C27" s="11" t="s">
        <v>29</v>
      </c>
      <c r="D27" s="11" t="s">
        <v>456</v>
      </c>
      <c r="E27" s="155" t="s">
        <v>457</v>
      </c>
      <c r="F27" s="154" t="s">
        <v>458</v>
      </c>
      <c r="G27" s="161">
        <v>46</v>
      </c>
      <c r="H27" s="141"/>
      <c r="I27" s="29">
        <v>7.5</v>
      </c>
      <c r="J27" s="62">
        <v>46</v>
      </c>
      <c r="K27" s="57"/>
      <c r="L27" s="57"/>
      <c r="M27" s="57"/>
      <c r="N27" s="152">
        <v>4816</v>
      </c>
      <c r="O27" s="34">
        <v>20.399999999999999</v>
      </c>
      <c r="P27" s="26" t="s">
        <v>500</v>
      </c>
    </row>
    <row r="28" spans="1:17">
      <c r="A28" s="7" t="s">
        <v>93</v>
      </c>
      <c r="B28" s="156">
        <v>2021</v>
      </c>
      <c r="C28" s="11" t="s">
        <v>29</v>
      </c>
      <c r="D28" s="11" t="s">
        <v>465</v>
      </c>
      <c r="E28" s="155" t="s">
        <v>470</v>
      </c>
      <c r="F28" s="154" t="s">
        <v>451</v>
      </c>
      <c r="G28" s="161">
        <v>18</v>
      </c>
      <c r="H28" s="141"/>
      <c r="I28" s="29">
        <v>3</v>
      </c>
      <c r="J28" s="62">
        <v>18</v>
      </c>
      <c r="K28" s="57"/>
      <c r="L28" s="57"/>
      <c r="M28" s="57"/>
      <c r="N28" s="152">
        <v>1098</v>
      </c>
      <c r="O28" s="34">
        <v>4.5999999999999996</v>
      </c>
      <c r="P28" s="26" t="s">
        <v>501</v>
      </c>
    </row>
    <row r="29" spans="1:17">
      <c r="A29" s="7" t="s">
        <v>93</v>
      </c>
      <c r="B29" s="156">
        <v>2021</v>
      </c>
      <c r="C29" s="11" t="s">
        <v>29</v>
      </c>
      <c r="D29" s="11" t="s">
        <v>469</v>
      </c>
      <c r="E29" s="155" t="s">
        <v>460</v>
      </c>
      <c r="F29" s="154" t="s">
        <v>459</v>
      </c>
      <c r="G29" s="161">
        <v>11</v>
      </c>
      <c r="H29" s="141"/>
      <c r="I29" s="29">
        <v>1.7</v>
      </c>
      <c r="J29" s="62">
        <v>11</v>
      </c>
      <c r="K29" s="57"/>
      <c r="L29" s="57"/>
      <c r="M29" s="57"/>
      <c r="N29" s="152">
        <v>1649</v>
      </c>
      <c r="O29" s="34">
        <v>8</v>
      </c>
      <c r="P29" s="26" t="s">
        <v>502</v>
      </c>
    </row>
    <row r="30" spans="1:17">
      <c r="A30" s="7" t="s">
        <v>93</v>
      </c>
      <c r="B30" s="156">
        <v>2021</v>
      </c>
      <c r="C30" s="11" t="s">
        <v>29</v>
      </c>
      <c r="D30" s="11" t="s">
        <v>461</v>
      </c>
      <c r="E30" s="155" t="s">
        <v>1489</v>
      </c>
      <c r="F30" s="154" t="s">
        <v>462</v>
      </c>
      <c r="G30" s="161">
        <v>13</v>
      </c>
      <c r="H30" s="141"/>
      <c r="I30" s="29">
        <v>2.1</v>
      </c>
      <c r="J30" s="62">
        <v>7</v>
      </c>
      <c r="K30" s="62">
        <v>6</v>
      </c>
      <c r="L30" s="57"/>
      <c r="M30" s="57"/>
      <c r="N30" s="152">
        <v>223</v>
      </c>
      <c r="O30" s="34">
        <v>0.9</v>
      </c>
      <c r="P30" s="26" t="s">
        <v>1244</v>
      </c>
    </row>
    <row r="31" spans="1:17">
      <c r="A31" s="7" t="s">
        <v>93</v>
      </c>
      <c r="B31" s="156">
        <v>2021</v>
      </c>
      <c r="C31" s="11" t="s">
        <v>29</v>
      </c>
      <c r="D31" s="11" t="s">
        <v>119</v>
      </c>
      <c r="E31" s="155" t="s">
        <v>194</v>
      </c>
      <c r="F31" s="154" t="s">
        <v>119</v>
      </c>
      <c r="G31" s="161">
        <v>152</v>
      </c>
      <c r="H31" s="141"/>
      <c r="I31" s="29">
        <v>24.9</v>
      </c>
      <c r="J31" s="62">
        <v>110</v>
      </c>
      <c r="K31" s="62">
        <v>42</v>
      </c>
      <c r="L31" s="57"/>
      <c r="M31" s="57"/>
      <c r="N31" s="148"/>
      <c r="O31" s="305"/>
      <c r="P31" s="26" t="s">
        <v>503</v>
      </c>
    </row>
    <row r="32" spans="1:17">
      <c r="A32" s="7"/>
      <c r="B32" s="156"/>
      <c r="C32" s="11"/>
      <c r="D32" s="11"/>
      <c r="E32" s="155"/>
      <c r="F32" s="154"/>
      <c r="G32" s="154"/>
      <c r="H32" s="141"/>
      <c r="I32" s="29"/>
      <c r="J32" s="57"/>
      <c r="K32" s="57"/>
      <c r="L32" s="57"/>
      <c r="M32" s="57"/>
      <c r="N32" s="33"/>
      <c r="O32" s="166"/>
      <c r="P32" s="26"/>
      <c r="Q32"/>
    </row>
    <row r="33" spans="5:6">
      <c r="E33" s="3"/>
      <c r="F33" s="34"/>
    </row>
    <row r="34" spans="5:6">
      <c r="E34" s="3"/>
      <c r="F34" s="34"/>
    </row>
    <row r="35" spans="5:6">
      <c r="E35" s="3"/>
      <c r="F35" s="34"/>
    </row>
    <row r="36" spans="5:6">
      <c r="E36" s="3"/>
      <c r="F36" s="34"/>
    </row>
    <row r="37" spans="5:6">
      <c r="E37" s="3"/>
      <c r="F37" s="34"/>
    </row>
    <row r="38" spans="5:6">
      <c r="E38" s="3"/>
      <c r="F38" s="34"/>
    </row>
    <row r="39" spans="5:6">
      <c r="E39" s="3"/>
      <c r="F39" s="34"/>
    </row>
    <row r="40" spans="5:6">
      <c r="E40" s="3"/>
      <c r="F40" s="34"/>
    </row>
    <row r="41" spans="5:6">
      <c r="E41" s="3"/>
      <c r="F41" s="34"/>
    </row>
    <row r="42" spans="5:6">
      <c r="E42" s="3"/>
      <c r="F42" s="34"/>
    </row>
    <row r="43" spans="5:6">
      <c r="E43" s="3"/>
      <c r="F43" s="34"/>
    </row>
    <row r="44" spans="5:6">
      <c r="E44" s="3"/>
      <c r="F44" s="34"/>
    </row>
    <row r="45" spans="5:6">
      <c r="E45" s="3"/>
      <c r="F45" s="34"/>
    </row>
    <row r="46" spans="5:6">
      <c r="E46" s="3"/>
      <c r="F46" s="34"/>
    </row>
    <row r="47" spans="5:6">
      <c r="E47" s="3"/>
      <c r="F47" s="34"/>
    </row>
    <row r="48" spans="5:6">
      <c r="E48" s="3"/>
      <c r="F48" s="34"/>
    </row>
    <row r="49" spans="5:6">
      <c r="E49" s="3"/>
      <c r="F49" s="34"/>
    </row>
    <row r="50" spans="5:6">
      <c r="E50" s="3"/>
      <c r="F50" s="34"/>
    </row>
    <row r="51" spans="5:6">
      <c r="E51" s="3"/>
      <c r="F51" s="34"/>
    </row>
    <row r="52" spans="5:6">
      <c r="E52" s="3"/>
      <c r="F52" s="34"/>
    </row>
    <row r="53" spans="5:6">
      <c r="E53" s="3"/>
      <c r="F53" s="34"/>
    </row>
    <row r="54" spans="5:6">
      <c r="E54" s="3"/>
      <c r="F54" s="34"/>
    </row>
    <row r="55" spans="5:6">
      <c r="E55" s="3"/>
      <c r="F55" s="34"/>
    </row>
    <row r="56" spans="5:6">
      <c r="E56" s="3"/>
      <c r="F56" s="34"/>
    </row>
    <row r="57" spans="5:6">
      <c r="E57" s="3"/>
      <c r="F57" s="34"/>
    </row>
    <row r="58" spans="5:6">
      <c r="E58" s="3"/>
      <c r="F58" s="34"/>
    </row>
    <row r="59" spans="5:6">
      <c r="E59" s="3"/>
      <c r="F59" s="34"/>
    </row>
    <row r="60" spans="5:6">
      <c r="E60" s="3"/>
      <c r="F60" s="34"/>
    </row>
    <row r="61" spans="5:6">
      <c r="E61" s="3"/>
      <c r="F61" s="34"/>
    </row>
    <row r="62" spans="5:6">
      <c r="E62" s="3"/>
      <c r="F62" s="34"/>
    </row>
    <row r="63" spans="5:6">
      <c r="E63" s="3"/>
      <c r="F63" s="34"/>
    </row>
    <row r="64" spans="5:6">
      <c r="E64" s="3"/>
      <c r="F64" s="34"/>
    </row>
    <row r="65" spans="5:6">
      <c r="E65" s="3"/>
      <c r="F65" s="34"/>
    </row>
    <row r="66" spans="5:6">
      <c r="E66" s="3"/>
      <c r="F66" s="34"/>
    </row>
    <row r="67" spans="5:6">
      <c r="E67" s="3"/>
      <c r="F67" s="34"/>
    </row>
    <row r="68" spans="5:6">
      <c r="E68" s="3"/>
      <c r="F68" s="34"/>
    </row>
    <row r="69" spans="5:6">
      <c r="E69" s="3"/>
      <c r="F69" s="34"/>
    </row>
    <row r="70" spans="5:6">
      <c r="E70" s="3"/>
      <c r="F70" s="34"/>
    </row>
    <row r="71" spans="5:6">
      <c r="E71" s="3"/>
      <c r="F71" s="34"/>
    </row>
    <row r="72" spans="5:6">
      <c r="E72" s="3"/>
      <c r="F72" s="34"/>
    </row>
    <row r="73" spans="5:6">
      <c r="E73" s="3"/>
      <c r="F73" s="34"/>
    </row>
    <row r="74" spans="5:6">
      <c r="E74" s="3"/>
      <c r="F74" s="34"/>
    </row>
    <row r="75" spans="5:6">
      <c r="E75" s="3"/>
      <c r="F75" s="34"/>
    </row>
    <row r="76" spans="5:6">
      <c r="E76" s="3"/>
      <c r="F76" s="34"/>
    </row>
    <row r="77" spans="5:6">
      <c r="E77" s="3"/>
      <c r="F77" s="34"/>
    </row>
    <row r="78" spans="5:6">
      <c r="E78" s="3"/>
      <c r="F78" s="34"/>
    </row>
    <row r="79" spans="5:6">
      <c r="E79" s="3"/>
      <c r="F79" s="34"/>
    </row>
    <row r="80" spans="5:6">
      <c r="E80" s="3"/>
      <c r="F80" s="34"/>
    </row>
    <row r="81" spans="5:6">
      <c r="E81" s="3"/>
      <c r="F81" s="34"/>
    </row>
    <row r="82" spans="5:6">
      <c r="E82" s="3"/>
      <c r="F82" s="34"/>
    </row>
    <row r="83" spans="5:6">
      <c r="E83" s="3"/>
      <c r="F83" s="34"/>
    </row>
    <row r="84" spans="5:6">
      <c r="E84" s="3"/>
      <c r="F84" s="34"/>
    </row>
    <row r="85" spans="5:6">
      <c r="E85" s="3"/>
      <c r="F85" s="34"/>
    </row>
    <row r="86" spans="5:6">
      <c r="E86" s="3"/>
      <c r="F86" s="34"/>
    </row>
    <row r="87" spans="5:6">
      <c r="E87" s="3"/>
      <c r="F87" s="34"/>
    </row>
    <row r="88" spans="5:6">
      <c r="E88" s="3"/>
      <c r="F88" s="34"/>
    </row>
    <row r="89" spans="5:6">
      <c r="E89" s="3"/>
      <c r="F89" s="34"/>
    </row>
    <row r="90" spans="5:6">
      <c r="E90" s="3"/>
      <c r="F90" s="34"/>
    </row>
    <row r="91" spans="5:6">
      <c r="E91" s="3"/>
      <c r="F91" s="34"/>
    </row>
    <row r="92" spans="5:6">
      <c r="E92" s="3"/>
      <c r="F92" s="34"/>
    </row>
    <row r="93" spans="5:6">
      <c r="E93" s="3"/>
      <c r="F93" s="34"/>
    </row>
    <row r="94" spans="5:6">
      <c r="E94" s="3"/>
      <c r="F94" s="34"/>
    </row>
    <row r="95" spans="5:6">
      <c r="E95" s="3"/>
      <c r="F95" s="34"/>
    </row>
    <row r="96" spans="5:6">
      <c r="E96" s="3"/>
      <c r="F96" s="34"/>
    </row>
    <row r="97" spans="5:6">
      <c r="E97" s="3"/>
      <c r="F97" s="34"/>
    </row>
    <row r="98" spans="5:6">
      <c r="E98" s="3"/>
      <c r="F98" s="34"/>
    </row>
    <row r="99" spans="5:6">
      <c r="E99" s="3"/>
      <c r="F99" s="34"/>
    </row>
    <row r="100" spans="5:6">
      <c r="E100" s="3"/>
      <c r="F100" s="34"/>
    </row>
    <row r="101" spans="5:6">
      <c r="E101" s="3"/>
      <c r="F101" s="34"/>
    </row>
    <row r="102" spans="5:6">
      <c r="E102" s="3"/>
      <c r="F102" s="34"/>
    </row>
    <row r="103" spans="5:6">
      <c r="E103" s="3"/>
      <c r="F103" s="34"/>
    </row>
    <row r="104" spans="5:6">
      <c r="E104" s="3"/>
      <c r="F104" s="34"/>
    </row>
    <row r="105" spans="5:6">
      <c r="E105" s="3"/>
      <c r="F105" s="34"/>
    </row>
    <row r="106" spans="5:6">
      <c r="E106" s="3"/>
      <c r="F106" s="34"/>
    </row>
    <row r="107" spans="5:6">
      <c r="E107" s="3"/>
      <c r="F107" s="34"/>
    </row>
    <row r="108" spans="5:6">
      <c r="E108" s="3"/>
      <c r="F108" s="34"/>
    </row>
    <row r="109" spans="5:6">
      <c r="E109" s="3"/>
      <c r="F109" s="34"/>
    </row>
    <row r="110" spans="5:6">
      <c r="E110" s="3"/>
      <c r="F110" s="34"/>
    </row>
    <row r="111" spans="5:6">
      <c r="E111" s="3"/>
      <c r="F111" s="34"/>
    </row>
    <row r="112" spans="5:6">
      <c r="E112" s="3"/>
      <c r="F112" s="34"/>
    </row>
    <row r="113" spans="5:6">
      <c r="E113" s="3"/>
      <c r="F113" s="34"/>
    </row>
    <row r="114" spans="5:6">
      <c r="E114" s="3"/>
      <c r="F114" s="34"/>
    </row>
    <row r="115" spans="5:6">
      <c r="E115" s="3"/>
      <c r="F115" s="34"/>
    </row>
    <row r="116" spans="5:6">
      <c r="E116" s="3"/>
      <c r="F116" s="34"/>
    </row>
    <row r="117" spans="5:6">
      <c r="E117" s="3"/>
      <c r="F117" s="34"/>
    </row>
    <row r="118" spans="5:6">
      <c r="E118" s="3"/>
      <c r="F118" s="34"/>
    </row>
    <row r="119" spans="5:6">
      <c r="E119" s="3"/>
      <c r="F119" s="34"/>
    </row>
    <row r="120" spans="5:6">
      <c r="E120" s="3"/>
      <c r="F120" s="34"/>
    </row>
    <row r="121" spans="5:6">
      <c r="E121" s="3"/>
      <c r="F121" s="34"/>
    </row>
    <row r="122" spans="5:6">
      <c r="E122" s="3"/>
      <c r="F122" s="34"/>
    </row>
    <row r="123" spans="5:6">
      <c r="E123" s="3"/>
      <c r="F123" s="34"/>
    </row>
    <row r="124" spans="5:6">
      <c r="E124" s="3"/>
      <c r="F124" s="34"/>
    </row>
    <row r="125" spans="5:6">
      <c r="E125" s="3"/>
      <c r="F125" s="34"/>
    </row>
    <row r="126" spans="5:6">
      <c r="E126" s="3"/>
      <c r="F126" s="34"/>
    </row>
    <row r="127" spans="5:6">
      <c r="E127" s="3"/>
      <c r="F127" s="34"/>
    </row>
    <row r="128" spans="5:6">
      <c r="E128" s="3"/>
      <c r="F128" s="34"/>
    </row>
    <row r="129" spans="5:6">
      <c r="E129" s="3"/>
      <c r="F129" s="34"/>
    </row>
    <row r="130" spans="5:6">
      <c r="E130" s="3"/>
      <c r="F130" s="34"/>
    </row>
    <row r="131" spans="5:6">
      <c r="E131" s="3"/>
      <c r="F131" s="34"/>
    </row>
    <row r="132" spans="5:6">
      <c r="E132" s="3"/>
      <c r="F132" s="34"/>
    </row>
    <row r="133" spans="5:6">
      <c r="E133" s="3"/>
      <c r="F133" s="34"/>
    </row>
    <row r="134" spans="5:6">
      <c r="E134" s="3"/>
      <c r="F134" s="34"/>
    </row>
    <row r="135" spans="5:6">
      <c r="E135" s="3"/>
      <c r="F135" s="34"/>
    </row>
    <row r="136" spans="5:6">
      <c r="E136" s="3"/>
      <c r="F136" s="34"/>
    </row>
    <row r="137" spans="5:6">
      <c r="E137" s="3"/>
      <c r="F137" s="34"/>
    </row>
    <row r="138" spans="5:6">
      <c r="E138" s="3"/>
      <c r="F138" s="34"/>
    </row>
    <row r="139" spans="5:6">
      <c r="E139" s="3"/>
      <c r="F139" s="34"/>
    </row>
    <row r="140" spans="5:6">
      <c r="E140" s="3"/>
      <c r="F140" s="34"/>
    </row>
    <row r="141" spans="5:6">
      <c r="E141" s="3"/>
      <c r="F141" s="34"/>
    </row>
    <row r="142" spans="5:6">
      <c r="E142" s="3"/>
      <c r="F142" s="34"/>
    </row>
    <row r="143" spans="5:6">
      <c r="E143" s="3"/>
      <c r="F143" s="34"/>
    </row>
    <row r="144" spans="5:6">
      <c r="E144" s="3"/>
      <c r="F144" s="34"/>
    </row>
    <row r="145" spans="5:6">
      <c r="E145" s="3"/>
      <c r="F145" s="34"/>
    </row>
    <row r="146" spans="5:6">
      <c r="E146" s="3"/>
      <c r="F146" s="34"/>
    </row>
    <row r="147" spans="5:6">
      <c r="E147" s="3"/>
      <c r="F147" s="34"/>
    </row>
    <row r="148" spans="5:6">
      <c r="E148" s="3"/>
      <c r="F148" s="34"/>
    </row>
    <row r="149" spans="5:6">
      <c r="E149" s="3"/>
      <c r="F149" s="34"/>
    </row>
    <row r="150" spans="5:6">
      <c r="E150" s="3"/>
      <c r="F150" s="34"/>
    </row>
    <row r="151" spans="5:6">
      <c r="E151" s="3"/>
      <c r="F151" s="34"/>
    </row>
    <row r="152" spans="5:6">
      <c r="E152" s="3"/>
      <c r="F152" s="34"/>
    </row>
    <row r="153" spans="5:6">
      <c r="E153" s="3"/>
      <c r="F153" s="34"/>
    </row>
    <row r="154" spans="5:6">
      <c r="E154" s="3"/>
      <c r="F154" s="34"/>
    </row>
    <row r="155" spans="5:6">
      <c r="E155" s="3"/>
      <c r="F155" s="34"/>
    </row>
    <row r="156" spans="5:6">
      <c r="E156" s="3"/>
      <c r="F156" s="34"/>
    </row>
    <row r="157" spans="5:6">
      <c r="E157" s="3"/>
      <c r="F157" s="34"/>
    </row>
    <row r="158" spans="5:6">
      <c r="E158" s="3"/>
      <c r="F158" s="34"/>
    </row>
    <row r="159" spans="5:6">
      <c r="E159" s="3"/>
      <c r="F159" s="34"/>
    </row>
    <row r="160" spans="5:6">
      <c r="E160" s="3"/>
      <c r="F160" s="34"/>
    </row>
    <row r="161" spans="5:6">
      <c r="E161" s="3"/>
      <c r="F161" s="34"/>
    </row>
    <row r="162" spans="5:6">
      <c r="E162" s="3"/>
      <c r="F162" s="34"/>
    </row>
    <row r="163" spans="5:6">
      <c r="E163" s="3"/>
      <c r="F163" s="34"/>
    </row>
    <row r="164" spans="5:6">
      <c r="E164" s="3"/>
      <c r="F164" s="34"/>
    </row>
    <row r="165" spans="5:6">
      <c r="E165" s="3"/>
      <c r="F165" s="34"/>
    </row>
    <row r="166" spans="5:6">
      <c r="E166" s="3"/>
      <c r="F166" s="34"/>
    </row>
    <row r="167" spans="5:6">
      <c r="E167" s="3"/>
      <c r="F167" s="34"/>
    </row>
    <row r="168" spans="5:6">
      <c r="E168" s="3"/>
      <c r="F168" s="34"/>
    </row>
    <row r="169" spans="5:6">
      <c r="E169" s="3"/>
      <c r="F169" s="34"/>
    </row>
    <row r="170" spans="5:6">
      <c r="E170" s="3"/>
      <c r="F170" s="34"/>
    </row>
    <row r="171" spans="5:6">
      <c r="E171" s="3"/>
      <c r="F171" s="34"/>
    </row>
    <row r="172" spans="5:6">
      <c r="E172" s="3"/>
      <c r="F172" s="34"/>
    </row>
    <row r="173" spans="5:6">
      <c r="E173" s="3"/>
      <c r="F173" s="34"/>
    </row>
    <row r="174" spans="5:6">
      <c r="E174" s="3"/>
      <c r="F174" s="34"/>
    </row>
    <row r="175" spans="5:6">
      <c r="E175" s="3"/>
      <c r="F175" s="34"/>
    </row>
    <row r="176" spans="5:6">
      <c r="E176" s="3"/>
      <c r="F176" s="34"/>
    </row>
    <row r="177" spans="5:6">
      <c r="E177" s="3"/>
      <c r="F177" s="34"/>
    </row>
    <row r="178" spans="5:6">
      <c r="E178" s="3"/>
      <c r="F178" s="34"/>
    </row>
    <row r="179" spans="5:6">
      <c r="E179" s="3"/>
      <c r="F179" s="34"/>
    </row>
    <row r="180" spans="5:6">
      <c r="E180" s="3"/>
      <c r="F180" s="34"/>
    </row>
    <row r="181" spans="5:6">
      <c r="E181" s="3"/>
      <c r="F181" s="34"/>
    </row>
    <row r="182" spans="5:6">
      <c r="E182" s="3"/>
      <c r="F182" s="34"/>
    </row>
    <row r="183" spans="5:6">
      <c r="E183" s="3"/>
      <c r="F183" s="34"/>
    </row>
    <row r="184" spans="5:6">
      <c r="E184" s="3"/>
      <c r="F184" s="34"/>
    </row>
    <row r="185" spans="5:6">
      <c r="E185" s="3"/>
      <c r="F185" s="34"/>
    </row>
    <row r="186" spans="5:6">
      <c r="E186" s="3"/>
      <c r="F186" s="34"/>
    </row>
    <row r="187" spans="5:6">
      <c r="E187" s="3"/>
      <c r="F187" s="34"/>
    </row>
    <row r="188" spans="5:6">
      <c r="E188" s="3"/>
      <c r="F188" s="34"/>
    </row>
    <row r="189" spans="5:6">
      <c r="E189" s="3"/>
      <c r="F189" s="34"/>
    </row>
    <row r="190" spans="5:6">
      <c r="E190" s="3"/>
      <c r="F190" s="34"/>
    </row>
    <row r="191" spans="5:6">
      <c r="E191" s="3"/>
      <c r="F191" s="34"/>
    </row>
    <row r="192" spans="5:6">
      <c r="E192" s="3"/>
      <c r="F192" s="34"/>
    </row>
    <row r="193" spans="5:6">
      <c r="E193" s="3"/>
      <c r="F193" s="34"/>
    </row>
    <row r="194" spans="5:6">
      <c r="E194" s="3"/>
      <c r="F194" s="34"/>
    </row>
    <row r="195" spans="5:6">
      <c r="E195" s="3"/>
      <c r="F195" s="34"/>
    </row>
    <row r="196" spans="5:6">
      <c r="E196" s="3"/>
      <c r="F196" s="34"/>
    </row>
    <row r="197" spans="5:6">
      <c r="E197" s="3"/>
      <c r="F197" s="34"/>
    </row>
    <row r="198" spans="5:6">
      <c r="E198" s="3"/>
      <c r="F198" s="34"/>
    </row>
    <row r="199" spans="5:6">
      <c r="E199" s="3"/>
      <c r="F199" s="34"/>
    </row>
    <row r="200" spans="5:6">
      <c r="E200" s="3"/>
      <c r="F200" s="34"/>
    </row>
    <row r="201" spans="5:6">
      <c r="E201" s="3"/>
      <c r="F201" s="34"/>
    </row>
    <row r="202" spans="5:6">
      <c r="E202" s="3"/>
      <c r="F202" s="34"/>
    </row>
    <row r="203" spans="5:6">
      <c r="E203" s="3"/>
      <c r="F203" s="34"/>
    </row>
    <row r="204" spans="5:6">
      <c r="E204" s="3"/>
      <c r="F204" s="34"/>
    </row>
    <row r="205" spans="5:6">
      <c r="E205" s="3"/>
      <c r="F205" s="34"/>
    </row>
    <row r="206" spans="5:6">
      <c r="E206" s="3"/>
      <c r="F206" s="34"/>
    </row>
    <row r="207" spans="5:6">
      <c r="E207" s="3"/>
      <c r="F207" s="34"/>
    </row>
    <row r="208" spans="5:6">
      <c r="E208" s="3"/>
      <c r="F208" s="34"/>
    </row>
    <row r="209" spans="5:6">
      <c r="E209" s="3"/>
      <c r="F209" s="34"/>
    </row>
    <row r="210" spans="5:6">
      <c r="E210" s="3"/>
      <c r="F210" s="34"/>
    </row>
    <row r="211" spans="5:6">
      <c r="E211" s="3"/>
      <c r="F211" s="34"/>
    </row>
    <row r="212" spans="5:6">
      <c r="E212" s="3"/>
      <c r="F212" s="34"/>
    </row>
    <row r="213" spans="5:6">
      <c r="E213" s="3"/>
      <c r="F213" s="34"/>
    </row>
    <row r="214" spans="5:6">
      <c r="E214" s="3"/>
      <c r="F214" s="34"/>
    </row>
    <row r="215" spans="5:6">
      <c r="E215" s="3"/>
      <c r="F215" s="34"/>
    </row>
    <row r="216" spans="5:6">
      <c r="E216" s="3"/>
      <c r="F216" s="34"/>
    </row>
    <row r="217" spans="5:6">
      <c r="E217" s="3"/>
      <c r="F217" s="34"/>
    </row>
    <row r="218" spans="5:6">
      <c r="E218" s="3"/>
      <c r="F218" s="34"/>
    </row>
    <row r="219" spans="5:6">
      <c r="E219" s="3"/>
      <c r="F219" s="34"/>
    </row>
    <row r="220" spans="5:6">
      <c r="E220" s="3"/>
      <c r="F220" s="34"/>
    </row>
    <row r="221" spans="5:6">
      <c r="E221" s="3"/>
      <c r="F221" s="34"/>
    </row>
    <row r="222" spans="5:6">
      <c r="E222" s="3"/>
      <c r="F222" s="34"/>
    </row>
    <row r="223" spans="5:6">
      <c r="E223" s="3"/>
      <c r="F223" s="34"/>
    </row>
    <row r="224" spans="5:6">
      <c r="E224" s="3"/>
      <c r="F224" s="34"/>
    </row>
    <row r="225" spans="5:6">
      <c r="E225" s="3"/>
      <c r="F225" s="34"/>
    </row>
    <row r="226" spans="5:6">
      <c r="E226" s="3"/>
      <c r="F226" s="34"/>
    </row>
    <row r="227" spans="5:6">
      <c r="E227" s="3"/>
      <c r="F227" s="34"/>
    </row>
    <row r="228" spans="5:6">
      <c r="E228" s="3"/>
      <c r="F228" s="34"/>
    </row>
    <row r="229" spans="5:6">
      <c r="E229" s="3"/>
      <c r="F229" s="34"/>
    </row>
    <row r="230" spans="5:6">
      <c r="E230" s="3"/>
      <c r="F230" s="34"/>
    </row>
    <row r="231" spans="5:6">
      <c r="E231" s="3"/>
      <c r="F231" s="34"/>
    </row>
    <row r="232" spans="5:6">
      <c r="E232" s="3"/>
      <c r="F232" s="34"/>
    </row>
    <row r="233" spans="5:6">
      <c r="E233" s="3"/>
      <c r="F233" s="34"/>
    </row>
    <row r="234" spans="5:6">
      <c r="E234" s="3"/>
      <c r="F234" s="34"/>
    </row>
    <row r="235" spans="5:6">
      <c r="E235" s="3"/>
      <c r="F235" s="34"/>
    </row>
    <row r="236" spans="5:6">
      <c r="E236" s="3"/>
      <c r="F236" s="34"/>
    </row>
    <row r="237" spans="5:6">
      <c r="E237" s="3"/>
      <c r="F237" s="34"/>
    </row>
    <row r="238" spans="5:6">
      <c r="E238" s="3"/>
      <c r="F238" s="34"/>
    </row>
    <row r="239" spans="5:6">
      <c r="E239" s="3"/>
      <c r="F239" s="34"/>
    </row>
    <row r="240" spans="5:6">
      <c r="E240" s="3"/>
      <c r="F240" s="34"/>
    </row>
    <row r="241" spans="5:6">
      <c r="E241" s="3"/>
      <c r="F241" s="34"/>
    </row>
    <row r="242" spans="5:6">
      <c r="E242" s="3"/>
      <c r="F242" s="34"/>
    </row>
    <row r="243" spans="5:6">
      <c r="E243" s="3"/>
      <c r="F243" s="34"/>
    </row>
    <row r="244" spans="5:6">
      <c r="E244" s="3"/>
      <c r="F244" s="34"/>
    </row>
    <row r="245" spans="5:6">
      <c r="E245" s="3"/>
      <c r="F245" s="34"/>
    </row>
    <row r="246" spans="5:6">
      <c r="E246" s="3"/>
      <c r="F246" s="34"/>
    </row>
    <row r="247" spans="5:6">
      <c r="E247" s="3"/>
      <c r="F247" s="34"/>
    </row>
    <row r="248" spans="5:6">
      <c r="E248" s="3"/>
      <c r="F248" s="34"/>
    </row>
    <row r="249" spans="5:6">
      <c r="E249" s="3"/>
      <c r="F249" s="34"/>
    </row>
    <row r="250" spans="5:6">
      <c r="E250" s="3"/>
      <c r="F250" s="34"/>
    </row>
    <row r="251" spans="5:6">
      <c r="E251" s="3"/>
      <c r="F251" s="34"/>
    </row>
    <row r="252" spans="5:6">
      <c r="E252" s="3"/>
      <c r="F252" s="34"/>
    </row>
    <row r="253" spans="5:6">
      <c r="E253" s="3"/>
      <c r="F253" s="34"/>
    </row>
    <row r="254" spans="5:6">
      <c r="E254" s="3"/>
      <c r="F254" s="34"/>
    </row>
    <row r="255" spans="5:6">
      <c r="E255" s="3"/>
      <c r="F255" s="34"/>
    </row>
    <row r="256" spans="5:6">
      <c r="E256" s="3"/>
      <c r="F256" s="34"/>
    </row>
    <row r="257" spans="5:6">
      <c r="E257" s="3"/>
      <c r="F257" s="34"/>
    </row>
    <row r="258" spans="5:6">
      <c r="E258" s="3"/>
      <c r="F258" s="34"/>
    </row>
    <row r="259" spans="5:6">
      <c r="E259" s="3"/>
      <c r="F259" s="34"/>
    </row>
    <row r="260" spans="5:6">
      <c r="E260" s="3"/>
      <c r="F260" s="34"/>
    </row>
    <row r="261" spans="5:6">
      <c r="E261" s="3"/>
      <c r="F261" s="34"/>
    </row>
    <row r="262" spans="5:6">
      <c r="E262" s="3"/>
      <c r="F262" s="34"/>
    </row>
    <row r="263" spans="5:6">
      <c r="E263" s="3"/>
      <c r="F263" s="34"/>
    </row>
    <row r="264" spans="5:6">
      <c r="E264" s="3"/>
      <c r="F264" s="34"/>
    </row>
    <row r="265" spans="5:6">
      <c r="E265" s="3"/>
      <c r="F265" s="34"/>
    </row>
    <row r="266" spans="5:6">
      <c r="E266" s="3"/>
      <c r="F266" s="34"/>
    </row>
    <row r="267" spans="5:6">
      <c r="E267" s="3"/>
      <c r="F267" s="34"/>
    </row>
    <row r="268" spans="5:6">
      <c r="E268" s="3"/>
      <c r="F268" s="34"/>
    </row>
    <row r="269" spans="5:6">
      <c r="E269" s="3"/>
      <c r="F269" s="34"/>
    </row>
    <row r="270" spans="5:6">
      <c r="E270" s="3"/>
      <c r="F270" s="34"/>
    </row>
    <row r="271" spans="5:6">
      <c r="E271" s="3"/>
      <c r="F271" s="34"/>
    </row>
    <row r="272" spans="5:6">
      <c r="E272" s="3"/>
      <c r="F272" s="34"/>
    </row>
    <row r="273" spans="5:6">
      <c r="E273" s="3"/>
      <c r="F273" s="34"/>
    </row>
    <row r="274" spans="5:6">
      <c r="E274" s="3"/>
      <c r="F274" s="34"/>
    </row>
    <row r="275" spans="5:6">
      <c r="E275" s="3"/>
      <c r="F275" s="34"/>
    </row>
    <row r="276" spans="5:6">
      <c r="E276" s="3"/>
      <c r="F276" s="34"/>
    </row>
    <row r="277" spans="5:6">
      <c r="E277" s="3"/>
      <c r="F277" s="34"/>
    </row>
    <row r="278" spans="5:6">
      <c r="E278" s="3"/>
      <c r="F278" s="34"/>
    </row>
    <row r="279" spans="5:6">
      <c r="E279" s="3"/>
      <c r="F279" s="34"/>
    </row>
    <row r="280" spans="5:6">
      <c r="E280" s="3"/>
      <c r="F280" s="34"/>
    </row>
    <row r="281" spans="5:6">
      <c r="E281" s="3"/>
      <c r="F281" s="34"/>
    </row>
    <row r="282" spans="5:6">
      <c r="E282" s="3"/>
      <c r="F282" s="34"/>
    </row>
    <row r="283" spans="5:6">
      <c r="E283" s="3"/>
      <c r="F283" s="34"/>
    </row>
    <row r="284" spans="5:6">
      <c r="E284" s="3"/>
      <c r="F284" s="34"/>
    </row>
    <row r="285" spans="5:6">
      <c r="E285" s="3"/>
      <c r="F285" s="34"/>
    </row>
    <row r="286" spans="5:6">
      <c r="E286" s="3"/>
      <c r="F286" s="34"/>
    </row>
    <row r="287" spans="5:6">
      <c r="E287" s="3"/>
      <c r="F287" s="34"/>
    </row>
    <row r="288" spans="5:6">
      <c r="E288" s="3"/>
      <c r="F288" s="34"/>
    </row>
    <row r="289" spans="5:6">
      <c r="E289" s="3"/>
      <c r="F289" s="34"/>
    </row>
    <row r="290" spans="5:6">
      <c r="E290" s="3"/>
      <c r="F290" s="34"/>
    </row>
    <row r="291" spans="5:6">
      <c r="E291" s="3"/>
      <c r="F291" s="34"/>
    </row>
    <row r="292" spans="5:6">
      <c r="E292" s="3"/>
      <c r="F292" s="34"/>
    </row>
    <row r="293" spans="5:6">
      <c r="E293" s="3"/>
      <c r="F293" s="34"/>
    </row>
    <row r="294" spans="5:6">
      <c r="E294" s="3"/>
      <c r="F294" s="34"/>
    </row>
    <row r="295" spans="5:6">
      <c r="E295" s="3"/>
      <c r="F295" s="34"/>
    </row>
    <row r="296" spans="5:6">
      <c r="E296" s="3"/>
      <c r="F296" s="34"/>
    </row>
    <row r="297" spans="5:6">
      <c r="E297" s="3"/>
      <c r="F297" s="34"/>
    </row>
    <row r="298" spans="5:6">
      <c r="E298" s="3"/>
      <c r="F298" s="34"/>
    </row>
    <row r="299" spans="5:6">
      <c r="E299" s="3"/>
      <c r="F299" s="34"/>
    </row>
    <row r="300" spans="5:6">
      <c r="E300" s="3"/>
      <c r="F300" s="34"/>
    </row>
    <row r="301" spans="5:6">
      <c r="E301" s="3"/>
      <c r="F301" s="34"/>
    </row>
    <row r="302" spans="5:6">
      <c r="E302" s="3"/>
      <c r="F302" s="34"/>
    </row>
    <row r="303" spans="5:6">
      <c r="E303" s="3"/>
      <c r="F303" s="34"/>
    </row>
    <row r="304" spans="5:6">
      <c r="E304" s="3"/>
      <c r="F304" s="34"/>
    </row>
    <row r="305" spans="5:6">
      <c r="E305" s="3"/>
      <c r="F305" s="34"/>
    </row>
    <row r="306" spans="5:6">
      <c r="E306" s="3"/>
      <c r="F306" s="34"/>
    </row>
    <row r="307" spans="5:6">
      <c r="E307" s="3"/>
      <c r="F307" s="34"/>
    </row>
    <row r="308" spans="5:6">
      <c r="E308" s="3"/>
      <c r="F308" s="34"/>
    </row>
    <row r="309" spans="5:6">
      <c r="E309" s="3"/>
      <c r="F309" s="34"/>
    </row>
    <row r="310" spans="5:6">
      <c r="E310" s="3"/>
      <c r="F310" s="34"/>
    </row>
    <row r="311" spans="5:6">
      <c r="E311" s="3"/>
      <c r="F311" s="34"/>
    </row>
    <row r="312" spans="5:6">
      <c r="E312" s="3"/>
      <c r="F312" s="34"/>
    </row>
    <row r="313" spans="5:6">
      <c r="E313" s="3"/>
      <c r="F313" s="34"/>
    </row>
    <row r="314" spans="5:6">
      <c r="E314" s="3"/>
      <c r="F314" s="34"/>
    </row>
    <row r="315" spans="5:6">
      <c r="E315" s="3"/>
      <c r="F315" s="34"/>
    </row>
    <row r="316" spans="5:6">
      <c r="E316" s="3"/>
      <c r="F316" s="34"/>
    </row>
    <row r="317" spans="5:6">
      <c r="E317" s="3"/>
      <c r="F317" s="34"/>
    </row>
    <row r="318" spans="5:6">
      <c r="E318" s="3"/>
      <c r="F318" s="34"/>
    </row>
    <row r="319" spans="5:6">
      <c r="E319" s="3"/>
      <c r="F319" s="34"/>
    </row>
    <row r="320" spans="5:6">
      <c r="E320" s="3"/>
      <c r="F320" s="34"/>
    </row>
    <row r="321" spans="5:6">
      <c r="E321" s="3"/>
      <c r="F321" s="34"/>
    </row>
    <row r="322" spans="5:6">
      <c r="E322" s="3"/>
      <c r="F322" s="34"/>
    </row>
    <row r="323" spans="5:6">
      <c r="E323" s="3"/>
      <c r="F323" s="34"/>
    </row>
    <row r="324" spans="5:6">
      <c r="E324" s="3"/>
      <c r="F324" s="34"/>
    </row>
    <row r="325" spans="5:6">
      <c r="E325" s="3"/>
      <c r="F325" s="34"/>
    </row>
    <row r="326" spans="5:6">
      <c r="E326" s="3"/>
      <c r="F326" s="34"/>
    </row>
    <row r="327" spans="5:6">
      <c r="E327" s="3"/>
      <c r="F327" s="34"/>
    </row>
    <row r="328" spans="5:6">
      <c r="E328" s="3"/>
      <c r="F328" s="34"/>
    </row>
    <row r="329" spans="5:6">
      <c r="E329" s="3"/>
      <c r="F329" s="34"/>
    </row>
    <row r="330" spans="5:6">
      <c r="E330" s="3"/>
      <c r="F330" s="34"/>
    </row>
    <row r="331" spans="5:6">
      <c r="E331" s="3"/>
      <c r="F331" s="34"/>
    </row>
    <row r="332" spans="5:6">
      <c r="E332" s="3"/>
      <c r="F332" s="34"/>
    </row>
    <row r="333" spans="5:6">
      <c r="E333" s="3"/>
      <c r="F333" s="34"/>
    </row>
    <row r="334" spans="5:6">
      <c r="E334" s="3"/>
      <c r="F334" s="34"/>
    </row>
    <row r="335" spans="5:6">
      <c r="E335" s="3"/>
      <c r="F335" s="34"/>
    </row>
    <row r="336" spans="5:6">
      <c r="E336" s="3"/>
      <c r="F336" s="34"/>
    </row>
    <row r="337" spans="5:6">
      <c r="E337" s="3"/>
      <c r="F337" s="34"/>
    </row>
    <row r="338" spans="5:6">
      <c r="E338" s="3"/>
      <c r="F338" s="34"/>
    </row>
    <row r="339" spans="5:6">
      <c r="E339" s="3"/>
      <c r="F339" s="34"/>
    </row>
    <row r="340" spans="5:6">
      <c r="E340" s="3"/>
      <c r="F340" s="34"/>
    </row>
    <row r="341" spans="5:6">
      <c r="E341" s="3"/>
      <c r="F341" s="34"/>
    </row>
    <row r="342" spans="5:6">
      <c r="E342" s="3"/>
      <c r="F342" s="34"/>
    </row>
    <row r="343" spans="5:6">
      <c r="E343" s="3"/>
      <c r="F343" s="34"/>
    </row>
    <row r="344" spans="5:6">
      <c r="E344" s="3"/>
      <c r="F344" s="34"/>
    </row>
    <row r="345" spans="5:6">
      <c r="E345" s="3"/>
      <c r="F345" s="34"/>
    </row>
    <row r="346" spans="5:6">
      <c r="E346" s="3"/>
      <c r="F346" s="34"/>
    </row>
    <row r="347" spans="5:6">
      <c r="E347" s="3"/>
      <c r="F347" s="34"/>
    </row>
    <row r="348" spans="5:6">
      <c r="E348" s="3"/>
      <c r="F348" s="34"/>
    </row>
    <row r="349" spans="5:6">
      <c r="E349" s="3"/>
      <c r="F349" s="34"/>
    </row>
    <row r="350" spans="5:6">
      <c r="E350" s="3"/>
      <c r="F350" s="34"/>
    </row>
    <row r="351" spans="5:6">
      <c r="E351" s="3"/>
      <c r="F351" s="34"/>
    </row>
    <row r="352" spans="5:6">
      <c r="E352" s="3"/>
      <c r="F352" s="34"/>
    </row>
    <row r="353" spans="5:6">
      <c r="E353" s="3"/>
      <c r="F353" s="34"/>
    </row>
    <row r="354" spans="5:6">
      <c r="E354" s="3"/>
      <c r="F354" s="34"/>
    </row>
    <row r="355" spans="5:6">
      <c r="E355" s="3"/>
      <c r="F355" s="34"/>
    </row>
    <row r="356" spans="5:6">
      <c r="E356" s="3"/>
      <c r="F356" s="34"/>
    </row>
    <row r="357" spans="5:6">
      <c r="E357" s="3"/>
      <c r="F357" s="34"/>
    </row>
    <row r="358" spans="5:6">
      <c r="E358" s="3"/>
      <c r="F358" s="34"/>
    </row>
    <row r="359" spans="5:6">
      <c r="E359" s="3"/>
      <c r="F359" s="34"/>
    </row>
    <row r="360" spans="5:6">
      <c r="E360" s="3"/>
      <c r="F360" s="34"/>
    </row>
    <row r="361" spans="5:6">
      <c r="E361" s="3"/>
      <c r="F361" s="34"/>
    </row>
    <row r="362" spans="5:6">
      <c r="E362" s="3"/>
      <c r="F362" s="34"/>
    </row>
    <row r="363" spans="5:6">
      <c r="E363" s="3"/>
      <c r="F363" s="34"/>
    </row>
    <row r="364" spans="5:6">
      <c r="E364" s="3"/>
      <c r="F364" s="34"/>
    </row>
    <row r="365" spans="5:6">
      <c r="E365" s="3"/>
      <c r="F365" s="34"/>
    </row>
    <row r="366" spans="5:6">
      <c r="E366" s="3"/>
      <c r="F366" s="34"/>
    </row>
    <row r="367" spans="5:6">
      <c r="E367" s="3"/>
      <c r="F367" s="34"/>
    </row>
    <row r="368" spans="5:6">
      <c r="E368" s="3"/>
      <c r="F368" s="34"/>
    </row>
    <row r="369" spans="5:6">
      <c r="E369" s="3"/>
      <c r="F369" s="34"/>
    </row>
    <row r="370" spans="5:6">
      <c r="E370" s="3"/>
      <c r="F370" s="34"/>
    </row>
    <row r="371" spans="5:6">
      <c r="E371" s="3"/>
      <c r="F371" s="34"/>
    </row>
    <row r="372" spans="5:6">
      <c r="E372" s="3"/>
      <c r="F372" s="34"/>
    </row>
    <row r="373" spans="5:6">
      <c r="E373" s="3"/>
      <c r="F373" s="34"/>
    </row>
    <row r="374" spans="5:6">
      <c r="E374" s="3"/>
      <c r="F374" s="34"/>
    </row>
    <row r="375" spans="5:6">
      <c r="E375" s="3"/>
      <c r="F375" s="34"/>
    </row>
    <row r="376" spans="5:6">
      <c r="E376" s="3"/>
      <c r="F376" s="34"/>
    </row>
    <row r="377" spans="5:6">
      <c r="E377" s="3"/>
      <c r="F377" s="34"/>
    </row>
    <row r="378" spans="5:6">
      <c r="E378" s="3"/>
      <c r="F378" s="34"/>
    </row>
    <row r="379" spans="5:6">
      <c r="E379" s="3"/>
      <c r="F379" s="34"/>
    </row>
    <row r="380" spans="5:6">
      <c r="E380" s="3"/>
      <c r="F380" s="34"/>
    </row>
    <row r="381" spans="5:6">
      <c r="E381" s="3"/>
      <c r="F381" s="34"/>
    </row>
    <row r="382" spans="5:6">
      <c r="E382" s="3"/>
      <c r="F382" s="34"/>
    </row>
    <row r="383" spans="5:6">
      <c r="E383" s="3"/>
      <c r="F383" s="34"/>
    </row>
    <row r="384" spans="5:6">
      <c r="E384" s="3"/>
      <c r="F384" s="34"/>
    </row>
    <row r="385" spans="5:6">
      <c r="E385" s="3"/>
      <c r="F385" s="34"/>
    </row>
    <row r="386" spans="5:6">
      <c r="E386" s="3"/>
      <c r="F386" s="34"/>
    </row>
    <row r="387" spans="5:6">
      <c r="E387" s="3"/>
      <c r="F387" s="34"/>
    </row>
    <row r="388" spans="5:6">
      <c r="E388" s="3"/>
      <c r="F388" s="34"/>
    </row>
    <row r="389" spans="5:6">
      <c r="E389" s="3"/>
      <c r="F389" s="34"/>
    </row>
    <row r="390" spans="5:6">
      <c r="E390" s="3"/>
      <c r="F390" s="34"/>
    </row>
    <row r="391" spans="5:6">
      <c r="E391" s="3"/>
      <c r="F391" s="34"/>
    </row>
    <row r="392" spans="5:6">
      <c r="E392" s="3"/>
      <c r="F392" s="34"/>
    </row>
    <row r="393" spans="5:6">
      <c r="E393" s="3"/>
      <c r="F393" s="34"/>
    </row>
    <row r="394" spans="5:6">
      <c r="E394" s="3"/>
      <c r="F394" s="34"/>
    </row>
    <row r="395" spans="5:6">
      <c r="E395" s="3"/>
      <c r="F395" s="34"/>
    </row>
    <row r="396" spans="5:6">
      <c r="E396" s="3"/>
      <c r="F396" s="34"/>
    </row>
    <row r="397" spans="5:6">
      <c r="E397" s="3"/>
      <c r="F397" s="34"/>
    </row>
    <row r="398" spans="5:6">
      <c r="E398" s="3"/>
      <c r="F398" s="34"/>
    </row>
    <row r="399" spans="5:6">
      <c r="E399" s="3"/>
      <c r="F399" s="34"/>
    </row>
    <row r="400" spans="5:6">
      <c r="E400" s="3"/>
      <c r="F400" s="34"/>
    </row>
    <row r="401" spans="5:6">
      <c r="E401" s="3"/>
      <c r="F401" s="34"/>
    </row>
    <row r="402" spans="5:6">
      <c r="E402" s="3"/>
      <c r="F402" s="34"/>
    </row>
    <row r="403" spans="5:6">
      <c r="E403" s="3"/>
      <c r="F403" s="34"/>
    </row>
    <row r="404" spans="5:6">
      <c r="E404" s="3"/>
      <c r="F404" s="34"/>
    </row>
    <row r="405" spans="5:6">
      <c r="E405" s="3"/>
      <c r="F405" s="34"/>
    </row>
    <row r="406" spans="5:6">
      <c r="E406" s="3"/>
      <c r="F406" s="34"/>
    </row>
    <row r="407" spans="5:6">
      <c r="E407" s="3"/>
      <c r="F407" s="34"/>
    </row>
    <row r="408" spans="5:6">
      <c r="E408" s="3"/>
      <c r="F408" s="34"/>
    </row>
    <row r="409" spans="5:6">
      <c r="E409" s="3"/>
      <c r="F409" s="34"/>
    </row>
    <row r="410" spans="5:6">
      <c r="E410" s="3"/>
      <c r="F410" s="34"/>
    </row>
    <row r="411" spans="5:6">
      <c r="E411" s="3"/>
      <c r="F411" s="34"/>
    </row>
    <row r="412" spans="5:6">
      <c r="E412" s="3"/>
      <c r="F412" s="34"/>
    </row>
    <row r="413" spans="5:6">
      <c r="E413" s="3"/>
      <c r="F413" s="34"/>
    </row>
    <row r="414" spans="5:6">
      <c r="E414" s="3"/>
      <c r="F414" s="34"/>
    </row>
    <row r="415" spans="5:6">
      <c r="E415" s="3"/>
      <c r="F415" s="34"/>
    </row>
    <row r="416" spans="5:6">
      <c r="E416" s="3"/>
      <c r="F416" s="34"/>
    </row>
    <row r="417" spans="5:6">
      <c r="E417" s="3"/>
      <c r="F417" s="34"/>
    </row>
    <row r="418" spans="5:6">
      <c r="E418" s="3"/>
      <c r="F418" s="34"/>
    </row>
    <row r="419" spans="5:6">
      <c r="E419" s="3"/>
      <c r="F419" s="34"/>
    </row>
    <row r="420" spans="5:6">
      <c r="E420" s="3"/>
      <c r="F420" s="34"/>
    </row>
    <row r="421" spans="5:6">
      <c r="E421" s="3"/>
      <c r="F421" s="34"/>
    </row>
    <row r="422" spans="5:6">
      <c r="E422" s="3"/>
      <c r="F422" s="34"/>
    </row>
    <row r="423" spans="5:6">
      <c r="E423" s="3"/>
      <c r="F423" s="34"/>
    </row>
    <row r="424" spans="5:6">
      <c r="E424" s="3"/>
      <c r="F424" s="34"/>
    </row>
    <row r="425" spans="5:6">
      <c r="E425" s="3"/>
      <c r="F425" s="34"/>
    </row>
    <row r="426" spans="5:6">
      <c r="E426" s="3"/>
      <c r="F426" s="34"/>
    </row>
    <row r="427" spans="5:6">
      <c r="E427" s="3"/>
      <c r="F427" s="34"/>
    </row>
    <row r="428" spans="5:6">
      <c r="E428" s="3"/>
      <c r="F428" s="34"/>
    </row>
    <row r="429" spans="5:6">
      <c r="E429" s="3"/>
      <c r="F429" s="34"/>
    </row>
    <row r="430" spans="5:6">
      <c r="E430" s="3"/>
      <c r="F430" s="34"/>
    </row>
    <row r="431" spans="5:6">
      <c r="E431" s="3"/>
      <c r="F431" s="34"/>
    </row>
    <row r="432" spans="5:6">
      <c r="E432" s="3"/>
      <c r="F432" s="34"/>
    </row>
    <row r="433" spans="5:6">
      <c r="E433" s="3"/>
      <c r="F433" s="34"/>
    </row>
    <row r="434" spans="5:6">
      <c r="E434" s="3"/>
      <c r="F434" s="34"/>
    </row>
    <row r="435" spans="5:6">
      <c r="E435" s="3"/>
      <c r="F435" s="34"/>
    </row>
    <row r="436" spans="5:6">
      <c r="E436" s="3"/>
      <c r="F436" s="34"/>
    </row>
    <row r="437" spans="5:6">
      <c r="E437" s="3"/>
      <c r="F437" s="34"/>
    </row>
    <row r="438" spans="5:6">
      <c r="E438" s="3"/>
      <c r="F438" s="34"/>
    </row>
    <row r="439" spans="5:6">
      <c r="E439" s="3"/>
      <c r="F439" s="34"/>
    </row>
    <row r="440" spans="5:6">
      <c r="E440" s="3"/>
      <c r="F440" s="34"/>
    </row>
  </sheetData>
  <phoneticPr fontId="5" type="noConversion"/>
  <conditionalFormatting sqref="D1">
    <cfRule type="cellIs" dxfId="71" priority="2" operator="equal">
      <formula>0</formula>
    </cfRule>
  </conditionalFormatting>
  <conditionalFormatting sqref="F1">
    <cfRule type="cellIs" dxfId="70" priority="1" operator="equal">
      <formula>0</formula>
    </cfRule>
  </conditionalFormatting>
  <conditionalFormatting sqref="G1">
    <cfRule type="cellIs" dxfId="69" priority="28" operator="equal">
      <formula>0</formula>
    </cfRule>
  </conditionalFormatting>
  <conditionalFormatting sqref="H1">
    <cfRule type="cellIs" dxfId="68" priority="27" operator="equal">
      <formula>0</formula>
    </cfRule>
  </conditionalFormatting>
  <conditionalFormatting sqref="I1">
    <cfRule type="cellIs" dxfId="67" priority="15" operator="equal">
      <formula>0</formula>
    </cfRule>
  </conditionalFormatting>
  <conditionalFormatting sqref="J1">
    <cfRule type="cellIs" dxfId="66" priority="25" operator="equal">
      <formula>0</formula>
    </cfRule>
  </conditionalFormatting>
  <conditionalFormatting sqref="N1">
    <cfRule type="cellIs" dxfId="65" priority="24" operator="equal">
      <formula>0</formula>
    </cfRule>
  </conditionalFormatting>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W956"/>
  <sheetViews>
    <sheetView zoomScaleNormal="100" workbookViewId="0">
      <pane ySplit="1" topLeftCell="A2" activePane="bottomLeft" state="frozen"/>
      <selection pane="bottomLeft"/>
    </sheetView>
  </sheetViews>
  <sheetFormatPr baseColWidth="10" defaultColWidth="10.83203125" defaultRowHeight="18" customHeight="1"/>
  <cols>
    <col min="1" max="1" width="10" style="11" bestFit="1" customWidth="1"/>
    <col min="2" max="2" width="9" style="11" bestFit="1" customWidth="1"/>
    <col min="3" max="3" width="12.6640625" style="11" bestFit="1" customWidth="1"/>
    <col min="4" max="4" width="26.83203125" style="11" bestFit="1" customWidth="1"/>
    <col min="5" max="5" width="30.1640625" style="11" bestFit="1" customWidth="1"/>
    <col min="6" max="6" width="24.33203125" style="11" bestFit="1" customWidth="1"/>
    <col min="7" max="7" width="32.1640625" style="94" bestFit="1" customWidth="1"/>
    <col min="8" max="8" width="30.5" style="11" hidden="1" customWidth="1"/>
    <col min="9" max="9" width="32.1640625" style="103" bestFit="1" customWidth="1"/>
    <col min="10" max="10" width="35" style="54" bestFit="1" customWidth="1"/>
    <col min="11" max="11" width="39.83203125" style="111" bestFit="1" customWidth="1"/>
    <col min="12" max="12" width="41.6640625" style="54" bestFit="1" customWidth="1"/>
    <col min="13" max="13" width="37.5" style="55" bestFit="1" customWidth="1"/>
    <col min="14" max="14" width="30.1640625" style="54" bestFit="1" customWidth="1"/>
    <col min="15" max="15" width="44.6640625" style="54" bestFit="1" customWidth="1"/>
    <col min="16" max="16" width="33.1640625" style="54" bestFit="1" customWidth="1"/>
    <col min="17" max="17" width="20" style="21" bestFit="1" customWidth="1"/>
    <col min="18" max="20" width="33.1640625" style="21" customWidth="1"/>
    <col min="21" max="21" width="48.5" style="11" bestFit="1" customWidth="1"/>
    <col min="22" max="22" width="255.6640625" style="11" bestFit="1" customWidth="1"/>
    <col min="23" max="16384" width="10.83203125" style="11"/>
  </cols>
  <sheetData>
    <row r="1" spans="1:23" s="8" customFormat="1" ht="18" customHeight="1">
      <c r="A1" s="74" t="s">
        <v>76</v>
      </c>
      <c r="B1" s="74" t="s">
        <v>77</v>
      </c>
      <c r="C1" s="74" t="s">
        <v>0</v>
      </c>
      <c r="D1" s="8" t="s">
        <v>111</v>
      </c>
      <c r="E1" s="74" t="s">
        <v>112</v>
      </c>
      <c r="F1" s="8" t="s">
        <v>113</v>
      </c>
      <c r="G1" s="95" t="s">
        <v>78</v>
      </c>
      <c r="H1" s="8" t="s">
        <v>79</v>
      </c>
      <c r="I1" s="100" t="s">
        <v>114</v>
      </c>
      <c r="J1" s="8" t="s">
        <v>80</v>
      </c>
      <c r="K1" s="110" t="s">
        <v>86</v>
      </c>
      <c r="L1" s="8" t="s">
        <v>87</v>
      </c>
      <c r="M1" s="8" t="s">
        <v>504</v>
      </c>
      <c r="N1" s="8" t="s">
        <v>83</v>
      </c>
      <c r="O1" s="8" t="s">
        <v>88</v>
      </c>
      <c r="P1" s="8" t="s">
        <v>84</v>
      </c>
      <c r="Q1" s="46" t="s">
        <v>409</v>
      </c>
      <c r="R1" s="46" t="s">
        <v>410</v>
      </c>
      <c r="S1" s="190" t="s">
        <v>211</v>
      </c>
      <c r="T1" s="190" t="s">
        <v>191</v>
      </c>
      <c r="U1" s="74" t="s">
        <v>165</v>
      </c>
      <c r="V1" s="90" t="s">
        <v>74</v>
      </c>
      <c r="W1" s="8" t="s">
        <v>92</v>
      </c>
    </row>
    <row r="2" spans="1:23" ht="18" customHeight="1">
      <c r="A2" s="7" t="s">
        <v>93</v>
      </c>
      <c r="B2" s="10">
        <v>2019</v>
      </c>
      <c r="C2" s="9" t="s">
        <v>31</v>
      </c>
      <c r="D2" s="26" t="s">
        <v>517</v>
      </c>
      <c r="E2" s="11" t="s">
        <v>520</v>
      </c>
      <c r="F2" s="11" t="s">
        <v>517</v>
      </c>
      <c r="G2" s="229">
        <v>104</v>
      </c>
      <c r="I2" s="103">
        <v>12.5</v>
      </c>
      <c r="J2" s="61">
        <v>94</v>
      </c>
      <c r="K2" s="111" t="s">
        <v>523</v>
      </c>
      <c r="N2" s="61">
        <v>10</v>
      </c>
      <c r="U2" s="11" t="s">
        <v>518</v>
      </c>
      <c r="V2" s="86" t="s">
        <v>1682</v>
      </c>
      <c r="W2" s="54" t="s">
        <v>524</v>
      </c>
    </row>
    <row r="3" spans="1:23" ht="18" customHeight="1">
      <c r="A3" s="7" t="s">
        <v>93</v>
      </c>
      <c r="B3" s="10">
        <v>2019</v>
      </c>
      <c r="C3" s="9" t="s">
        <v>31</v>
      </c>
      <c r="D3" s="11" t="s">
        <v>525</v>
      </c>
      <c r="E3" s="11" t="s">
        <v>525</v>
      </c>
      <c r="F3" s="11" t="s">
        <v>526</v>
      </c>
      <c r="G3" s="229">
        <v>35.6</v>
      </c>
      <c r="H3" s="135"/>
      <c r="I3" s="230">
        <v>4.3</v>
      </c>
      <c r="J3" s="61"/>
      <c r="Q3" s="164"/>
      <c r="R3" s="164"/>
      <c r="S3" s="164"/>
      <c r="T3" s="164"/>
      <c r="U3" s="11" t="s">
        <v>518</v>
      </c>
      <c r="V3" s="11" t="s">
        <v>1683</v>
      </c>
      <c r="W3" s="54"/>
    </row>
    <row r="4" spans="1:23" ht="18" customHeight="1">
      <c r="A4" s="7" t="s">
        <v>93</v>
      </c>
      <c r="B4" s="10">
        <v>2019</v>
      </c>
      <c r="C4" s="9" t="s">
        <v>31</v>
      </c>
      <c r="D4" s="11" t="s">
        <v>119</v>
      </c>
      <c r="E4" s="11" t="s">
        <v>515</v>
      </c>
      <c r="F4" s="11" t="s">
        <v>515</v>
      </c>
      <c r="G4" s="229">
        <v>18.5</v>
      </c>
      <c r="H4" s="135"/>
      <c r="I4" s="230">
        <v>2.2000000000000002</v>
      </c>
      <c r="J4" s="61"/>
      <c r="N4" s="61"/>
      <c r="Q4" s="164"/>
      <c r="R4" s="164"/>
      <c r="S4" s="164"/>
      <c r="T4" s="164"/>
      <c r="U4" s="11" t="s">
        <v>516</v>
      </c>
      <c r="V4" s="11" t="s">
        <v>1490</v>
      </c>
      <c r="W4" s="54"/>
    </row>
    <row r="5" spans="1:23" ht="18" customHeight="1">
      <c r="A5" s="7" t="s">
        <v>93</v>
      </c>
      <c r="B5" s="10">
        <v>2019</v>
      </c>
      <c r="C5" s="9" t="s">
        <v>31</v>
      </c>
      <c r="D5" s="11" t="s">
        <v>527</v>
      </c>
      <c r="E5" s="11" t="s">
        <v>511</v>
      </c>
      <c r="F5" s="11" t="s">
        <v>512</v>
      </c>
      <c r="G5" s="229">
        <v>115</v>
      </c>
      <c r="H5" s="135"/>
      <c r="I5" s="230">
        <v>13.8</v>
      </c>
      <c r="O5" s="61">
        <v>115</v>
      </c>
      <c r="Q5" s="164"/>
      <c r="R5" s="164"/>
      <c r="S5" s="164"/>
      <c r="T5" s="164"/>
      <c r="U5" s="11" t="s">
        <v>513</v>
      </c>
      <c r="V5" s="11" t="s">
        <v>1491</v>
      </c>
      <c r="W5" s="54"/>
    </row>
    <row r="6" spans="1:23" ht="18" customHeight="1">
      <c r="A6" s="7" t="s">
        <v>93</v>
      </c>
      <c r="B6" s="10">
        <v>2019</v>
      </c>
      <c r="C6" s="9" t="s">
        <v>31</v>
      </c>
      <c r="D6" s="11" t="s">
        <v>521</v>
      </c>
      <c r="E6" s="11" t="s">
        <v>528</v>
      </c>
      <c r="F6" s="11" t="s">
        <v>522</v>
      </c>
      <c r="G6" s="229">
        <v>194</v>
      </c>
      <c r="H6" s="135"/>
      <c r="I6" s="230">
        <v>23.2</v>
      </c>
      <c r="J6" s="198"/>
      <c r="O6" s="61">
        <v>194</v>
      </c>
      <c r="Q6" s="164"/>
      <c r="R6" s="164"/>
      <c r="S6" s="164"/>
      <c r="T6" s="164"/>
      <c r="U6" s="11" t="s">
        <v>513</v>
      </c>
      <c r="V6" s="11" t="s">
        <v>1492</v>
      </c>
      <c r="W6" s="54"/>
    </row>
    <row r="7" spans="1:23" ht="18" customHeight="1">
      <c r="A7" s="7" t="s">
        <v>93</v>
      </c>
      <c r="B7" s="10">
        <v>2019</v>
      </c>
      <c r="C7" s="9" t="s">
        <v>31</v>
      </c>
      <c r="D7" s="11" t="s">
        <v>119</v>
      </c>
      <c r="E7" s="11" t="s">
        <v>514</v>
      </c>
      <c r="F7" s="11" t="s">
        <v>514</v>
      </c>
      <c r="G7" s="229">
        <v>226</v>
      </c>
      <c r="H7" s="135"/>
      <c r="I7" s="230">
        <v>27.1</v>
      </c>
      <c r="O7" s="61">
        <v>226</v>
      </c>
      <c r="Q7" s="164"/>
      <c r="R7" s="164"/>
      <c r="S7" s="164"/>
      <c r="T7" s="164"/>
      <c r="U7" s="11" t="s">
        <v>513</v>
      </c>
      <c r="V7" s="11" t="s">
        <v>529</v>
      </c>
      <c r="W7" s="54"/>
    </row>
    <row r="8" spans="1:23" ht="18" customHeight="1">
      <c r="A8" s="7" t="s">
        <v>93</v>
      </c>
      <c r="B8" s="10">
        <v>2019</v>
      </c>
      <c r="C8" s="9" t="s">
        <v>31</v>
      </c>
      <c r="D8" s="11" t="s">
        <v>508</v>
      </c>
      <c r="E8" s="11" t="s">
        <v>530</v>
      </c>
      <c r="F8" s="11" t="s">
        <v>530</v>
      </c>
      <c r="G8" s="229">
        <v>12.89</v>
      </c>
      <c r="H8" s="135"/>
      <c r="I8" s="230">
        <v>1.5</v>
      </c>
      <c r="M8" s="306">
        <v>12.89</v>
      </c>
      <c r="Q8" s="164"/>
      <c r="R8" s="164"/>
      <c r="S8" s="164"/>
      <c r="T8" s="164"/>
      <c r="U8" s="11" t="s">
        <v>531</v>
      </c>
      <c r="V8" s="86" t="s">
        <v>1493</v>
      </c>
      <c r="W8" s="54"/>
    </row>
    <row r="9" spans="1:23" ht="18" customHeight="1">
      <c r="A9" s="7" t="s">
        <v>93</v>
      </c>
      <c r="B9" s="10">
        <v>2019</v>
      </c>
      <c r="C9" s="9" t="s">
        <v>31</v>
      </c>
      <c r="D9" s="11" t="s">
        <v>223</v>
      </c>
      <c r="E9" s="11" t="s">
        <v>532</v>
      </c>
      <c r="F9" s="11" t="s">
        <v>507</v>
      </c>
      <c r="G9" s="229">
        <v>12.91</v>
      </c>
      <c r="H9" s="135"/>
      <c r="I9" s="230">
        <v>1.5</v>
      </c>
      <c r="L9" s="61">
        <v>12.91</v>
      </c>
      <c r="Q9" s="164"/>
      <c r="R9" s="164"/>
      <c r="S9" s="164"/>
      <c r="T9" s="164"/>
      <c r="U9" s="11" t="s">
        <v>533</v>
      </c>
      <c r="V9" s="11" t="s">
        <v>1494</v>
      </c>
      <c r="W9" s="54"/>
    </row>
    <row r="10" spans="1:23" ht="18" customHeight="1">
      <c r="A10" s="7" t="s">
        <v>93</v>
      </c>
      <c r="B10" s="10">
        <v>2019</v>
      </c>
      <c r="C10" s="9" t="s">
        <v>31</v>
      </c>
      <c r="D10" s="11" t="s">
        <v>180</v>
      </c>
      <c r="E10" s="11" t="s">
        <v>510</v>
      </c>
      <c r="F10" s="11" t="s">
        <v>509</v>
      </c>
      <c r="G10" s="229">
        <v>23.16</v>
      </c>
      <c r="H10" s="135"/>
      <c r="I10" s="230">
        <v>2.8</v>
      </c>
      <c r="L10" s="61">
        <v>23.16</v>
      </c>
      <c r="Q10" s="164"/>
      <c r="R10" s="164"/>
      <c r="S10" s="164"/>
      <c r="T10" s="164"/>
      <c r="U10" s="11" t="s">
        <v>533</v>
      </c>
      <c r="V10" s="11" t="s">
        <v>1495</v>
      </c>
      <c r="W10" s="54"/>
    </row>
    <row r="11" spans="1:23" ht="18" customHeight="1">
      <c r="A11" s="7" t="s">
        <v>93</v>
      </c>
      <c r="B11" s="10">
        <v>2019</v>
      </c>
      <c r="C11" s="9" t="s">
        <v>31</v>
      </c>
      <c r="D11" s="11" t="s">
        <v>265</v>
      </c>
      <c r="E11" s="11" t="s">
        <v>505</v>
      </c>
      <c r="F11" s="11" t="s">
        <v>534</v>
      </c>
      <c r="G11" s="229">
        <v>10.16</v>
      </c>
      <c r="H11" s="135"/>
      <c r="I11" s="230">
        <v>1.2</v>
      </c>
      <c r="J11" s="219"/>
      <c r="L11" s="61">
        <v>10.16</v>
      </c>
      <c r="Q11" s="164"/>
      <c r="R11" s="164"/>
      <c r="S11" s="164"/>
      <c r="T11" s="164"/>
      <c r="U11" s="11" t="s">
        <v>533</v>
      </c>
      <c r="V11" s="11" t="s">
        <v>1496</v>
      </c>
      <c r="W11" s="54"/>
    </row>
    <row r="12" spans="1:23" ht="18" customHeight="1">
      <c r="A12" s="7" t="s">
        <v>93</v>
      </c>
      <c r="B12" s="10">
        <v>2019</v>
      </c>
      <c r="C12" s="9" t="s">
        <v>31</v>
      </c>
      <c r="D12" s="11" t="s">
        <v>119</v>
      </c>
      <c r="E12" s="11" t="s">
        <v>119</v>
      </c>
      <c r="F12" s="163" t="s">
        <v>119</v>
      </c>
      <c r="G12" s="229">
        <v>82.78</v>
      </c>
      <c r="H12" s="135"/>
      <c r="I12" s="230">
        <v>9.9</v>
      </c>
      <c r="J12" s="219"/>
      <c r="L12" s="61"/>
      <c r="Q12" s="164"/>
      <c r="R12" s="164"/>
      <c r="S12" s="164"/>
      <c r="T12" s="164"/>
      <c r="U12" s="11" t="s">
        <v>321</v>
      </c>
      <c r="V12" s="11" t="s">
        <v>535</v>
      </c>
      <c r="W12" s="54"/>
    </row>
    <row r="13" spans="1:23" ht="18" customHeight="1">
      <c r="A13" s="7" t="s">
        <v>93</v>
      </c>
      <c r="B13" s="10">
        <v>2020</v>
      </c>
      <c r="C13" s="9" t="s">
        <v>31</v>
      </c>
      <c r="D13" s="11" t="s">
        <v>517</v>
      </c>
      <c r="E13" s="11" t="s">
        <v>520</v>
      </c>
      <c r="F13" s="163" t="s">
        <v>517</v>
      </c>
      <c r="G13" s="229">
        <v>122</v>
      </c>
      <c r="H13" s="135"/>
      <c r="I13" s="230">
        <v>34.1</v>
      </c>
      <c r="J13" s="61">
        <v>111</v>
      </c>
      <c r="N13" s="61">
        <v>11</v>
      </c>
      <c r="Q13" s="164"/>
      <c r="R13" s="164"/>
      <c r="S13" s="164"/>
      <c r="T13" s="164"/>
      <c r="U13" s="11" t="s">
        <v>518</v>
      </c>
      <c r="V13" s="11" t="s">
        <v>1497</v>
      </c>
      <c r="W13" s="54"/>
    </row>
    <row r="14" spans="1:23" ht="18" customHeight="1">
      <c r="A14" s="7" t="s">
        <v>93</v>
      </c>
      <c r="B14" s="10">
        <v>2020</v>
      </c>
      <c r="C14" s="9" t="s">
        <v>31</v>
      </c>
      <c r="D14" s="11" t="s">
        <v>525</v>
      </c>
      <c r="E14" s="11" t="s">
        <v>525</v>
      </c>
      <c r="F14" s="163" t="s">
        <v>526</v>
      </c>
      <c r="G14" s="229">
        <v>52.54</v>
      </c>
      <c r="H14" s="135"/>
      <c r="I14" s="230">
        <v>14.7</v>
      </c>
      <c r="Q14" s="164"/>
      <c r="R14" s="164"/>
      <c r="S14" s="164"/>
      <c r="T14" s="164"/>
      <c r="U14" s="11" t="s">
        <v>518</v>
      </c>
      <c r="V14" s="11" t="s">
        <v>1245</v>
      </c>
      <c r="W14" s="54"/>
    </row>
    <row r="15" spans="1:23" ht="18" customHeight="1">
      <c r="A15" s="7" t="s">
        <v>93</v>
      </c>
      <c r="B15" s="10">
        <v>2020</v>
      </c>
      <c r="C15" s="9" t="s">
        <v>31</v>
      </c>
      <c r="D15" s="11" t="s">
        <v>119</v>
      </c>
      <c r="E15" s="11" t="s">
        <v>515</v>
      </c>
      <c r="F15" s="163" t="s">
        <v>515</v>
      </c>
      <c r="G15" s="229">
        <v>27.79</v>
      </c>
      <c r="H15" s="135"/>
      <c r="I15" s="230">
        <v>7.8</v>
      </c>
      <c r="J15" s="61"/>
      <c r="N15" s="61"/>
      <c r="Q15" s="164"/>
      <c r="R15" s="164"/>
      <c r="S15" s="164"/>
      <c r="T15" s="164"/>
      <c r="U15" s="11" t="s">
        <v>516</v>
      </c>
      <c r="V15" s="11" t="s">
        <v>536</v>
      </c>
      <c r="W15" s="54"/>
    </row>
    <row r="16" spans="1:23" ht="18" customHeight="1">
      <c r="A16" s="7" t="s">
        <v>93</v>
      </c>
      <c r="B16" s="10">
        <v>2020</v>
      </c>
      <c r="C16" s="9" t="s">
        <v>31</v>
      </c>
      <c r="D16" s="26" t="s">
        <v>527</v>
      </c>
      <c r="E16" s="11" t="s">
        <v>511</v>
      </c>
      <c r="F16" s="11" t="s">
        <v>512</v>
      </c>
      <c r="G16" s="229">
        <v>7</v>
      </c>
      <c r="H16" s="135"/>
      <c r="I16" s="230">
        <v>2</v>
      </c>
      <c r="O16" s="61">
        <v>7</v>
      </c>
      <c r="Q16" s="164"/>
      <c r="R16" s="164"/>
      <c r="S16" s="164"/>
      <c r="T16" s="164"/>
      <c r="U16" s="11" t="s">
        <v>513</v>
      </c>
      <c r="V16" s="11" t="s">
        <v>1498</v>
      </c>
      <c r="W16" s="54"/>
    </row>
    <row r="17" spans="1:23" ht="18" customHeight="1">
      <c r="A17" s="9" t="s">
        <v>93</v>
      </c>
      <c r="B17" s="10">
        <v>2020</v>
      </c>
      <c r="C17" s="11" t="s">
        <v>31</v>
      </c>
      <c r="D17" s="11" t="s">
        <v>521</v>
      </c>
      <c r="E17" s="20" t="s">
        <v>528</v>
      </c>
      <c r="F17" s="12" t="s">
        <v>522</v>
      </c>
      <c r="G17" s="229">
        <v>18</v>
      </c>
      <c r="H17" s="135"/>
      <c r="I17" s="230">
        <v>5</v>
      </c>
      <c r="O17" s="61">
        <v>18</v>
      </c>
      <c r="Q17" s="164"/>
      <c r="R17" s="164"/>
      <c r="S17" s="164"/>
      <c r="T17" s="164"/>
      <c r="U17" s="11" t="s">
        <v>513</v>
      </c>
      <c r="V17" s="11" t="s">
        <v>1499</v>
      </c>
      <c r="W17" s="54"/>
    </row>
    <row r="18" spans="1:23" ht="18" customHeight="1">
      <c r="A18" s="7" t="s">
        <v>93</v>
      </c>
      <c r="B18" s="10">
        <v>2020</v>
      </c>
      <c r="C18" s="9" t="s">
        <v>31</v>
      </c>
      <c r="D18" s="11" t="s">
        <v>119</v>
      </c>
      <c r="E18" s="11" t="s">
        <v>514</v>
      </c>
      <c r="F18" s="163" t="s">
        <v>514</v>
      </c>
      <c r="G18" s="289">
        <v>29.6</v>
      </c>
      <c r="H18" s="135"/>
      <c r="I18" s="230">
        <v>8.3000000000000007</v>
      </c>
      <c r="J18" s="198"/>
      <c r="O18" s="61">
        <v>30</v>
      </c>
      <c r="Q18" s="164"/>
      <c r="R18" s="164"/>
      <c r="S18" s="164"/>
      <c r="T18" s="164"/>
      <c r="U18" s="11" t="s">
        <v>513</v>
      </c>
      <c r="V18" s="11" t="s">
        <v>537</v>
      </c>
      <c r="W18" s="54"/>
    </row>
    <row r="19" spans="1:23" ht="18" customHeight="1">
      <c r="A19" s="7" t="s">
        <v>93</v>
      </c>
      <c r="B19" s="10">
        <v>2020</v>
      </c>
      <c r="C19" s="9" t="s">
        <v>31</v>
      </c>
      <c r="D19" s="11" t="s">
        <v>508</v>
      </c>
      <c r="E19" s="11" t="s">
        <v>530</v>
      </c>
      <c r="F19" s="163" t="s">
        <v>530</v>
      </c>
      <c r="G19" s="229">
        <v>11.46</v>
      </c>
      <c r="H19" s="135"/>
      <c r="I19" s="230">
        <v>3.2</v>
      </c>
      <c r="J19" s="198"/>
      <c r="M19" s="306">
        <v>11.16</v>
      </c>
      <c r="Q19" s="164"/>
      <c r="R19" s="164"/>
      <c r="S19" s="164"/>
      <c r="T19" s="164"/>
      <c r="U19" s="11" t="s">
        <v>531</v>
      </c>
      <c r="V19" s="11" t="s">
        <v>1500</v>
      </c>
      <c r="W19" s="54"/>
    </row>
    <row r="20" spans="1:23" ht="18" customHeight="1">
      <c r="A20" s="7" t="s">
        <v>93</v>
      </c>
      <c r="B20" s="10">
        <v>2020</v>
      </c>
      <c r="C20" s="9" t="s">
        <v>31</v>
      </c>
      <c r="D20" s="11" t="s">
        <v>223</v>
      </c>
      <c r="E20" s="11" t="s">
        <v>506</v>
      </c>
      <c r="F20" s="163" t="s">
        <v>507</v>
      </c>
      <c r="G20" s="229">
        <v>12.09</v>
      </c>
      <c r="H20" s="135"/>
      <c r="I20" s="230">
        <v>3.4</v>
      </c>
      <c r="J20" s="198"/>
      <c r="L20" s="61">
        <v>12.09</v>
      </c>
      <c r="M20" s="306"/>
      <c r="Q20" s="164"/>
      <c r="R20" s="164"/>
      <c r="S20" s="164"/>
      <c r="T20" s="164"/>
      <c r="U20" s="11" t="s">
        <v>533</v>
      </c>
      <c r="V20" s="11" t="s">
        <v>1501</v>
      </c>
      <c r="W20" s="54"/>
    </row>
    <row r="21" spans="1:23" ht="18" customHeight="1">
      <c r="A21" s="7" t="s">
        <v>93</v>
      </c>
      <c r="B21" s="10">
        <v>2020</v>
      </c>
      <c r="C21" s="9" t="s">
        <v>31</v>
      </c>
      <c r="D21" s="11" t="s">
        <v>180</v>
      </c>
      <c r="E21" s="11" t="s">
        <v>510</v>
      </c>
      <c r="F21" s="163" t="s">
        <v>509</v>
      </c>
      <c r="G21" s="229">
        <v>14.87</v>
      </c>
      <c r="H21" s="135"/>
      <c r="I21" s="230">
        <v>4.2</v>
      </c>
      <c r="J21" s="198"/>
      <c r="L21" s="61">
        <v>14.87</v>
      </c>
      <c r="M21" s="306"/>
      <c r="Q21" s="164"/>
      <c r="R21" s="164"/>
      <c r="S21" s="164"/>
      <c r="T21" s="164"/>
      <c r="U21" s="11" t="s">
        <v>533</v>
      </c>
      <c r="V21" s="11" t="s">
        <v>1502</v>
      </c>
      <c r="W21" s="54"/>
    </row>
    <row r="22" spans="1:23" ht="18" customHeight="1">
      <c r="A22" s="7" t="s">
        <v>93</v>
      </c>
      <c r="B22" s="10">
        <v>2020</v>
      </c>
      <c r="C22" s="9" t="s">
        <v>31</v>
      </c>
      <c r="D22" s="11" t="s">
        <v>265</v>
      </c>
      <c r="E22" s="11" t="s">
        <v>505</v>
      </c>
      <c r="F22" s="163" t="s">
        <v>534</v>
      </c>
      <c r="G22" s="229">
        <v>6.67</v>
      </c>
      <c r="H22" s="135"/>
      <c r="I22" s="230">
        <v>1.9</v>
      </c>
      <c r="J22" s="198"/>
      <c r="L22" s="61">
        <v>6.67</v>
      </c>
      <c r="M22" s="306"/>
      <c r="Q22" s="164"/>
      <c r="R22" s="164"/>
      <c r="S22" s="164"/>
      <c r="T22" s="164"/>
      <c r="U22" s="11" t="s">
        <v>533</v>
      </c>
      <c r="V22" s="11" t="s">
        <v>1503</v>
      </c>
      <c r="W22" s="54"/>
    </row>
    <row r="23" spans="1:23" ht="18" customHeight="1">
      <c r="A23" s="7" t="s">
        <v>93</v>
      </c>
      <c r="B23" s="10">
        <v>2020</v>
      </c>
      <c r="C23" s="9" t="s">
        <v>31</v>
      </c>
      <c r="D23" s="11" t="s">
        <v>119</v>
      </c>
      <c r="E23" s="11" t="s">
        <v>119</v>
      </c>
      <c r="F23" s="163" t="s">
        <v>119</v>
      </c>
      <c r="G23" s="229">
        <v>56.01</v>
      </c>
      <c r="H23" s="135"/>
      <c r="I23" s="230">
        <v>15.4</v>
      </c>
      <c r="J23" s="219"/>
      <c r="L23" s="61"/>
      <c r="Q23" s="164"/>
      <c r="R23" s="164"/>
      <c r="S23" s="164"/>
      <c r="T23" s="164"/>
      <c r="U23" s="11" t="s">
        <v>321</v>
      </c>
      <c r="V23" s="11" t="s">
        <v>538</v>
      </c>
      <c r="W23" s="54"/>
    </row>
    <row r="24" spans="1:23" ht="18" customHeight="1">
      <c r="A24" s="7" t="s">
        <v>93</v>
      </c>
      <c r="B24" s="10">
        <v>2021</v>
      </c>
      <c r="C24" s="9" t="s">
        <v>31</v>
      </c>
      <c r="D24" s="11" t="s">
        <v>517</v>
      </c>
      <c r="E24" s="11" t="s">
        <v>520</v>
      </c>
      <c r="F24" s="163" t="s">
        <v>517</v>
      </c>
      <c r="G24" s="229">
        <v>115</v>
      </c>
      <c r="H24" s="135"/>
      <c r="I24" s="230">
        <v>26</v>
      </c>
      <c r="J24" s="61">
        <v>101</v>
      </c>
      <c r="N24" s="61">
        <v>14</v>
      </c>
      <c r="Q24" s="164"/>
      <c r="R24" s="164"/>
      <c r="S24" s="164"/>
      <c r="T24" s="164"/>
      <c r="U24" s="11" t="s">
        <v>539</v>
      </c>
      <c r="V24" s="11" t="s">
        <v>540</v>
      </c>
      <c r="W24" s="54"/>
    </row>
    <row r="25" spans="1:23" ht="18" customHeight="1">
      <c r="A25" s="7" t="s">
        <v>93</v>
      </c>
      <c r="B25" s="10">
        <v>2021</v>
      </c>
      <c r="C25" s="9" t="s">
        <v>31</v>
      </c>
      <c r="D25" s="11" t="s">
        <v>525</v>
      </c>
      <c r="E25" s="11" t="s">
        <v>525</v>
      </c>
      <c r="F25" s="163" t="s">
        <v>526</v>
      </c>
      <c r="G25" s="229">
        <v>58.63</v>
      </c>
      <c r="H25" s="135"/>
      <c r="I25" s="230">
        <v>13.3</v>
      </c>
      <c r="Q25" s="164"/>
      <c r="R25" s="164"/>
      <c r="S25" s="164"/>
      <c r="T25" s="164"/>
      <c r="U25" s="11" t="s">
        <v>516</v>
      </c>
      <c r="V25" s="11" t="s">
        <v>1684</v>
      </c>
      <c r="W25" s="54"/>
    </row>
    <row r="26" spans="1:23" ht="18" customHeight="1">
      <c r="A26" s="7" t="s">
        <v>93</v>
      </c>
      <c r="B26" s="10">
        <v>2021</v>
      </c>
      <c r="C26" s="9" t="s">
        <v>31</v>
      </c>
      <c r="D26" s="11" t="s">
        <v>119</v>
      </c>
      <c r="E26" s="11" t="s">
        <v>515</v>
      </c>
      <c r="F26" s="163" t="s">
        <v>515</v>
      </c>
      <c r="G26" s="229">
        <v>52.96</v>
      </c>
      <c r="H26" s="135"/>
      <c r="I26" s="230">
        <v>12</v>
      </c>
      <c r="J26" s="61"/>
      <c r="N26" s="61"/>
      <c r="Q26" s="164"/>
      <c r="R26" s="164"/>
      <c r="S26" s="164"/>
      <c r="T26" s="164"/>
      <c r="U26" s="11" t="s">
        <v>516</v>
      </c>
      <c r="V26" s="11" t="s">
        <v>541</v>
      </c>
      <c r="W26" s="54"/>
    </row>
    <row r="27" spans="1:23" ht="18" customHeight="1">
      <c r="A27" s="7" t="s">
        <v>93</v>
      </c>
      <c r="B27" s="10">
        <v>2021</v>
      </c>
      <c r="C27" s="9" t="s">
        <v>31</v>
      </c>
      <c r="D27" s="11" t="s">
        <v>527</v>
      </c>
      <c r="E27" s="11" t="s">
        <v>511</v>
      </c>
      <c r="F27" s="163" t="s">
        <v>512</v>
      </c>
      <c r="G27" s="229">
        <v>16</v>
      </c>
      <c r="H27" s="135"/>
      <c r="I27" s="230">
        <v>3.6</v>
      </c>
      <c r="O27" s="61">
        <v>16</v>
      </c>
      <c r="Q27" s="164"/>
      <c r="R27" s="164"/>
      <c r="S27" s="164"/>
      <c r="T27" s="164"/>
      <c r="U27" s="11" t="s">
        <v>513</v>
      </c>
      <c r="V27" s="11" t="s">
        <v>1504</v>
      </c>
      <c r="W27" s="54"/>
    </row>
    <row r="28" spans="1:23" ht="18" customHeight="1">
      <c r="A28" s="7" t="s">
        <v>93</v>
      </c>
      <c r="B28" s="10">
        <v>2021</v>
      </c>
      <c r="C28" s="9" t="s">
        <v>31</v>
      </c>
      <c r="D28" s="11" t="s">
        <v>521</v>
      </c>
      <c r="E28" s="11" t="s">
        <v>528</v>
      </c>
      <c r="F28" s="163" t="s">
        <v>542</v>
      </c>
      <c r="G28" s="229">
        <v>43</v>
      </c>
      <c r="H28" s="135"/>
      <c r="I28" s="230">
        <v>9.6999999999999993</v>
      </c>
      <c r="O28" s="61">
        <v>43</v>
      </c>
      <c r="Q28" s="164"/>
      <c r="R28" s="164"/>
      <c r="S28" s="164"/>
      <c r="T28" s="164"/>
      <c r="U28" s="11" t="s">
        <v>513</v>
      </c>
      <c r="V28" s="11" t="s">
        <v>1505</v>
      </c>
      <c r="W28" s="54"/>
    </row>
    <row r="29" spans="1:23" ht="18" customHeight="1">
      <c r="A29" s="7" t="s">
        <v>93</v>
      </c>
      <c r="B29" s="10">
        <v>2021</v>
      </c>
      <c r="C29" s="9" t="s">
        <v>31</v>
      </c>
      <c r="D29" s="11" t="s">
        <v>119</v>
      </c>
      <c r="E29" s="11" t="s">
        <v>514</v>
      </c>
      <c r="F29" s="163" t="s">
        <v>514</v>
      </c>
      <c r="G29" s="229">
        <v>54.53</v>
      </c>
      <c r="H29" s="135"/>
      <c r="I29" s="230">
        <v>12.3</v>
      </c>
      <c r="O29" s="61">
        <v>54.53</v>
      </c>
      <c r="Q29" s="164"/>
      <c r="R29" s="164"/>
      <c r="S29" s="164"/>
      <c r="T29" s="164"/>
      <c r="U29" s="11" t="s">
        <v>513</v>
      </c>
      <c r="V29" s="11" t="s">
        <v>543</v>
      </c>
      <c r="W29" s="54"/>
    </row>
    <row r="30" spans="1:23" ht="18" customHeight="1">
      <c r="A30" s="7" t="s">
        <v>93</v>
      </c>
      <c r="B30" s="10">
        <v>2021</v>
      </c>
      <c r="C30" s="9" t="s">
        <v>31</v>
      </c>
      <c r="D30" s="11" t="s">
        <v>508</v>
      </c>
      <c r="E30" s="11" t="s">
        <v>530</v>
      </c>
      <c r="F30" s="163" t="s">
        <v>530</v>
      </c>
      <c r="G30" s="229">
        <v>12.18</v>
      </c>
      <c r="H30" s="135"/>
      <c r="I30" s="230">
        <v>2.8</v>
      </c>
      <c r="M30" s="306">
        <v>12.18</v>
      </c>
      <c r="Q30" s="164"/>
      <c r="R30" s="164"/>
      <c r="S30" s="164"/>
      <c r="T30" s="164"/>
      <c r="U30" s="11" t="s">
        <v>531</v>
      </c>
      <c r="V30" s="11" t="s">
        <v>1506</v>
      </c>
      <c r="W30" s="54"/>
    </row>
    <row r="31" spans="1:23" ht="18" customHeight="1">
      <c r="A31" s="7" t="s">
        <v>93</v>
      </c>
      <c r="B31" s="10">
        <v>2021</v>
      </c>
      <c r="C31" s="9" t="s">
        <v>31</v>
      </c>
      <c r="D31" s="11" t="s">
        <v>223</v>
      </c>
      <c r="E31" s="11" t="s">
        <v>507</v>
      </c>
      <c r="F31" s="163" t="s">
        <v>507</v>
      </c>
      <c r="G31" s="229">
        <v>14.68</v>
      </c>
      <c r="H31" s="135"/>
      <c r="I31" s="230">
        <v>3.3</v>
      </c>
      <c r="L31" s="61">
        <v>14.68</v>
      </c>
      <c r="Q31" s="164"/>
      <c r="R31" s="164"/>
      <c r="S31" s="164"/>
      <c r="T31" s="164"/>
      <c r="U31" s="11" t="s">
        <v>533</v>
      </c>
      <c r="V31" s="11" t="s">
        <v>1507</v>
      </c>
      <c r="W31" s="54"/>
    </row>
    <row r="32" spans="1:23" ht="18" customHeight="1">
      <c r="A32" s="7" t="s">
        <v>93</v>
      </c>
      <c r="B32" s="10">
        <v>2021</v>
      </c>
      <c r="C32" s="9" t="s">
        <v>31</v>
      </c>
      <c r="D32" s="11" t="s">
        <v>180</v>
      </c>
      <c r="E32" s="11" t="s">
        <v>510</v>
      </c>
      <c r="F32" s="163" t="s">
        <v>510</v>
      </c>
      <c r="G32" s="229">
        <v>20.37</v>
      </c>
      <c r="H32" s="135"/>
      <c r="I32" s="230">
        <v>4.5999999999999996</v>
      </c>
      <c r="L32" s="61">
        <v>20.37</v>
      </c>
      <c r="Q32" s="164"/>
      <c r="R32" s="164"/>
      <c r="S32" s="164"/>
      <c r="T32" s="164"/>
      <c r="U32" s="11" t="s">
        <v>533</v>
      </c>
      <c r="V32" s="11" t="s">
        <v>1508</v>
      </c>
      <c r="W32" s="54"/>
    </row>
    <row r="33" spans="1:23" ht="18" customHeight="1">
      <c r="A33" s="7" t="s">
        <v>93</v>
      </c>
      <c r="B33" s="10">
        <v>2021</v>
      </c>
      <c r="C33" s="9" t="s">
        <v>31</v>
      </c>
      <c r="D33" s="11" t="s">
        <v>265</v>
      </c>
      <c r="E33" s="11" t="s">
        <v>505</v>
      </c>
      <c r="F33" s="163" t="s">
        <v>534</v>
      </c>
      <c r="G33" s="229">
        <v>10.91</v>
      </c>
      <c r="H33" s="135"/>
      <c r="I33" s="230">
        <v>2.5</v>
      </c>
      <c r="L33" s="61">
        <v>10.91</v>
      </c>
      <c r="Q33" s="164"/>
      <c r="R33" s="164"/>
      <c r="S33" s="164"/>
      <c r="T33" s="164"/>
      <c r="U33" s="11" t="s">
        <v>533</v>
      </c>
      <c r="V33" s="11" t="s">
        <v>1509</v>
      </c>
      <c r="W33" s="54"/>
    </row>
    <row r="34" spans="1:23" ht="18" customHeight="1">
      <c r="A34" s="7" t="s">
        <v>93</v>
      </c>
      <c r="B34" s="10">
        <v>2021</v>
      </c>
      <c r="C34" s="9" t="s">
        <v>31</v>
      </c>
      <c r="D34" s="11" t="s">
        <v>119</v>
      </c>
      <c r="E34" s="11" t="s">
        <v>119</v>
      </c>
      <c r="F34" s="163" t="s">
        <v>119</v>
      </c>
      <c r="G34" s="229">
        <v>43.74</v>
      </c>
      <c r="H34" s="135"/>
      <c r="I34" s="230">
        <v>9.9</v>
      </c>
      <c r="J34" s="198"/>
      <c r="L34" s="61"/>
      <c r="Q34" s="164"/>
      <c r="R34" s="164"/>
      <c r="S34" s="164"/>
      <c r="T34" s="164"/>
      <c r="U34" s="11" t="s">
        <v>321</v>
      </c>
      <c r="V34" s="11" t="s">
        <v>1510</v>
      </c>
      <c r="W34" s="54"/>
    </row>
    <row r="35" spans="1:23" ht="18" customHeight="1">
      <c r="A35" s="7"/>
      <c r="B35" s="10"/>
      <c r="C35" s="9"/>
      <c r="F35" s="163"/>
      <c r="G35" s="96"/>
      <c r="Q35" s="164"/>
      <c r="R35" s="164"/>
      <c r="S35" s="164"/>
      <c r="T35" s="164"/>
      <c r="W35" s="54"/>
    </row>
    <row r="36" spans="1:23" ht="18" customHeight="1">
      <c r="E36" s="20"/>
      <c r="F36" s="12"/>
    </row>
    <row r="37" spans="1:23" ht="18" customHeight="1">
      <c r="E37" s="20"/>
      <c r="F37" s="12"/>
    </row>
    <row r="38" spans="1:23" ht="18" customHeight="1">
      <c r="F38" s="12"/>
    </row>
    <row r="39" spans="1:23" ht="18" customHeight="1">
      <c r="E39" s="20"/>
      <c r="F39" s="12"/>
    </row>
    <row r="40" spans="1:23" ht="18" customHeight="1">
      <c r="E40" s="20"/>
      <c r="F40" s="12"/>
    </row>
    <row r="41" spans="1:23" ht="18" customHeight="1">
      <c r="E41" s="20"/>
      <c r="F41" s="12"/>
    </row>
    <row r="42" spans="1:23" ht="18" customHeight="1">
      <c r="E42" s="20"/>
      <c r="F42" s="12"/>
    </row>
    <row r="43" spans="1:23" ht="18" customHeight="1">
      <c r="F43" s="13"/>
    </row>
    <row r="44" spans="1:23" ht="18" customHeight="1">
      <c r="F44" s="13"/>
    </row>
    <row r="45" spans="1:23" ht="18" customHeight="1">
      <c r="F45" s="13"/>
    </row>
    <row r="46" spans="1:23" ht="18" customHeight="1">
      <c r="F46" s="13"/>
    </row>
    <row r="47" spans="1:23" ht="18" customHeight="1">
      <c r="E47" s="20"/>
      <c r="F47" s="13"/>
    </row>
    <row r="48" spans="1:23" ht="18" customHeight="1">
      <c r="F48" s="13"/>
    </row>
    <row r="49" spans="5:6" ht="18" customHeight="1">
      <c r="F49" s="13"/>
    </row>
    <row r="50" spans="5:6" ht="18" customHeight="1">
      <c r="E50" s="20"/>
      <c r="F50" s="13"/>
    </row>
    <row r="51" spans="5:6" ht="18" customHeight="1">
      <c r="E51" s="20"/>
      <c r="F51" s="13"/>
    </row>
    <row r="52" spans="5:6" ht="18" customHeight="1">
      <c r="F52" s="13"/>
    </row>
    <row r="53" spans="5:6" ht="18" customHeight="1">
      <c r="E53" s="20"/>
      <c r="F53" s="12"/>
    </row>
    <row r="54" spans="5:6" ht="18" customHeight="1">
      <c r="E54" s="20"/>
      <c r="F54" s="13"/>
    </row>
    <row r="55" spans="5:6" ht="18" customHeight="1">
      <c r="E55" s="20"/>
      <c r="F55" s="13"/>
    </row>
    <row r="56" spans="5:6" ht="18" customHeight="1">
      <c r="E56" s="20"/>
      <c r="F56" s="13"/>
    </row>
    <row r="57" spans="5:6" ht="18" customHeight="1">
      <c r="F57" s="12"/>
    </row>
    <row r="58" spans="5:6" ht="18" customHeight="1">
      <c r="F58" s="12"/>
    </row>
    <row r="59" spans="5:6" ht="18" customHeight="1">
      <c r="F59" s="12"/>
    </row>
    <row r="60" spans="5:6" ht="18" customHeight="1">
      <c r="F60" s="12"/>
    </row>
    <row r="61" spans="5:6" ht="18" customHeight="1">
      <c r="E61" s="20"/>
      <c r="F61" s="12"/>
    </row>
    <row r="62" spans="5:6" ht="18" customHeight="1">
      <c r="F62" s="12"/>
    </row>
    <row r="63" spans="5:6" ht="18" customHeight="1">
      <c r="F63" s="12"/>
    </row>
    <row r="64" spans="5:6" ht="18" customHeight="1">
      <c r="F64" s="12"/>
    </row>
    <row r="65" spans="5:6" ht="18" customHeight="1">
      <c r="E65" s="20"/>
      <c r="F65" s="12"/>
    </row>
    <row r="66" spans="5:6" ht="18" customHeight="1">
      <c r="E66" s="20"/>
      <c r="F66" s="12"/>
    </row>
    <row r="67" spans="5:6" ht="18" customHeight="1">
      <c r="E67" s="20"/>
      <c r="F67" s="12"/>
    </row>
    <row r="68" spans="5:6" ht="18" customHeight="1">
      <c r="E68" s="20"/>
      <c r="F68" s="12"/>
    </row>
    <row r="69" spans="5:6" ht="18" customHeight="1">
      <c r="E69" s="20"/>
      <c r="F69" s="12"/>
    </row>
    <row r="70" spans="5:6" ht="18" customHeight="1">
      <c r="E70" s="20"/>
      <c r="F70" s="12"/>
    </row>
    <row r="71" spans="5:6" ht="18" customHeight="1">
      <c r="E71" s="20"/>
      <c r="F71" s="12"/>
    </row>
    <row r="72" spans="5:6" ht="18" customHeight="1">
      <c r="E72" s="34"/>
      <c r="F72" s="12"/>
    </row>
    <row r="73" spans="5:6" ht="18" customHeight="1">
      <c r="E73" s="34"/>
      <c r="F73" s="12"/>
    </row>
    <row r="74" spans="5:6" ht="18" customHeight="1">
      <c r="E74" s="34"/>
      <c r="F74" s="13"/>
    </row>
    <row r="75" spans="5:6" ht="18" customHeight="1">
      <c r="E75" s="34"/>
      <c r="F75" s="13"/>
    </row>
    <row r="76" spans="5:6" ht="18" customHeight="1">
      <c r="E76" s="34"/>
      <c r="F76" s="13"/>
    </row>
    <row r="77" spans="5:6" ht="18" customHeight="1">
      <c r="E77" s="34"/>
      <c r="F77" s="13"/>
    </row>
    <row r="78" spans="5:6" ht="18" customHeight="1">
      <c r="E78" s="34"/>
      <c r="F78" s="13"/>
    </row>
    <row r="79" spans="5:6" ht="18" customHeight="1">
      <c r="E79" s="34"/>
      <c r="F79" s="13"/>
    </row>
    <row r="80" spans="5:6" ht="18" customHeight="1">
      <c r="E80" s="34"/>
      <c r="F80" s="13"/>
    </row>
    <row r="81" spans="5:6" ht="18" customHeight="1">
      <c r="E81" s="34"/>
      <c r="F81" s="13"/>
    </row>
    <row r="82" spans="5:6" ht="18" customHeight="1">
      <c r="E82" s="34"/>
      <c r="F82" s="13"/>
    </row>
    <row r="83" spans="5:6" ht="18" customHeight="1">
      <c r="E83" s="34"/>
      <c r="F83" s="13"/>
    </row>
    <row r="84" spans="5:6" ht="18" customHeight="1">
      <c r="E84" s="34"/>
      <c r="F84" s="12"/>
    </row>
    <row r="85" spans="5:6" ht="18" customHeight="1">
      <c r="E85" s="34"/>
      <c r="F85" s="13"/>
    </row>
    <row r="86" spans="5:6" ht="18" customHeight="1">
      <c r="E86" s="34"/>
      <c r="F86" s="13"/>
    </row>
    <row r="87" spans="5:6" ht="18" customHeight="1">
      <c r="E87" s="34"/>
      <c r="F87" s="13"/>
    </row>
    <row r="88" spans="5:6" ht="18" customHeight="1">
      <c r="E88" s="34"/>
      <c r="F88" s="12"/>
    </row>
    <row r="89" spans="5:6" ht="18" customHeight="1">
      <c r="E89" s="34"/>
      <c r="F89" s="12"/>
    </row>
    <row r="90" spans="5:6" ht="18" customHeight="1">
      <c r="E90" s="34"/>
      <c r="F90" s="12"/>
    </row>
    <row r="91" spans="5:6" ht="18" customHeight="1">
      <c r="E91" s="34"/>
      <c r="F91" s="12"/>
    </row>
    <row r="92" spans="5:6" ht="18" customHeight="1">
      <c r="E92" s="34"/>
      <c r="F92" s="12"/>
    </row>
    <row r="93" spans="5:6" ht="18" customHeight="1">
      <c r="E93" s="34"/>
      <c r="F93" s="12"/>
    </row>
    <row r="94" spans="5:6" ht="18" customHeight="1">
      <c r="E94" s="34"/>
      <c r="F94" s="12"/>
    </row>
    <row r="95" spans="5:6" ht="18" customHeight="1">
      <c r="E95" s="34"/>
      <c r="F95" s="12"/>
    </row>
    <row r="96" spans="5:6" ht="18" customHeight="1">
      <c r="E96" s="34"/>
      <c r="F96" s="12"/>
    </row>
    <row r="97" spans="5:6" ht="18" customHeight="1">
      <c r="E97" s="34"/>
      <c r="F97" s="12"/>
    </row>
    <row r="98" spans="5:6" ht="18" customHeight="1">
      <c r="E98" s="34"/>
      <c r="F98" s="12"/>
    </row>
    <row r="99" spans="5:6" ht="18" customHeight="1">
      <c r="E99" s="34"/>
      <c r="F99" s="12"/>
    </row>
    <row r="100" spans="5:6" ht="18" customHeight="1">
      <c r="E100" s="34"/>
      <c r="F100" s="12"/>
    </row>
    <row r="101" spans="5:6" ht="18" customHeight="1">
      <c r="E101" s="34"/>
      <c r="F101" s="12"/>
    </row>
    <row r="102" spans="5:6" ht="18" customHeight="1">
      <c r="E102" s="34"/>
      <c r="F102" s="12"/>
    </row>
    <row r="103" spans="5:6" ht="18" customHeight="1">
      <c r="E103" s="34"/>
      <c r="F103" s="12"/>
    </row>
    <row r="104" spans="5:6" ht="18" customHeight="1">
      <c r="E104" s="34"/>
      <c r="F104" s="12"/>
    </row>
    <row r="105" spans="5:6" ht="18" customHeight="1">
      <c r="E105" s="34"/>
      <c r="F105" s="13"/>
    </row>
    <row r="106" spans="5:6" ht="18" customHeight="1">
      <c r="E106" s="34"/>
      <c r="F106" s="13"/>
    </row>
    <row r="107" spans="5:6" ht="18" customHeight="1">
      <c r="E107" s="34"/>
      <c r="F107" s="13"/>
    </row>
    <row r="108" spans="5:6" ht="18" customHeight="1">
      <c r="E108" s="34"/>
      <c r="F108" s="13"/>
    </row>
    <row r="109" spans="5:6" ht="18" customHeight="1">
      <c r="E109" s="34"/>
      <c r="F109" s="13"/>
    </row>
    <row r="110" spans="5:6" ht="18" customHeight="1">
      <c r="E110" s="34"/>
      <c r="F110" s="13"/>
    </row>
    <row r="111" spans="5:6" ht="18" customHeight="1">
      <c r="E111" s="34"/>
      <c r="F111" s="13"/>
    </row>
    <row r="112" spans="5:6" ht="18" customHeight="1">
      <c r="E112" s="34"/>
      <c r="F112" s="13"/>
    </row>
    <row r="113" spans="5:6" ht="18" customHeight="1">
      <c r="E113" s="34"/>
      <c r="F113" s="13"/>
    </row>
    <row r="114" spans="5:6" ht="18" customHeight="1">
      <c r="E114" s="34"/>
      <c r="F114" s="13"/>
    </row>
    <row r="115" spans="5:6" ht="18" customHeight="1">
      <c r="E115" s="34"/>
      <c r="F115" s="12"/>
    </row>
    <row r="116" spans="5:6" ht="18" customHeight="1">
      <c r="E116" s="34"/>
      <c r="F116" s="13"/>
    </row>
    <row r="117" spans="5:6" ht="18" customHeight="1">
      <c r="E117" s="34"/>
      <c r="F117" s="13"/>
    </row>
    <row r="118" spans="5:6" ht="18" customHeight="1">
      <c r="E118" s="34"/>
      <c r="F118" s="13"/>
    </row>
    <row r="119" spans="5:6" ht="18" customHeight="1">
      <c r="E119" s="34"/>
      <c r="F119" s="12"/>
    </row>
    <row r="120" spans="5:6" ht="18" customHeight="1">
      <c r="E120" s="34"/>
      <c r="F120" s="12"/>
    </row>
    <row r="121" spans="5:6" ht="18" customHeight="1">
      <c r="E121" s="34"/>
      <c r="F121" s="12"/>
    </row>
    <row r="122" spans="5:6" ht="18" customHeight="1">
      <c r="E122" s="34"/>
      <c r="F122" s="12"/>
    </row>
    <row r="123" spans="5:6" ht="18" customHeight="1">
      <c r="E123" s="34"/>
      <c r="F123" s="12"/>
    </row>
    <row r="124" spans="5:6" ht="18" customHeight="1">
      <c r="E124" s="34"/>
      <c r="F124" s="12"/>
    </row>
    <row r="125" spans="5:6" ht="18" customHeight="1">
      <c r="E125" s="34"/>
      <c r="F125" s="12"/>
    </row>
    <row r="126" spans="5:6" ht="18" customHeight="1">
      <c r="E126" s="34"/>
      <c r="F126" s="12"/>
    </row>
    <row r="127" spans="5:6" ht="18" customHeight="1">
      <c r="E127" s="34"/>
      <c r="F127" s="12"/>
    </row>
    <row r="128" spans="5:6" ht="18" customHeight="1">
      <c r="E128" s="34"/>
      <c r="F128" s="12"/>
    </row>
    <row r="129" spans="5:6" ht="18" customHeight="1">
      <c r="E129" s="34"/>
      <c r="F129" s="12"/>
    </row>
    <row r="130" spans="5:6" ht="18" customHeight="1">
      <c r="E130" s="34"/>
      <c r="F130" s="12"/>
    </row>
    <row r="131" spans="5:6" ht="18" customHeight="1">
      <c r="E131" s="34"/>
      <c r="F131" s="12"/>
    </row>
    <row r="132" spans="5:6" ht="18" customHeight="1">
      <c r="E132" s="34"/>
      <c r="F132" s="12"/>
    </row>
    <row r="133" spans="5:6" ht="18" customHeight="1">
      <c r="E133" s="34"/>
      <c r="F133" s="12"/>
    </row>
    <row r="134" spans="5:6" ht="18" customHeight="1">
      <c r="E134" s="34"/>
      <c r="F134" s="12"/>
    </row>
    <row r="135" spans="5:6" ht="18" customHeight="1">
      <c r="E135" s="34"/>
      <c r="F135" s="12"/>
    </row>
    <row r="136" spans="5:6" ht="18" customHeight="1">
      <c r="E136" s="34"/>
      <c r="F136" s="13"/>
    </row>
    <row r="137" spans="5:6" ht="18" customHeight="1">
      <c r="E137" s="34"/>
      <c r="F137" s="13"/>
    </row>
    <row r="138" spans="5:6" ht="18" customHeight="1">
      <c r="E138" s="34"/>
      <c r="F138" s="13"/>
    </row>
    <row r="139" spans="5:6" ht="18" customHeight="1">
      <c r="E139" s="34"/>
      <c r="F139" s="13"/>
    </row>
    <row r="140" spans="5:6" ht="18" customHeight="1">
      <c r="E140" s="34"/>
      <c r="F140" s="13"/>
    </row>
    <row r="141" spans="5:6" ht="18" customHeight="1">
      <c r="E141" s="34"/>
      <c r="F141" s="13"/>
    </row>
    <row r="142" spans="5:6" ht="18" customHeight="1">
      <c r="E142" s="34"/>
      <c r="F142" s="13"/>
    </row>
    <row r="143" spans="5:6" ht="18" customHeight="1">
      <c r="E143" s="34"/>
      <c r="F143" s="13"/>
    </row>
    <row r="144" spans="5:6" ht="18" customHeight="1">
      <c r="E144" s="34"/>
      <c r="F144" s="13"/>
    </row>
    <row r="145" spans="5:6" ht="18" customHeight="1">
      <c r="E145" s="34"/>
      <c r="F145" s="13"/>
    </row>
    <row r="146" spans="5:6" ht="18" customHeight="1">
      <c r="E146" s="34"/>
      <c r="F146" s="12"/>
    </row>
    <row r="147" spans="5:6" ht="18" customHeight="1">
      <c r="E147" s="34"/>
      <c r="F147" s="13"/>
    </row>
    <row r="148" spans="5:6" ht="18" customHeight="1">
      <c r="E148" s="34"/>
      <c r="F148" s="13"/>
    </row>
    <row r="149" spans="5:6" ht="18" customHeight="1">
      <c r="E149" s="34"/>
      <c r="F149" s="13"/>
    </row>
    <row r="150" spans="5:6" ht="18" customHeight="1">
      <c r="E150" s="34"/>
      <c r="F150" s="12"/>
    </row>
    <row r="151" spans="5:6" ht="18" customHeight="1">
      <c r="E151" s="34"/>
      <c r="F151" s="12"/>
    </row>
    <row r="152" spans="5:6" ht="18" customHeight="1">
      <c r="E152" s="34"/>
      <c r="F152" s="12"/>
    </row>
    <row r="153" spans="5:6" ht="18" customHeight="1">
      <c r="E153" s="34"/>
      <c r="F153" s="12"/>
    </row>
    <row r="154" spans="5:6" ht="18" customHeight="1">
      <c r="E154" s="34"/>
      <c r="F154" s="12"/>
    </row>
    <row r="155" spans="5:6" ht="18" customHeight="1">
      <c r="E155" s="34"/>
      <c r="F155" s="12"/>
    </row>
    <row r="156" spans="5:6" ht="18" customHeight="1">
      <c r="E156" s="34"/>
      <c r="F156" s="12"/>
    </row>
    <row r="157" spans="5:6" ht="18" customHeight="1">
      <c r="E157" s="34"/>
      <c r="F157" s="12"/>
    </row>
    <row r="158" spans="5:6" ht="18" customHeight="1">
      <c r="E158" s="34"/>
      <c r="F158" s="12"/>
    </row>
    <row r="159" spans="5:6" ht="18" customHeight="1">
      <c r="E159" s="34"/>
      <c r="F159" s="12"/>
    </row>
    <row r="160" spans="5:6" ht="18" customHeight="1">
      <c r="E160" s="34"/>
      <c r="F160" s="12"/>
    </row>
    <row r="161" spans="5:6" ht="18" customHeight="1">
      <c r="E161" s="34"/>
      <c r="F161" s="12"/>
    </row>
    <row r="162" spans="5:6" ht="18" customHeight="1">
      <c r="E162" s="34"/>
      <c r="F162" s="12"/>
    </row>
    <row r="163" spans="5:6" ht="18" customHeight="1">
      <c r="E163" s="34"/>
      <c r="F163" s="12"/>
    </row>
    <row r="164" spans="5:6" ht="18" customHeight="1">
      <c r="E164" s="34"/>
      <c r="F164" s="12"/>
    </row>
    <row r="165" spans="5:6" ht="18" customHeight="1">
      <c r="E165" s="34"/>
      <c r="F165" s="12"/>
    </row>
    <row r="166" spans="5:6" ht="18" customHeight="1">
      <c r="E166" s="34"/>
      <c r="F166" s="12"/>
    </row>
    <row r="167" spans="5:6" ht="18" customHeight="1">
      <c r="E167" s="34"/>
      <c r="F167" s="13"/>
    </row>
    <row r="168" spans="5:6" ht="18" customHeight="1">
      <c r="E168" s="34"/>
      <c r="F168" s="13"/>
    </row>
    <row r="169" spans="5:6" ht="18" customHeight="1">
      <c r="E169" s="34"/>
      <c r="F169" s="13"/>
    </row>
    <row r="170" spans="5:6" ht="18" customHeight="1">
      <c r="E170" s="34"/>
      <c r="F170" s="13"/>
    </row>
    <row r="171" spans="5:6" ht="18" customHeight="1">
      <c r="E171" s="34"/>
      <c r="F171" s="13"/>
    </row>
    <row r="172" spans="5:6" ht="18" customHeight="1">
      <c r="E172" s="34"/>
      <c r="F172" s="13"/>
    </row>
    <row r="173" spans="5:6" ht="18" customHeight="1">
      <c r="E173" s="34"/>
      <c r="F173" s="13"/>
    </row>
    <row r="174" spans="5:6" ht="18" customHeight="1">
      <c r="E174" s="34"/>
      <c r="F174" s="13"/>
    </row>
    <row r="175" spans="5:6" ht="18" customHeight="1">
      <c r="E175" s="34"/>
      <c r="F175" s="13"/>
    </row>
    <row r="176" spans="5:6" ht="18" customHeight="1">
      <c r="E176" s="34"/>
      <c r="F176" s="13"/>
    </row>
    <row r="177" spans="5:6" ht="18" customHeight="1">
      <c r="E177" s="34"/>
      <c r="F177" s="12"/>
    </row>
    <row r="178" spans="5:6" ht="18" customHeight="1">
      <c r="E178" s="34"/>
      <c r="F178" s="13"/>
    </row>
    <row r="179" spans="5:6" ht="18" customHeight="1">
      <c r="E179" s="34"/>
      <c r="F179" s="13"/>
    </row>
    <row r="180" spans="5:6" ht="18" customHeight="1">
      <c r="E180" s="34"/>
      <c r="F180" s="13"/>
    </row>
    <row r="181" spans="5:6" ht="18" customHeight="1">
      <c r="E181" s="34"/>
      <c r="F181" s="12"/>
    </row>
    <row r="182" spans="5:6" ht="18" customHeight="1">
      <c r="E182" s="34"/>
      <c r="F182" s="12"/>
    </row>
    <row r="183" spans="5:6" ht="18" customHeight="1">
      <c r="E183" s="34"/>
      <c r="F183" s="12"/>
    </row>
    <row r="184" spans="5:6" ht="18" customHeight="1">
      <c r="E184" s="34"/>
      <c r="F184" s="12"/>
    </row>
    <row r="185" spans="5:6" ht="18" customHeight="1">
      <c r="E185" s="34"/>
      <c r="F185" s="12"/>
    </row>
    <row r="186" spans="5:6" ht="18" customHeight="1">
      <c r="E186" s="34"/>
      <c r="F186" s="12"/>
    </row>
    <row r="187" spans="5:6" ht="18" customHeight="1">
      <c r="E187" s="34"/>
      <c r="F187" s="12"/>
    </row>
    <row r="188" spans="5:6" ht="18" customHeight="1">
      <c r="E188" s="34"/>
      <c r="F188" s="12"/>
    </row>
    <row r="189" spans="5:6" ht="18" customHeight="1">
      <c r="E189" s="34"/>
      <c r="F189" s="12"/>
    </row>
    <row r="190" spans="5:6" ht="18" customHeight="1">
      <c r="E190" s="34"/>
      <c r="F190" s="12"/>
    </row>
    <row r="191" spans="5:6" ht="18" customHeight="1">
      <c r="E191" s="34"/>
      <c r="F191" s="12"/>
    </row>
    <row r="192" spans="5:6" ht="18" customHeight="1">
      <c r="E192" s="34"/>
      <c r="F192" s="12"/>
    </row>
    <row r="193" spans="5:6" ht="18" customHeight="1">
      <c r="E193" s="34"/>
      <c r="F193" s="12"/>
    </row>
    <row r="194" spans="5:6" ht="18" customHeight="1">
      <c r="E194" s="34"/>
      <c r="F194" s="12"/>
    </row>
    <row r="195" spans="5:6" ht="18" customHeight="1">
      <c r="E195" s="34"/>
      <c r="F195" s="12"/>
    </row>
    <row r="196" spans="5:6" ht="18" customHeight="1">
      <c r="E196" s="34"/>
      <c r="F196" s="12"/>
    </row>
    <row r="197" spans="5:6" ht="18" customHeight="1">
      <c r="E197" s="34"/>
      <c r="F197" s="12"/>
    </row>
    <row r="198" spans="5:6" ht="18" customHeight="1">
      <c r="E198" s="34"/>
      <c r="F198" s="13"/>
    </row>
    <row r="199" spans="5:6" ht="18" customHeight="1">
      <c r="E199" s="34"/>
      <c r="F199" s="13"/>
    </row>
    <row r="200" spans="5:6" ht="18" customHeight="1">
      <c r="E200" s="34"/>
      <c r="F200" s="13"/>
    </row>
    <row r="201" spans="5:6" ht="18" customHeight="1">
      <c r="E201" s="34"/>
      <c r="F201" s="13"/>
    </row>
    <row r="202" spans="5:6" ht="18" customHeight="1">
      <c r="E202" s="34"/>
      <c r="F202" s="13"/>
    </row>
    <row r="203" spans="5:6" ht="18" customHeight="1">
      <c r="E203" s="34"/>
      <c r="F203" s="13"/>
    </row>
    <row r="204" spans="5:6" ht="18" customHeight="1">
      <c r="E204" s="34"/>
      <c r="F204" s="13"/>
    </row>
    <row r="205" spans="5:6" ht="18" customHeight="1">
      <c r="E205" s="34"/>
      <c r="F205" s="13"/>
    </row>
    <row r="206" spans="5:6" ht="18" customHeight="1">
      <c r="E206" s="34"/>
      <c r="F206" s="13"/>
    </row>
    <row r="207" spans="5:6" ht="18" customHeight="1">
      <c r="E207" s="34"/>
      <c r="F207" s="13"/>
    </row>
    <row r="208" spans="5:6" ht="18" customHeight="1">
      <c r="E208" s="34"/>
      <c r="F208" s="12"/>
    </row>
    <row r="209" spans="5:6" ht="18" customHeight="1">
      <c r="E209" s="34"/>
      <c r="F209" s="13"/>
    </row>
    <row r="210" spans="5:6" ht="18" customHeight="1">
      <c r="E210" s="34"/>
      <c r="F210" s="13"/>
    </row>
    <row r="211" spans="5:6" ht="18" customHeight="1">
      <c r="E211" s="34"/>
      <c r="F211" s="13"/>
    </row>
    <row r="212" spans="5:6" ht="18" customHeight="1">
      <c r="E212" s="34"/>
      <c r="F212" s="12"/>
    </row>
    <row r="213" spans="5:6" ht="18" customHeight="1">
      <c r="E213" s="34"/>
      <c r="F213" s="12"/>
    </row>
    <row r="214" spans="5:6" ht="18" customHeight="1">
      <c r="E214" s="34"/>
      <c r="F214" s="12"/>
    </row>
    <row r="215" spans="5:6" ht="18" customHeight="1">
      <c r="E215" s="34"/>
      <c r="F215" s="12"/>
    </row>
    <row r="216" spans="5:6" ht="18" customHeight="1">
      <c r="E216" s="34"/>
      <c r="F216" s="12"/>
    </row>
    <row r="217" spans="5:6" ht="18" customHeight="1">
      <c r="E217" s="34"/>
      <c r="F217" s="12"/>
    </row>
    <row r="218" spans="5:6" ht="18" customHeight="1">
      <c r="E218" s="34"/>
      <c r="F218" s="12"/>
    </row>
    <row r="219" spans="5:6" ht="18" customHeight="1">
      <c r="E219" s="34"/>
      <c r="F219" s="12"/>
    </row>
    <row r="220" spans="5:6" ht="18" customHeight="1">
      <c r="E220" s="34"/>
      <c r="F220" s="12"/>
    </row>
    <row r="221" spans="5:6" ht="18" customHeight="1">
      <c r="E221" s="34"/>
      <c r="F221" s="12"/>
    </row>
    <row r="222" spans="5:6" ht="18" customHeight="1">
      <c r="E222" s="34"/>
      <c r="F222" s="12"/>
    </row>
    <row r="223" spans="5:6" ht="18" customHeight="1">
      <c r="E223" s="34"/>
      <c r="F223" s="12"/>
    </row>
    <row r="224" spans="5:6" ht="18" customHeight="1">
      <c r="E224" s="34"/>
      <c r="F224" s="12"/>
    </row>
    <row r="225" spans="5:6" ht="18" customHeight="1">
      <c r="E225" s="34"/>
      <c r="F225" s="12"/>
    </row>
    <row r="226" spans="5:6" ht="18" customHeight="1">
      <c r="E226" s="34"/>
      <c r="F226" s="12"/>
    </row>
    <row r="227" spans="5:6" ht="18" customHeight="1">
      <c r="E227" s="34"/>
      <c r="F227" s="12"/>
    </row>
    <row r="228" spans="5:6" ht="18" customHeight="1">
      <c r="E228" s="34"/>
      <c r="F228" s="12"/>
    </row>
    <row r="229" spans="5:6" ht="18" customHeight="1">
      <c r="E229" s="34"/>
      <c r="F229" s="13"/>
    </row>
    <row r="230" spans="5:6" ht="18" customHeight="1">
      <c r="E230" s="34"/>
      <c r="F230" s="13"/>
    </row>
    <row r="231" spans="5:6" ht="18" customHeight="1">
      <c r="E231" s="34"/>
      <c r="F231" s="13"/>
    </row>
    <row r="232" spans="5:6" ht="18" customHeight="1">
      <c r="E232" s="34"/>
      <c r="F232" s="13"/>
    </row>
    <row r="233" spans="5:6" ht="18" customHeight="1">
      <c r="E233" s="34"/>
      <c r="F233" s="13"/>
    </row>
    <row r="234" spans="5:6" ht="18" customHeight="1">
      <c r="E234" s="34"/>
      <c r="F234" s="13"/>
    </row>
    <row r="235" spans="5:6" ht="18" customHeight="1">
      <c r="E235" s="34"/>
      <c r="F235" s="13"/>
    </row>
    <row r="236" spans="5:6" ht="18" customHeight="1">
      <c r="E236" s="34"/>
      <c r="F236" s="13"/>
    </row>
    <row r="237" spans="5:6" ht="18" customHeight="1">
      <c r="E237" s="34"/>
      <c r="F237" s="13"/>
    </row>
    <row r="238" spans="5:6" ht="18" customHeight="1">
      <c r="E238" s="34"/>
      <c r="F238" s="13"/>
    </row>
    <row r="239" spans="5:6" ht="18" customHeight="1">
      <c r="E239" s="34"/>
      <c r="F239" s="12"/>
    </row>
    <row r="240" spans="5:6" ht="18" customHeight="1">
      <c r="E240" s="34"/>
      <c r="F240" s="13"/>
    </row>
    <row r="241" spans="5:6" ht="18" customHeight="1">
      <c r="E241" s="34"/>
      <c r="F241" s="13"/>
    </row>
    <row r="242" spans="5:6" ht="18" customHeight="1">
      <c r="E242" s="34"/>
      <c r="F242" s="13"/>
    </row>
    <row r="243" spans="5:6" ht="18" customHeight="1">
      <c r="E243" s="34"/>
      <c r="F243" s="12"/>
    </row>
    <row r="244" spans="5:6" ht="18" customHeight="1">
      <c r="E244" s="34"/>
      <c r="F244" s="12"/>
    </row>
    <row r="245" spans="5:6" ht="18" customHeight="1">
      <c r="E245" s="34"/>
      <c r="F245" s="12"/>
    </row>
    <row r="246" spans="5:6" ht="18" customHeight="1">
      <c r="E246" s="34"/>
      <c r="F246" s="12"/>
    </row>
    <row r="247" spans="5:6" ht="18" customHeight="1">
      <c r="E247" s="34"/>
      <c r="F247" s="12"/>
    </row>
    <row r="248" spans="5:6" ht="18" customHeight="1">
      <c r="E248" s="34"/>
      <c r="F248" s="12"/>
    </row>
    <row r="249" spans="5:6" ht="18" customHeight="1">
      <c r="E249" s="34"/>
      <c r="F249" s="12"/>
    </row>
    <row r="250" spans="5:6" ht="18" customHeight="1">
      <c r="E250" s="34"/>
      <c r="F250" s="12"/>
    </row>
    <row r="251" spans="5:6" ht="18" customHeight="1">
      <c r="E251" s="34"/>
      <c r="F251" s="12"/>
    </row>
    <row r="252" spans="5:6" ht="18" customHeight="1">
      <c r="E252" s="34"/>
      <c r="F252" s="12"/>
    </row>
    <row r="253" spans="5:6" ht="18" customHeight="1">
      <c r="E253" s="34"/>
      <c r="F253" s="12"/>
    </row>
    <row r="254" spans="5:6" ht="18" customHeight="1">
      <c r="E254" s="34"/>
      <c r="F254" s="12"/>
    </row>
    <row r="255" spans="5:6" ht="18" customHeight="1">
      <c r="E255" s="34"/>
      <c r="F255" s="12"/>
    </row>
    <row r="256" spans="5:6" ht="18" customHeight="1">
      <c r="E256" s="34"/>
      <c r="F256" s="12"/>
    </row>
    <row r="257" spans="5:6" ht="18" customHeight="1">
      <c r="E257" s="34"/>
      <c r="F257" s="12"/>
    </row>
    <row r="258" spans="5:6" ht="18" customHeight="1">
      <c r="E258" s="34"/>
      <c r="F258" s="12"/>
    </row>
    <row r="259" spans="5:6" ht="18" customHeight="1">
      <c r="E259" s="34"/>
      <c r="F259" s="12"/>
    </row>
    <row r="260" spans="5:6" ht="18" customHeight="1">
      <c r="E260" s="34"/>
      <c r="F260" s="13"/>
    </row>
    <row r="261" spans="5:6" ht="18" customHeight="1">
      <c r="E261" s="34"/>
      <c r="F261" s="13"/>
    </row>
    <row r="262" spans="5:6" ht="18" customHeight="1">
      <c r="E262" s="34"/>
      <c r="F262" s="13"/>
    </row>
    <row r="263" spans="5:6" ht="18" customHeight="1">
      <c r="E263" s="34"/>
      <c r="F263" s="13"/>
    </row>
    <row r="264" spans="5:6" ht="18" customHeight="1">
      <c r="E264" s="34"/>
      <c r="F264" s="13"/>
    </row>
    <row r="265" spans="5:6" ht="18" customHeight="1">
      <c r="E265" s="34"/>
      <c r="F265" s="13"/>
    </row>
    <row r="266" spans="5:6" ht="18" customHeight="1">
      <c r="E266" s="34"/>
      <c r="F266" s="13"/>
    </row>
    <row r="267" spans="5:6" ht="18" customHeight="1">
      <c r="E267" s="34"/>
      <c r="F267" s="13"/>
    </row>
    <row r="268" spans="5:6" ht="18" customHeight="1">
      <c r="E268" s="34"/>
      <c r="F268" s="13"/>
    </row>
    <row r="269" spans="5:6" ht="18" customHeight="1">
      <c r="E269" s="34"/>
      <c r="F269" s="13"/>
    </row>
    <row r="270" spans="5:6" ht="18" customHeight="1">
      <c r="E270" s="34"/>
      <c r="F270" s="12"/>
    </row>
    <row r="271" spans="5:6" ht="18" customHeight="1">
      <c r="E271" s="34"/>
      <c r="F271" s="13"/>
    </row>
    <row r="272" spans="5:6" ht="18" customHeight="1">
      <c r="E272" s="34"/>
      <c r="F272" s="13"/>
    </row>
    <row r="273" spans="5:6" ht="18" customHeight="1">
      <c r="E273" s="34"/>
      <c r="F273" s="13"/>
    </row>
    <row r="274" spans="5:6" ht="18" customHeight="1">
      <c r="E274" s="34"/>
      <c r="F274" s="12"/>
    </row>
    <row r="275" spans="5:6" ht="18" customHeight="1">
      <c r="E275" s="34"/>
      <c r="F275" s="12"/>
    </row>
    <row r="276" spans="5:6" ht="18" customHeight="1">
      <c r="E276" s="34"/>
      <c r="F276" s="12"/>
    </row>
    <row r="277" spans="5:6" ht="18" customHeight="1">
      <c r="E277" s="34"/>
      <c r="F277" s="12"/>
    </row>
    <row r="278" spans="5:6" ht="18" customHeight="1">
      <c r="E278" s="34"/>
      <c r="F278" s="12"/>
    </row>
    <row r="279" spans="5:6" ht="18" customHeight="1">
      <c r="E279" s="34"/>
      <c r="F279" s="12"/>
    </row>
    <row r="280" spans="5:6" ht="18" customHeight="1">
      <c r="E280" s="34"/>
      <c r="F280" s="12"/>
    </row>
    <row r="281" spans="5:6" ht="18" customHeight="1">
      <c r="E281" s="34"/>
      <c r="F281" s="12"/>
    </row>
    <row r="282" spans="5:6" ht="18" customHeight="1">
      <c r="E282" s="34"/>
      <c r="F282" s="12"/>
    </row>
    <row r="283" spans="5:6" ht="18" customHeight="1">
      <c r="E283" s="34"/>
      <c r="F283" s="12"/>
    </row>
    <row r="284" spans="5:6" ht="18" customHeight="1">
      <c r="E284" s="34"/>
      <c r="F284" s="12"/>
    </row>
    <row r="285" spans="5:6" ht="18" customHeight="1">
      <c r="E285" s="34"/>
      <c r="F285" s="12"/>
    </row>
    <row r="286" spans="5:6" ht="18" customHeight="1">
      <c r="E286" s="34"/>
      <c r="F286" s="12"/>
    </row>
    <row r="287" spans="5:6" ht="18" customHeight="1">
      <c r="E287" s="34"/>
      <c r="F287" s="12"/>
    </row>
    <row r="288" spans="5:6" ht="18" customHeight="1">
      <c r="E288" s="34"/>
      <c r="F288" s="12"/>
    </row>
    <row r="289" spans="5:6" ht="18" customHeight="1">
      <c r="E289" s="34"/>
      <c r="F289" s="12"/>
    </row>
    <row r="290" spans="5:6" ht="18" customHeight="1">
      <c r="E290" s="34"/>
      <c r="F290" s="12"/>
    </row>
    <row r="291" spans="5:6" ht="18" customHeight="1">
      <c r="E291" s="34"/>
      <c r="F291" s="13"/>
    </row>
    <row r="292" spans="5:6" ht="18" customHeight="1">
      <c r="E292" s="34"/>
      <c r="F292" s="13"/>
    </row>
    <row r="293" spans="5:6" ht="18" customHeight="1">
      <c r="E293" s="34"/>
      <c r="F293" s="13"/>
    </row>
    <row r="294" spans="5:6" ht="18" customHeight="1">
      <c r="E294" s="34"/>
      <c r="F294" s="13"/>
    </row>
    <row r="295" spans="5:6" ht="18" customHeight="1">
      <c r="E295" s="34"/>
      <c r="F295" s="13"/>
    </row>
    <row r="296" spans="5:6" ht="18" customHeight="1">
      <c r="E296" s="34"/>
      <c r="F296" s="13"/>
    </row>
    <row r="297" spans="5:6" ht="18" customHeight="1">
      <c r="E297" s="34"/>
      <c r="F297" s="13"/>
    </row>
    <row r="298" spans="5:6" ht="18" customHeight="1">
      <c r="E298" s="34"/>
      <c r="F298" s="13"/>
    </row>
    <row r="299" spans="5:6" ht="18" customHeight="1">
      <c r="E299" s="34"/>
      <c r="F299" s="13"/>
    </row>
    <row r="300" spans="5:6" ht="18" customHeight="1">
      <c r="E300" s="34"/>
      <c r="F300" s="13"/>
    </row>
    <row r="301" spans="5:6" ht="18" customHeight="1">
      <c r="E301" s="34"/>
      <c r="F301" s="12"/>
    </row>
    <row r="302" spans="5:6" ht="18" customHeight="1">
      <c r="E302" s="34"/>
      <c r="F302" s="13"/>
    </row>
    <row r="303" spans="5:6" ht="18" customHeight="1">
      <c r="E303" s="34"/>
      <c r="F303" s="13"/>
    </row>
    <row r="304" spans="5:6" ht="18" customHeight="1">
      <c r="E304" s="34"/>
      <c r="F304" s="13"/>
    </row>
    <row r="305" spans="5:6" ht="18" customHeight="1">
      <c r="E305" s="34"/>
      <c r="F305" s="12"/>
    </row>
    <row r="306" spans="5:6" ht="18" customHeight="1">
      <c r="E306" s="34"/>
      <c r="F306" s="12"/>
    </row>
    <row r="307" spans="5:6" ht="18" customHeight="1">
      <c r="E307" s="34"/>
      <c r="F307" s="12"/>
    </row>
    <row r="308" spans="5:6" ht="18" customHeight="1">
      <c r="E308" s="34"/>
      <c r="F308" s="12"/>
    </row>
    <row r="309" spans="5:6" ht="18" customHeight="1">
      <c r="E309" s="34"/>
      <c r="F309" s="12"/>
    </row>
    <row r="310" spans="5:6" ht="18" customHeight="1">
      <c r="E310" s="34"/>
      <c r="F310" s="12"/>
    </row>
    <row r="311" spans="5:6" ht="18" customHeight="1">
      <c r="E311" s="34"/>
      <c r="F311" s="12"/>
    </row>
    <row r="312" spans="5:6" ht="18" customHeight="1">
      <c r="E312" s="34"/>
      <c r="F312" s="12"/>
    </row>
    <row r="313" spans="5:6" ht="18" customHeight="1">
      <c r="E313" s="34"/>
      <c r="F313" s="12"/>
    </row>
    <row r="314" spans="5:6" ht="18" customHeight="1">
      <c r="E314" s="34"/>
      <c r="F314" s="12"/>
    </row>
    <row r="315" spans="5:6" ht="18" customHeight="1">
      <c r="E315" s="34"/>
      <c r="F315" s="12"/>
    </row>
    <row r="316" spans="5:6" ht="18" customHeight="1">
      <c r="E316" s="34"/>
      <c r="F316" s="12"/>
    </row>
    <row r="317" spans="5:6" ht="18" customHeight="1">
      <c r="E317" s="34"/>
      <c r="F317" s="12"/>
    </row>
    <row r="318" spans="5:6" ht="18" customHeight="1">
      <c r="E318" s="34"/>
      <c r="F318" s="12"/>
    </row>
    <row r="319" spans="5:6" ht="18" customHeight="1">
      <c r="E319" s="34"/>
      <c r="F319" s="12"/>
    </row>
    <row r="320" spans="5:6" ht="18" customHeight="1">
      <c r="E320" s="34"/>
      <c r="F320" s="12"/>
    </row>
    <row r="321" spans="5:6" ht="18" customHeight="1">
      <c r="E321" s="34"/>
      <c r="F321" s="12"/>
    </row>
    <row r="322" spans="5:6" ht="18" customHeight="1">
      <c r="E322" s="34"/>
      <c r="F322" s="13"/>
    </row>
    <row r="323" spans="5:6" ht="18" customHeight="1">
      <c r="E323" s="34"/>
      <c r="F323" s="13"/>
    </row>
    <row r="324" spans="5:6" ht="18" customHeight="1">
      <c r="E324" s="34"/>
      <c r="F324" s="13"/>
    </row>
    <row r="325" spans="5:6" ht="18" customHeight="1">
      <c r="E325" s="34"/>
      <c r="F325" s="13"/>
    </row>
    <row r="326" spans="5:6" ht="18" customHeight="1">
      <c r="E326" s="34"/>
      <c r="F326" s="13"/>
    </row>
    <row r="327" spans="5:6" ht="18" customHeight="1">
      <c r="E327" s="34"/>
      <c r="F327" s="13"/>
    </row>
    <row r="328" spans="5:6" ht="18" customHeight="1">
      <c r="E328" s="34"/>
      <c r="F328" s="13"/>
    </row>
    <row r="329" spans="5:6" ht="18" customHeight="1">
      <c r="E329" s="34"/>
      <c r="F329" s="13"/>
    </row>
    <row r="330" spans="5:6" ht="18" customHeight="1">
      <c r="E330" s="34"/>
      <c r="F330" s="13"/>
    </row>
    <row r="331" spans="5:6" ht="18" customHeight="1">
      <c r="E331" s="34"/>
      <c r="F331" s="13"/>
    </row>
    <row r="332" spans="5:6" ht="18" customHeight="1">
      <c r="E332" s="34"/>
      <c r="F332" s="12"/>
    </row>
    <row r="333" spans="5:6" ht="18" customHeight="1">
      <c r="E333" s="34"/>
      <c r="F333" s="13"/>
    </row>
    <row r="334" spans="5:6" ht="18" customHeight="1">
      <c r="E334" s="34"/>
      <c r="F334" s="13"/>
    </row>
    <row r="335" spans="5:6" ht="18" customHeight="1">
      <c r="E335" s="34"/>
      <c r="F335" s="13"/>
    </row>
    <row r="336" spans="5:6" ht="18" customHeight="1">
      <c r="E336" s="34"/>
      <c r="F336" s="12"/>
    </row>
    <row r="337" spans="5:6" ht="18" customHeight="1">
      <c r="E337" s="34"/>
      <c r="F337" s="12"/>
    </row>
    <row r="338" spans="5:6" ht="18" customHeight="1">
      <c r="E338" s="34"/>
      <c r="F338" s="12"/>
    </row>
    <row r="339" spans="5:6" ht="18" customHeight="1">
      <c r="E339" s="34"/>
      <c r="F339" s="12"/>
    </row>
    <row r="340" spans="5:6" ht="18" customHeight="1">
      <c r="E340" s="34"/>
      <c r="F340" s="12"/>
    </row>
    <row r="341" spans="5:6" ht="18" customHeight="1">
      <c r="E341" s="34"/>
      <c r="F341" s="12"/>
    </row>
    <row r="342" spans="5:6" ht="18" customHeight="1">
      <c r="E342" s="34"/>
      <c r="F342" s="12"/>
    </row>
    <row r="343" spans="5:6" ht="18" customHeight="1">
      <c r="E343" s="34"/>
      <c r="F343" s="12"/>
    </row>
    <row r="344" spans="5:6" ht="18" customHeight="1">
      <c r="E344" s="34"/>
      <c r="F344" s="12"/>
    </row>
    <row r="345" spans="5:6" ht="18" customHeight="1">
      <c r="E345" s="34"/>
      <c r="F345" s="12"/>
    </row>
    <row r="346" spans="5:6" ht="18" customHeight="1">
      <c r="E346" s="34"/>
      <c r="F346" s="12"/>
    </row>
    <row r="347" spans="5:6" ht="18" customHeight="1">
      <c r="E347" s="34"/>
      <c r="F347" s="12"/>
    </row>
    <row r="348" spans="5:6" ht="18" customHeight="1">
      <c r="E348" s="34"/>
      <c r="F348" s="12"/>
    </row>
    <row r="349" spans="5:6" ht="18" customHeight="1">
      <c r="E349" s="34"/>
      <c r="F349" s="12"/>
    </row>
    <row r="350" spans="5:6" ht="18" customHeight="1">
      <c r="E350" s="34"/>
      <c r="F350" s="12"/>
    </row>
    <row r="351" spans="5:6" ht="18" customHeight="1">
      <c r="E351" s="34"/>
      <c r="F351" s="12"/>
    </row>
    <row r="352" spans="5:6" ht="18" customHeight="1">
      <c r="E352" s="34"/>
      <c r="F352" s="12"/>
    </row>
    <row r="353" spans="5:6" ht="18" customHeight="1">
      <c r="E353" s="34"/>
      <c r="F353" s="13"/>
    </row>
    <row r="354" spans="5:6" ht="18" customHeight="1">
      <c r="E354" s="34"/>
      <c r="F354" s="13"/>
    </row>
    <row r="355" spans="5:6" ht="18" customHeight="1">
      <c r="E355" s="34"/>
      <c r="F355" s="13"/>
    </row>
    <row r="356" spans="5:6" ht="18" customHeight="1">
      <c r="E356" s="34"/>
      <c r="F356" s="13"/>
    </row>
    <row r="357" spans="5:6" ht="18" customHeight="1">
      <c r="E357" s="34"/>
      <c r="F357" s="13"/>
    </row>
    <row r="358" spans="5:6" ht="18" customHeight="1">
      <c r="E358" s="34"/>
      <c r="F358" s="13"/>
    </row>
    <row r="359" spans="5:6" ht="18" customHeight="1">
      <c r="E359" s="34"/>
      <c r="F359" s="13"/>
    </row>
    <row r="360" spans="5:6" ht="18" customHeight="1">
      <c r="E360" s="34"/>
      <c r="F360" s="13"/>
    </row>
    <row r="361" spans="5:6" ht="18" customHeight="1">
      <c r="E361" s="34"/>
      <c r="F361" s="13"/>
    </row>
    <row r="362" spans="5:6" ht="18" customHeight="1">
      <c r="E362" s="34"/>
      <c r="F362" s="13"/>
    </row>
    <row r="363" spans="5:6" ht="18" customHeight="1">
      <c r="E363" s="34"/>
      <c r="F363" s="12"/>
    </row>
    <row r="364" spans="5:6" ht="18" customHeight="1">
      <c r="E364" s="34"/>
      <c r="F364" s="13"/>
    </row>
    <row r="365" spans="5:6" ht="18" customHeight="1">
      <c r="E365" s="34"/>
      <c r="F365" s="13"/>
    </row>
    <row r="366" spans="5:6" ht="18" customHeight="1">
      <c r="E366" s="34"/>
      <c r="F366" s="13"/>
    </row>
    <row r="367" spans="5:6" ht="18" customHeight="1">
      <c r="E367" s="34"/>
      <c r="F367" s="12"/>
    </row>
    <row r="368" spans="5:6" ht="18" customHeight="1">
      <c r="E368" s="34"/>
      <c r="F368" s="12"/>
    </row>
    <row r="369" spans="5:6" ht="18" customHeight="1">
      <c r="E369" s="34"/>
      <c r="F369" s="12"/>
    </row>
    <row r="370" spans="5:6" ht="18" customHeight="1">
      <c r="E370" s="34"/>
      <c r="F370" s="12"/>
    </row>
    <row r="371" spans="5:6" ht="18" customHeight="1">
      <c r="E371" s="34"/>
      <c r="F371" s="12"/>
    </row>
    <row r="372" spans="5:6" ht="18" customHeight="1">
      <c r="E372" s="34"/>
      <c r="F372" s="12"/>
    </row>
    <row r="373" spans="5:6" ht="18" customHeight="1">
      <c r="E373" s="34"/>
      <c r="F373" s="12"/>
    </row>
    <row r="374" spans="5:6" ht="18" customHeight="1">
      <c r="E374" s="34"/>
      <c r="F374" s="12"/>
    </row>
    <row r="375" spans="5:6" ht="18" customHeight="1">
      <c r="E375" s="34"/>
      <c r="F375" s="12"/>
    </row>
    <row r="376" spans="5:6" ht="18" customHeight="1">
      <c r="E376" s="34"/>
      <c r="F376" s="12"/>
    </row>
    <row r="377" spans="5:6" ht="18" customHeight="1">
      <c r="E377" s="34"/>
      <c r="F377" s="12"/>
    </row>
    <row r="378" spans="5:6" ht="18" customHeight="1">
      <c r="E378" s="34"/>
      <c r="F378" s="12"/>
    </row>
    <row r="379" spans="5:6" ht="18" customHeight="1">
      <c r="E379" s="34"/>
      <c r="F379" s="12"/>
    </row>
    <row r="380" spans="5:6" ht="18" customHeight="1">
      <c r="E380" s="34"/>
      <c r="F380" s="12"/>
    </row>
    <row r="381" spans="5:6" ht="18" customHeight="1">
      <c r="E381" s="34"/>
      <c r="F381" s="12"/>
    </row>
    <row r="382" spans="5:6" ht="18" customHeight="1">
      <c r="E382" s="34"/>
      <c r="F382" s="12"/>
    </row>
    <row r="383" spans="5:6" ht="18" customHeight="1">
      <c r="E383" s="34"/>
      <c r="F383" s="12"/>
    </row>
    <row r="384" spans="5:6" ht="18" customHeight="1">
      <c r="E384" s="34"/>
      <c r="F384" s="13"/>
    </row>
    <row r="385" spans="5:6" ht="18" customHeight="1">
      <c r="E385" s="34"/>
      <c r="F385" s="13"/>
    </row>
    <row r="386" spans="5:6" ht="18" customHeight="1">
      <c r="E386" s="34"/>
      <c r="F386" s="13"/>
    </row>
    <row r="387" spans="5:6" ht="18" customHeight="1">
      <c r="E387" s="34"/>
      <c r="F387" s="13"/>
    </row>
    <row r="388" spans="5:6" ht="18" customHeight="1">
      <c r="E388" s="34"/>
      <c r="F388" s="13"/>
    </row>
    <row r="389" spans="5:6" ht="18" customHeight="1">
      <c r="E389" s="34"/>
      <c r="F389" s="13"/>
    </row>
    <row r="390" spans="5:6" ht="18" customHeight="1">
      <c r="E390" s="34"/>
      <c r="F390" s="13"/>
    </row>
    <row r="391" spans="5:6" ht="18" customHeight="1">
      <c r="E391" s="34"/>
      <c r="F391" s="13"/>
    </row>
    <row r="392" spans="5:6" ht="18" customHeight="1">
      <c r="E392" s="34"/>
      <c r="F392" s="13"/>
    </row>
    <row r="393" spans="5:6" ht="18" customHeight="1">
      <c r="E393" s="34"/>
      <c r="F393" s="13"/>
    </row>
    <row r="394" spans="5:6" ht="18" customHeight="1">
      <c r="E394" s="34"/>
      <c r="F394" s="12"/>
    </row>
    <row r="395" spans="5:6" ht="18" customHeight="1">
      <c r="E395" s="34"/>
      <c r="F395" s="13"/>
    </row>
    <row r="396" spans="5:6" ht="18" customHeight="1">
      <c r="E396" s="34"/>
      <c r="F396" s="13"/>
    </row>
    <row r="397" spans="5:6" ht="18" customHeight="1">
      <c r="E397" s="34"/>
      <c r="F397" s="13"/>
    </row>
    <row r="398" spans="5:6" ht="18" customHeight="1">
      <c r="E398" s="34"/>
      <c r="F398" s="12"/>
    </row>
    <row r="399" spans="5:6" ht="18" customHeight="1">
      <c r="E399" s="34"/>
      <c r="F399" s="12"/>
    </row>
    <row r="400" spans="5:6" ht="18" customHeight="1">
      <c r="E400" s="34"/>
      <c r="F400" s="12"/>
    </row>
    <row r="401" spans="5:6" ht="18" customHeight="1">
      <c r="E401" s="34"/>
      <c r="F401" s="12"/>
    </row>
    <row r="402" spans="5:6" ht="18" customHeight="1">
      <c r="E402" s="34"/>
      <c r="F402" s="12"/>
    </row>
    <row r="403" spans="5:6" ht="18" customHeight="1">
      <c r="E403" s="34"/>
      <c r="F403" s="12"/>
    </row>
    <row r="404" spans="5:6" ht="18" customHeight="1">
      <c r="E404" s="34"/>
      <c r="F404" s="12"/>
    </row>
    <row r="405" spans="5:6" ht="18" customHeight="1">
      <c r="E405" s="34"/>
      <c r="F405" s="12"/>
    </row>
    <row r="406" spans="5:6" ht="18" customHeight="1">
      <c r="E406" s="34"/>
      <c r="F406" s="12"/>
    </row>
    <row r="407" spans="5:6" ht="18" customHeight="1">
      <c r="E407" s="34"/>
      <c r="F407" s="12"/>
    </row>
    <row r="408" spans="5:6" ht="18" customHeight="1">
      <c r="E408" s="34"/>
      <c r="F408" s="12"/>
    </row>
    <row r="409" spans="5:6" ht="18" customHeight="1">
      <c r="E409" s="34"/>
      <c r="F409" s="12"/>
    </row>
    <row r="410" spans="5:6" ht="18" customHeight="1">
      <c r="E410" s="34"/>
      <c r="F410" s="12"/>
    </row>
    <row r="411" spans="5:6" ht="18" customHeight="1">
      <c r="E411" s="34"/>
      <c r="F411" s="12"/>
    </row>
    <row r="412" spans="5:6" ht="18" customHeight="1">
      <c r="E412" s="34"/>
      <c r="F412" s="12"/>
    </row>
    <row r="413" spans="5:6" ht="18" customHeight="1">
      <c r="E413" s="34"/>
      <c r="F413" s="12"/>
    </row>
    <row r="414" spans="5:6" ht="18" customHeight="1">
      <c r="E414" s="34"/>
      <c r="F414" s="12"/>
    </row>
    <row r="415" spans="5:6" ht="18" customHeight="1">
      <c r="E415" s="34"/>
      <c r="F415" s="13"/>
    </row>
    <row r="416" spans="5:6" ht="18" customHeight="1">
      <c r="E416" s="34"/>
      <c r="F416" s="13"/>
    </row>
    <row r="417" spans="5:6" ht="18" customHeight="1">
      <c r="E417" s="34"/>
      <c r="F417" s="13"/>
    </row>
    <row r="418" spans="5:6" ht="18" customHeight="1">
      <c r="E418" s="34"/>
      <c r="F418" s="13"/>
    </row>
    <row r="419" spans="5:6" ht="18" customHeight="1">
      <c r="E419" s="34"/>
      <c r="F419" s="13"/>
    </row>
    <row r="420" spans="5:6" ht="18" customHeight="1">
      <c r="E420" s="34"/>
      <c r="F420" s="13"/>
    </row>
    <row r="421" spans="5:6" ht="18" customHeight="1">
      <c r="E421" s="34"/>
      <c r="F421" s="13"/>
    </row>
    <row r="422" spans="5:6" ht="18" customHeight="1">
      <c r="E422" s="34"/>
      <c r="F422" s="13"/>
    </row>
    <row r="423" spans="5:6" ht="18" customHeight="1">
      <c r="E423" s="34"/>
      <c r="F423" s="13"/>
    </row>
    <row r="424" spans="5:6" ht="18" customHeight="1">
      <c r="E424" s="34"/>
      <c r="F424" s="13"/>
    </row>
    <row r="425" spans="5:6" ht="18" customHeight="1">
      <c r="E425" s="34"/>
      <c r="F425" s="12"/>
    </row>
    <row r="426" spans="5:6" ht="18" customHeight="1">
      <c r="E426" s="34"/>
      <c r="F426" s="13"/>
    </row>
    <row r="427" spans="5:6" ht="18" customHeight="1">
      <c r="E427" s="34"/>
      <c r="F427" s="13"/>
    </row>
    <row r="428" spans="5:6" ht="18" customHeight="1">
      <c r="E428" s="34"/>
      <c r="F428" s="13"/>
    </row>
    <row r="429" spans="5:6" ht="18" customHeight="1">
      <c r="E429" s="34"/>
      <c r="F429" s="12"/>
    </row>
    <row r="430" spans="5:6" ht="18" customHeight="1">
      <c r="E430" s="34"/>
      <c r="F430" s="12"/>
    </row>
    <row r="431" spans="5:6" ht="18" customHeight="1">
      <c r="E431" s="34"/>
      <c r="F431" s="12"/>
    </row>
    <row r="432" spans="5:6" ht="18" customHeight="1">
      <c r="E432" s="34"/>
      <c r="F432" s="12"/>
    </row>
    <row r="433" spans="5:6" ht="18" customHeight="1">
      <c r="E433" s="34"/>
      <c r="F433" s="12"/>
    </row>
    <row r="434" spans="5:6" ht="18" customHeight="1">
      <c r="E434" s="34"/>
      <c r="F434" s="12"/>
    </row>
    <row r="435" spans="5:6" ht="18" customHeight="1">
      <c r="E435" s="34"/>
      <c r="F435" s="12"/>
    </row>
    <row r="436" spans="5:6" ht="18" customHeight="1">
      <c r="E436" s="34"/>
      <c r="F436" s="12"/>
    </row>
    <row r="437" spans="5:6" ht="18" customHeight="1">
      <c r="E437" s="34"/>
      <c r="F437" s="12"/>
    </row>
    <row r="438" spans="5:6" ht="18" customHeight="1">
      <c r="E438" s="34"/>
      <c r="F438" s="12"/>
    </row>
    <row r="439" spans="5:6" ht="18" customHeight="1">
      <c r="E439" s="34"/>
      <c r="F439" s="12"/>
    </row>
    <row r="440" spans="5:6" ht="18" customHeight="1">
      <c r="E440" s="34"/>
      <c r="F440" s="12"/>
    </row>
    <row r="441" spans="5:6" ht="18" customHeight="1">
      <c r="E441" s="34"/>
      <c r="F441" s="12"/>
    </row>
    <row r="442" spans="5:6" ht="18" customHeight="1">
      <c r="E442" s="34"/>
      <c r="F442" s="12"/>
    </row>
    <row r="443" spans="5:6" ht="18" customHeight="1">
      <c r="E443" s="34"/>
      <c r="F443" s="12"/>
    </row>
    <row r="444" spans="5:6" ht="18" customHeight="1">
      <c r="E444" s="34"/>
      <c r="F444" s="12"/>
    </row>
    <row r="445" spans="5:6" ht="18" customHeight="1">
      <c r="E445" s="34"/>
      <c r="F445" s="12"/>
    </row>
    <row r="446" spans="5:6" ht="18" customHeight="1">
      <c r="E446" s="34"/>
      <c r="F446" s="13"/>
    </row>
    <row r="447" spans="5:6" ht="18" customHeight="1">
      <c r="E447" s="34"/>
      <c r="F447" s="13"/>
    </row>
    <row r="448" spans="5:6" ht="18" customHeight="1">
      <c r="E448" s="34"/>
      <c r="F448" s="13"/>
    </row>
    <row r="449" spans="5:6" ht="18" customHeight="1">
      <c r="E449" s="34"/>
      <c r="F449" s="13"/>
    </row>
    <row r="450" spans="5:6" ht="18" customHeight="1">
      <c r="E450" s="34"/>
      <c r="F450" s="13"/>
    </row>
    <row r="451" spans="5:6" ht="18" customHeight="1">
      <c r="E451" s="34"/>
      <c r="F451" s="13"/>
    </row>
    <row r="452" spans="5:6" ht="18" customHeight="1">
      <c r="E452" s="34"/>
      <c r="F452" s="13"/>
    </row>
    <row r="453" spans="5:6" ht="18" customHeight="1">
      <c r="E453" s="34"/>
      <c r="F453" s="13"/>
    </row>
    <row r="454" spans="5:6" ht="18" customHeight="1">
      <c r="E454" s="34"/>
      <c r="F454" s="13"/>
    </row>
    <row r="455" spans="5:6" ht="18" customHeight="1">
      <c r="E455" s="34"/>
      <c r="F455" s="13"/>
    </row>
    <row r="456" spans="5:6" ht="18" customHeight="1">
      <c r="E456" s="34"/>
      <c r="F456" s="12"/>
    </row>
    <row r="457" spans="5:6" ht="18" customHeight="1">
      <c r="E457" s="34"/>
      <c r="F457" s="13"/>
    </row>
    <row r="458" spans="5:6" ht="18" customHeight="1">
      <c r="E458" s="34"/>
      <c r="F458" s="13"/>
    </row>
    <row r="459" spans="5:6" ht="18" customHeight="1">
      <c r="E459" s="34"/>
      <c r="F459" s="13"/>
    </row>
    <row r="460" spans="5:6" ht="18" customHeight="1">
      <c r="E460" s="34"/>
      <c r="F460" s="12"/>
    </row>
    <row r="461" spans="5:6" ht="18" customHeight="1">
      <c r="E461" s="34"/>
      <c r="F461" s="12"/>
    </row>
    <row r="462" spans="5:6" ht="18" customHeight="1">
      <c r="E462" s="34"/>
      <c r="F462" s="12"/>
    </row>
    <row r="463" spans="5:6" ht="18" customHeight="1">
      <c r="E463" s="34"/>
      <c r="F463" s="12"/>
    </row>
    <row r="464" spans="5:6" ht="18" customHeight="1">
      <c r="E464" s="34"/>
      <c r="F464" s="12"/>
    </row>
    <row r="465" spans="5:6" ht="18" customHeight="1">
      <c r="E465" s="34"/>
      <c r="F465" s="12"/>
    </row>
    <row r="466" spans="5:6" ht="18" customHeight="1">
      <c r="E466" s="34"/>
      <c r="F466" s="12"/>
    </row>
    <row r="467" spans="5:6" ht="18" customHeight="1">
      <c r="E467" s="34"/>
      <c r="F467" s="12"/>
    </row>
    <row r="468" spans="5:6" ht="18" customHeight="1">
      <c r="E468" s="34"/>
      <c r="F468" s="12"/>
    </row>
    <row r="469" spans="5:6" ht="18" customHeight="1">
      <c r="E469" s="34"/>
      <c r="F469" s="12"/>
    </row>
    <row r="470" spans="5:6" ht="18" customHeight="1">
      <c r="E470" s="34"/>
      <c r="F470" s="12"/>
    </row>
    <row r="471" spans="5:6" ht="18" customHeight="1">
      <c r="E471" s="34"/>
      <c r="F471" s="12"/>
    </row>
    <row r="472" spans="5:6" ht="18" customHeight="1">
      <c r="E472" s="34"/>
      <c r="F472" s="12"/>
    </row>
    <row r="473" spans="5:6" ht="18" customHeight="1">
      <c r="E473" s="34"/>
      <c r="F473" s="12"/>
    </row>
    <row r="474" spans="5:6" ht="18" customHeight="1">
      <c r="E474" s="34"/>
      <c r="F474" s="12"/>
    </row>
    <row r="475" spans="5:6" ht="18" customHeight="1">
      <c r="E475" s="34"/>
      <c r="F475" s="12"/>
    </row>
    <row r="476" spans="5:6" ht="18" customHeight="1">
      <c r="E476" s="34"/>
      <c r="F476" s="12"/>
    </row>
    <row r="477" spans="5:6" ht="18" customHeight="1">
      <c r="E477" s="34"/>
      <c r="F477" s="13"/>
    </row>
    <row r="478" spans="5:6" ht="18" customHeight="1">
      <c r="E478" s="34"/>
      <c r="F478" s="13"/>
    </row>
    <row r="479" spans="5:6" ht="18" customHeight="1">
      <c r="E479" s="34"/>
      <c r="F479" s="13"/>
    </row>
    <row r="480" spans="5:6" ht="18" customHeight="1">
      <c r="E480" s="34"/>
      <c r="F480" s="13"/>
    </row>
    <row r="481" spans="5:6" ht="18" customHeight="1">
      <c r="E481" s="34"/>
      <c r="F481" s="13"/>
    </row>
    <row r="482" spans="5:6" ht="18" customHeight="1">
      <c r="E482" s="34"/>
      <c r="F482" s="13"/>
    </row>
    <row r="483" spans="5:6" ht="18" customHeight="1">
      <c r="E483" s="34"/>
      <c r="F483" s="13"/>
    </row>
    <row r="484" spans="5:6" ht="18" customHeight="1">
      <c r="E484" s="34"/>
      <c r="F484" s="13"/>
    </row>
    <row r="485" spans="5:6" ht="18" customHeight="1">
      <c r="E485" s="34"/>
      <c r="F485" s="13"/>
    </row>
    <row r="486" spans="5:6" ht="18" customHeight="1">
      <c r="E486" s="34"/>
      <c r="F486" s="13"/>
    </row>
    <row r="487" spans="5:6" ht="18" customHeight="1">
      <c r="E487" s="34"/>
      <c r="F487" s="12"/>
    </row>
    <row r="488" spans="5:6" ht="18" customHeight="1">
      <c r="E488" s="34"/>
      <c r="F488" s="13"/>
    </row>
    <row r="489" spans="5:6" ht="18" customHeight="1">
      <c r="E489" s="34"/>
      <c r="F489" s="13"/>
    </row>
    <row r="490" spans="5:6" ht="18" customHeight="1">
      <c r="E490" s="34"/>
      <c r="F490" s="13"/>
    </row>
    <row r="491" spans="5:6" ht="18" customHeight="1">
      <c r="E491" s="34"/>
      <c r="F491" s="12"/>
    </row>
    <row r="492" spans="5:6" ht="18" customHeight="1">
      <c r="E492" s="34"/>
      <c r="F492" s="12"/>
    </row>
    <row r="493" spans="5:6" ht="18" customHeight="1">
      <c r="E493" s="34"/>
      <c r="F493" s="12"/>
    </row>
    <row r="494" spans="5:6" ht="18" customHeight="1">
      <c r="E494" s="34"/>
      <c r="F494" s="12"/>
    </row>
    <row r="495" spans="5:6" ht="18" customHeight="1">
      <c r="E495" s="34"/>
      <c r="F495" s="12"/>
    </row>
    <row r="496" spans="5:6" ht="18" customHeight="1">
      <c r="E496" s="34"/>
      <c r="F496" s="12"/>
    </row>
    <row r="497" spans="5:6" ht="18" customHeight="1">
      <c r="E497" s="34"/>
      <c r="F497" s="12"/>
    </row>
    <row r="498" spans="5:6" ht="18" customHeight="1">
      <c r="E498" s="34"/>
      <c r="F498" s="12"/>
    </row>
    <row r="499" spans="5:6" ht="18" customHeight="1">
      <c r="E499" s="34"/>
      <c r="F499" s="12"/>
    </row>
    <row r="500" spans="5:6" ht="18" customHeight="1">
      <c r="E500" s="34"/>
      <c r="F500" s="12"/>
    </row>
    <row r="501" spans="5:6" ht="18" customHeight="1">
      <c r="E501" s="34"/>
      <c r="F501" s="12"/>
    </row>
    <row r="502" spans="5:6" ht="18" customHeight="1">
      <c r="E502" s="34"/>
      <c r="F502" s="12"/>
    </row>
    <row r="503" spans="5:6" ht="18" customHeight="1">
      <c r="E503" s="34"/>
      <c r="F503" s="12"/>
    </row>
    <row r="504" spans="5:6" ht="18" customHeight="1">
      <c r="E504" s="34"/>
      <c r="F504" s="12"/>
    </row>
    <row r="505" spans="5:6" ht="18" customHeight="1">
      <c r="E505" s="34"/>
      <c r="F505" s="12"/>
    </row>
    <row r="506" spans="5:6" ht="18" customHeight="1">
      <c r="E506" s="34"/>
      <c r="F506" s="12"/>
    </row>
    <row r="507" spans="5:6" ht="18" customHeight="1">
      <c r="E507" s="34"/>
      <c r="F507" s="34"/>
    </row>
    <row r="508" spans="5:6" ht="18" customHeight="1">
      <c r="E508" s="34"/>
      <c r="F508" s="34"/>
    </row>
    <row r="509" spans="5:6" ht="18" customHeight="1">
      <c r="E509" s="34"/>
      <c r="F509" s="34"/>
    </row>
    <row r="510" spans="5:6" ht="18" customHeight="1">
      <c r="E510" s="34"/>
      <c r="F510" s="34"/>
    </row>
    <row r="511" spans="5:6" ht="18" customHeight="1">
      <c r="E511" s="34"/>
      <c r="F511" s="34"/>
    </row>
    <row r="512" spans="5:6" ht="18" customHeight="1">
      <c r="E512" s="34"/>
      <c r="F512" s="34"/>
    </row>
    <row r="513" spans="5:6" ht="18" customHeight="1">
      <c r="E513" s="34"/>
      <c r="F513" s="34"/>
    </row>
    <row r="514" spans="5:6" ht="18" customHeight="1">
      <c r="E514" s="34"/>
      <c r="F514" s="34"/>
    </row>
    <row r="515" spans="5:6" ht="18" customHeight="1">
      <c r="E515" s="34"/>
      <c r="F515" s="34"/>
    </row>
    <row r="516" spans="5:6" ht="18" customHeight="1">
      <c r="E516" s="34"/>
      <c r="F516" s="34"/>
    </row>
    <row r="517" spans="5:6" ht="18" customHeight="1">
      <c r="E517" s="34"/>
      <c r="F517" s="34"/>
    </row>
    <row r="518" spans="5:6" ht="18" customHeight="1">
      <c r="E518" s="34"/>
      <c r="F518" s="34"/>
    </row>
    <row r="519" spans="5:6" ht="18" customHeight="1">
      <c r="E519" s="34"/>
      <c r="F519" s="34"/>
    </row>
    <row r="520" spans="5:6" ht="18" customHeight="1">
      <c r="E520" s="34"/>
      <c r="F520" s="34"/>
    </row>
    <row r="521" spans="5:6" ht="18" customHeight="1">
      <c r="E521" s="34"/>
      <c r="F521" s="34"/>
    </row>
    <row r="522" spans="5:6" ht="18" customHeight="1">
      <c r="E522" s="34"/>
      <c r="F522" s="34"/>
    </row>
    <row r="523" spans="5:6" ht="18" customHeight="1">
      <c r="E523" s="34"/>
      <c r="F523" s="34"/>
    </row>
    <row r="524" spans="5:6" ht="18" customHeight="1">
      <c r="E524" s="34"/>
      <c r="F524" s="34"/>
    </row>
    <row r="525" spans="5:6" ht="18" customHeight="1">
      <c r="E525" s="34"/>
      <c r="F525" s="34"/>
    </row>
    <row r="526" spans="5:6" ht="18" customHeight="1">
      <c r="E526" s="34"/>
      <c r="F526" s="34"/>
    </row>
    <row r="527" spans="5:6" ht="18" customHeight="1">
      <c r="E527" s="34"/>
      <c r="F527" s="34"/>
    </row>
    <row r="528" spans="5:6" ht="18" customHeight="1">
      <c r="E528" s="34"/>
      <c r="F528" s="34"/>
    </row>
    <row r="529" spans="5:6" ht="18" customHeight="1">
      <c r="E529" s="34"/>
      <c r="F529" s="34"/>
    </row>
    <row r="530" spans="5:6" ht="18" customHeight="1">
      <c r="E530" s="34"/>
      <c r="F530" s="34"/>
    </row>
    <row r="531" spans="5:6" ht="18" customHeight="1">
      <c r="E531" s="34"/>
      <c r="F531" s="34"/>
    </row>
    <row r="532" spans="5:6" ht="18" customHeight="1">
      <c r="E532" s="34"/>
      <c r="F532" s="34"/>
    </row>
    <row r="533" spans="5:6" ht="18" customHeight="1">
      <c r="E533" s="34"/>
      <c r="F533" s="34"/>
    </row>
    <row r="534" spans="5:6" ht="18" customHeight="1">
      <c r="E534" s="34"/>
      <c r="F534" s="34"/>
    </row>
    <row r="535" spans="5:6" ht="18" customHeight="1">
      <c r="E535" s="34"/>
      <c r="F535" s="34"/>
    </row>
    <row r="536" spans="5:6" ht="18" customHeight="1">
      <c r="E536" s="34"/>
      <c r="F536" s="34"/>
    </row>
    <row r="537" spans="5:6" ht="18" customHeight="1">
      <c r="E537" s="34"/>
      <c r="F537" s="34"/>
    </row>
    <row r="538" spans="5:6" ht="18" customHeight="1">
      <c r="E538" s="34"/>
      <c r="F538" s="34"/>
    </row>
    <row r="539" spans="5:6" ht="18" customHeight="1">
      <c r="E539" s="34"/>
      <c r="F539" s="34"/>
    </row>
    <row r="540" spans="5:6" ht="18" customHeight="1">
      <c r="E540" s="34"/>
      <c r="F540" s="34"/>
    </row>
    <row r="541" spans="5:6" ht="18" customHeight="1">
      <c r="E541" s="34"/>
      <c r="F541" s="34"/>
    </row>
    <row r="542" spans="5:6" ht="18" customHeight="1">
      <c r="E542" s="34"/>
      <c r="F542" s="34"/>
    </row>
    <row r="543" spans="5:6" ht="18" customHeight="1">
      <c r="E543" s="34"/>
      <c r="F543" s="34"/>
    </row>
    <row r="544" spans="5:6" ht="18" customHeight="1">
      <c r="E544" s="34"/>
      <c r="F544" s="34"/>
    </row>
    <row r="545" spans="5:6" ht="18" customHeight="1">
      <c r="E545" s="34"/>
      <c r="F545" s="34"/>
    </row>
    <row r="546" spans="5:6" ht="18" customHeight="1">
      <c r="E546" s="34"/>
      <c r="F546" s="34"/>
    </row>
    <row r="547" spans="5:6" ht="18" customHeight="1">
      <c r="E547" s="34"/>
      <c r="F547" s="34"/>
    </row>
    <row r="548" spans="5:6" ht="18" customHeight="1">
      <c r="E548" s="34"/>
      <c r="F548" s="34"/>
    </row>
    <row r="549" spans="5:6" ht="18" customHeight="1">
      <c r="E549" s="34"/>
      <c r="F549" s="34"/>
    </row>
    <row r="550" spans="5:6" ht="18" customHeight="1">
      <c r="E550" s="34"/>
      <c r="F550" s="34"/>
    </row>
    <row r="551" spans="5:6" ht="18" customHeight="1">
      <c r="E551" s="34"/>
      <c r="F551" s="34"/>
    </row>
    <row r="552" spans="5:6" ht="18" customHeight="1">
      <c r="E552" s="34"/>
      <c r="F552" s="34"/>
    </row>
    <row r="553" spans="5:6" ht="18" customHeight="1">
      <c r="E553" s="34"/>
      <c r="F553" s="34"/>
    </row>
    <row r="554" spans="5:6" ht="18" customHeight="1">
      <c r="E554" s="34"/>
      <c r="F554" s="34"/>
    </row>
    <row r="555" spans="5:6" ht="18" customHeight="1">
      <c r="E555" s="34"/>
      <c r="F555" s="34"/>
    </row>
    <row r="556" spans="5:6" ht="18" customHeight="1">
      <c r="E556" s="34"/>
      <c r="F556" s="34"/>
    </row>
    <row r="557" spans="5:6" ht="18" customHeight="1">
      <c r="E557" s="34"/>
      <c r="F557" s="34"/>
    </row>
    <row r="558" spans="5:6" ht="18" customHeight="1">
      <c r="E558" s="34"/>
      <c r="F558" s="34"/>
    </row>
    <row r="559" spans="5:6" ht="18" customHeight="1">
      <c r="E559" s="34"/>
      <c r="F559" s="34"/>
    </row>
    <row r="560" spans="5:6" ht="18" customHeight="1">
      <c r="E560" s="34"/>
      <c r="F560" s="34"/>
    </row>
    <row r="561" spans="5:6" ht="18" customHeight="1">
      <c r="E561" s="34"/>
      <c r="F561" s="34"/>
    </row>
    <row r="562" spans="5:6" ht="18" customHeight="1">
      <c r="E562" s="34"/>
      <c r="F562" s="34"/>
    </row>
    <row r="563" spans="5:6" ht="18" customHeight="1">
      <c r="E563" s="34"/>
      <c r="F563" s="34"/>
    </row>
    <row r="564" spans="5:6" ht="18" customHeight="1">
      <c r="E564" s="34"/>
      <c r="F564" s="34"/>
    </row>
    <row r="565" spans="5:6" ht="18" customHeight="1">
      <c r="E565" s="34"/>
      <c r="F565" s="34"/>
    </row>
    <row r="566" spans="5:6" ht="18" customHeight="1">
      <c r="E566" s="34"/>
      <c r="F566" s="34"/>
    </row>
    <row r="567" spans="5:6" ht="18" customHeight="1">
      <c r="E567" s="34"/>
      <c r="F567" s="34"/>
    </row>
    <row r="568" spans="5:6" ht="18" customHeight="1">
      <c r="E568" s="34"/>
      <c r="F568" s="34"/>
    </row>
    <row r="569" spans="5:6" ht="18" customHeight="1">
      <c r="E569" s="34"/>
      <c r="F569" s="34"/>
    </row>
    <row r="570" spans="5:6" ht="18" customHeight="1">
      <c r="E570" s="34"/>
      <c r="F570" s="34"/>
    </row>
    <row r="571" spans="5:6" ht="18" customHeight="1">
      <c r="E571" s="34"/>
      <c r="F571" s="34"/>
    </row>
    <row r="572" spans="5:6" ht="18" customHeight="1">
      <c r="E572" s="34"/>
      <c r="F572" s="34"/>
    </row>
    <row r="573" spans="5:6" ht="18" customHeight="1">
      <c r="E573" s="34"/>
      <c r="F573" s="34"/>
    </row>
    <row r="574" spans="5:6" ht="18" customHeight="1">
      <c r="E574" s="34"/>
      <c r="F574" s="34"/>
    </row>
    <row r="575" spans="5:6" ht="18" customHeight="1">
      <c r="E575" s="34"/>
      <c r="F575" s="34"/>
    </row>
    <row r="576" spans="5:6" ht="18" customHeight="1">
      <c r="E576" s="34"/>
      <c r="F576" s="34"/>
    </row>
    <row r="577" spans="5:6" ht="18" customHeight="1">
      <c r="E577" s="34"/>
      <c r="F577" s="34"/>
    </row>
    <row r="578" spans="5:6" ht="18" customHeight="1">
      <c r="E578" s="34"/>
      <c r="F578" s="34"/>
    </row>
    <row r="579" spans="5:6" ht="18" customHeight="1">
      <c r="E579" s="34"/>
      <c r="F579" s="34"/>
    </row>
    <row r="580" spans="5:6" ht="18" customHeight="1">
      <c r="E580" s="34"/>
      <c r="F580" s="34"/>
    </row>
    <row r="581" spans="5:6" ht="18" customHeight="1">
      <c r="E581" s="34"/>
      <c r="F581" s="34"/>
    </row>
    <row r="582" spans="5:6" ht="18" customHeight="1">
      <c r="E582" s="34"/>
      <c r="F582" s="34"/>
    </row>
    <row r="583" spans="5:6" ht="18" customHeight="1">
      <c r="E583" s="34"/>
      <c r="F583" s="34"/>
    </row>
    <row r="584" spans="5:6" ht="18" customHeight="1">
      <c r="E584" s="34"/>
      <c r="F584" s="34"/>
    </row>
    <row r="585" spans="5:6" ht="18" customHeight="1">
      <c r="E585" s="34"/>
      <c r="F585" s="34"/>
    </row>
    <row r="586" spans="5:6" ht="18" customHeight="1">
      <c r="E586" s="34"/>
      <c r="F586" s="34"/>
    </row>
    <row r="587" spans="5:6" ht="18" customHeight="1">
      <c r="E587" s="34"/>
      <c r="F587" s="34"/>
    </row>
    <row r="588" spans="5:6" ht="18" customHeight="1">
      <c r="E588" s="34"/>
      <c r="F588" s="34"/>
    </row>
    <row r="589" spans="5:6" ht="18" customHeight="1">
      <c r="E589" s="34"/>
      <c r="F589" s="34"/>
    </row>
    <row r="590" spans="5:6" ht="18" customHeight="1">
      <c r="E590" s="34"/>
      <c r="F590" s="34"/>
    </row>
    <row r="591" spans="5:6" ht="18" customHeight="1">
      <c r="E591" s="34"/>
      <c r="F591" s="34"/>
    </row>
    <row r="592" spans="5:6" ht="18" customHeight="1">
      <c r="E592" s="34"/>
      <c r="F592" s="34"/>
    </row>
    <row r="593" spans="5:6" ht="18" customHeight="1">
      <c r="E593" s="34"/>
      <c r="F593" s="34"/>
    </row>
    <row r="594" spans="5:6" ht="18" customHeight="1">
      <c r="E594" s="34"/>
      <c r="F594" s="34"/>
    </row>
    <row r="595" spans="5:6" ht="18" customHeight="1">
      <c r="E595" s="34"/>
      <c r="F595" s="34"/>
    </row>
    <row r="596" spans="5:6" ht="18" customHeight="1">
      <c r="E596" s="34"/>
      <c r="F596" s="34"/>
    </row>
    <row r="597" spans="5:6" ht="18" customHeight="1">
      <c r="E597" s="34"/>
      <c r="F597" s="34"/>
    </row>
    <row r="598" spans="5:6" ht="18" customHeight="1">
      <c r="E598" s="34"/>
      <c r="F598" s="34"/>
    </row>
    <row r="599" spans="5:6" ht="18" customHeight="1">
      <c r="E599" s="34"/>
      <c r="F599" s="34"/>
    </row>
    <row r="600" spans="5:6" ht="18" customHeight="1">
      <c r="E600" s="34"/>
      <c r="F600" s="34"/>
    </row>
    <row r="601" spans="5:6" ht="18" customHeight="1">
      <c r="E601" s="34"/>
      <c r="F601" s="34"/>
    </row>
    <row r="602" spans="5:6" ht="18" customHeight="1">
      <c r="E602" s="34"/>
      <c r="F602" s="34"/>
    </row>
    <row r="603" spans="5:6" ht="18" customHeight="1">
      <c r="E603" s="34"/>
      <c r="F603" s="34"/>
    </row>
    <row r="604" spans="5:6" ht="18" customHeight="1">
      <c r="E604" s="34"/>
      <c r="F604" s="34"/>
    </row>
    <row r="605" spans="5:6" ht="18" customHeight="1">
      <c r="E605" s="34"/>
      <c r="F605" s="34"/>
    </row>
    <row r="606" spans="5:6" ht="18" customHeight="1">
      <c r="E606" s="34"/>
      <c r="F606" s="34"/>
    </row>
    <row r="607" spans="5:6" ht="18" customHeight="1">
      <c r="E607" s="34"/>
      <c r="F607" s="34"/>
    </row>
    <row r="608" spans="5:6" ht="18" customHeight="1">
      <c r="E608" s="34"/>
      <c r="F608" s="34"/>
    </row>
    <row r="609" spans="5:6" ht="18" customHeight="1">
      <c r="E609" s="34"/>
      <c r="F609" s="34"/>
    </row>
    <row r="610" spans="5:6" ht="18" customHeight="1">
      <c r="E610" s="34"/>
      <c r="F610" s="34"/>
    </row>
    <row r="611" spans="5:6" ht="18" customHeight="1">
      <c r="E611" s="34"/>
      <c r="F611" s="34"/>
    </row>
    <row r="612" spans="5:6" ht="18" customHeight="1">
      <c r="E612" s="34"/>
      <c r="F612" s="34"/>
    </row>
    <row r="613" spans="5:6" ht="18" customHeight="1">
      <c r="E613" s="34"/>
      <c r="F613" s="34"/>
    </row>
    <row r="614" spans="5:6" ht="18" customHeight="1">
      <c r="E614" s="34"/>
      <c r="F614" s="34"/>
    </row>
    <row r="615" spans="5:6" ht="18" customHeight="1">
      <c r="E615" s="34"/>
      <c r="F615" s="34"/>
    </row>
    <row r="616" spans="5:6" ht="18" customHeight="1">
      <c r="E616" s="34"/>
      <c r="F616" s="34"/>
    </row>
    <row r="617" spans="5:6" ht="18" customHeight="1">
      <c r="E617" s="34"/>
      <c r="F617" s="34"/>
    </row>
    <row r="618" spans="5:6" ht="18" customHeight="1">
      <c r="E618" s="34"/>
      <c r="F618" s="34"/>
    </row>
    <row r="619" spans="5:6" ht="18" customHeight="1">
      <c r="E619" s="34"/>
      <c r="F619" s="34"/>
    </row>
    <row r="620" spans="5:6" ht="18" customHeight="1">
      <c r="E620" s="34"/>
      <c r="F620" s="34"/>
    </row>
    <row r="621" spans="5:6" ht="18" customHeight="1">
      <c r="E621" s="34"/>
      <c r="F621" s="34"/>
    </row>
    <row r="622" spans="5:6" ht="18" customHeight="1">
      <c r="E622" s="34"/>
      <c r="F622" s="34"/>
    </row>
    <row r="623" spans="5:6" ht="18" customHeight="1">
      <c r="E623" s="34"/>
      <c r="F623" s="34"/>
    </row>
    <row r="624" spans="5:6" ht="18" customHeight="1">
      <c r="E624" s="34"/>
      <c r="F624" s="34"/>
    </row>
    <row r="625" spans="5:6" ht="18" customHeight="1">
      <c r="E625" s="34"/>
      <c r="F625" s="34"/>
    </row>
    <row r="626" spans="5:6" ht="18" customHeight="1">
      <c r="E626" s="34"/>
      <c r="F626" s="34"/>
    </row>
    <row r="627" spans="5:6" ht="18" customHeight="1">
      <c r="E627" s="34"/>
      <c r="F627" s="34"/>
    </row>
    <row r="628" spans="5:6" ht="18" customHeight="1">
      <c r="E628" s="34"/>
      <c r="F628" s="34"/>
    </row>
    <row r="629" spans="5:6" ht="18" customHeight="1">
      <c r="E629" s="34"/>
      <c r="F629" s="34"/>
    </row>
    <row r="630" spans="5:6" ht="18" customHeight="1">
      <c r="E630" s="34"/>
      <c r="F630" s="34"/>
    </row>
    <row r="631" spans="5:6" ht="18" customHeight="1">
      <c r="E631" s="34"/>
      <c r="F631" s="34"/>
    </row>
    <row r="632" spans="5:6" ht="18" customHeight="1">
      <c r="E632" s="34"/>
      <c r="F632" s="34"/>
    </row>
    <row r="633" spans="5:6" ht="18" customHeight="1">
      <c r="E633" s="34"/>
      <c r="F633" s="34"/>
    </row>
    <row r="634" spans="5:6" ht="18" customHeight="1">
      <c r="E634" s="34"/>
      <c r="F634" s="34"/>
    </row>
    <row r="635" spans="5:6" ht="18" customHeight="1">
      <c r="E635" s="34"/>
      <c r="F635" s="34"/>
    </row>
    <row r="636" spans="5:6" ht="18" customHeight="1">
      <c r="E636" s="34"/>
      <c r="F636" s="34"/>
    </row>
    <row r="637" spans="5:6" ht="18" customHeight="1">
      <c r="E637" s="34"/>
      <c r="F637" s="34"/>
    </row>
    <row r="638" spans="5:6" ht="18" customHeight="1">
      <c r="E638" s="34"/>
      <c r="F638" s="34"/>
    </row>
    <row r="639" spans="5:6" ht="18" customHeight="1">
      <c r="E639" s="34"/>
      <c r="F639" s="34"/>
    </row>
    <row r="640" spans="5:6" ht="18" customHeight="1">
      <c r="E640" s="34"/>
      <c r="F640" s="34"/>
    </row>
    <row r="641" spans="5:6" ht="18" customHeight="1">
      <c r="E641" s="34"/>
      <c r="F641" s="34"/>
    </row>
    <row r="642" spans="5:6" ht="18" customHeight="1">
      <c r="E642" s="34"/>
      <c r="F642" s="34"/>
    </row>
    <row r="643" spans="5:6" ht="18" customHeight="1">
      <c r="E643" s="34"/>
      <c r="F643" s="34"/>
    </row>
    <row r="644" spans="5:6" ht="18" customHeight="1">
      <c r="E644" s="34"/>
      <c r="F644" s="34"/>
    </row>
    <row r="645" spans="5:6" ht="18" customHeight="1">
      <c r="E645" s="34"/>
      <c r="F645" s="34"/>
    </row>
    <row r="646" spans="5:6" ht="18" customHeight="1">
      <c r="E646" s="34"/>
      <c r="F646" s="34"/>
    </row>
    <row r="647" spans="5:6" ht="18" customHeight="1">
      <c r="E647" s="34"/>
      <c r="F647" s="34"/>
    </row>
    <row r="648" spans="5:6" ht="18" customHeight="1">
      <c r="E648" s="34"/>
      <c r="F648" s="34"/>
    </row>
    <row r="649" spans="5:6" ht="18" customHeight="1">
      <c r="E649" s="34"/>
      <c r="F649" s="34"/>
    </row>
    <row r="650" spans="5:6" ht="18" customHeight="1">
      <c r="E650" s="34"/>
      <c r="F650" s="34"/>
    </row>
    <row r="651" spans="5:6" ht="18" customHeight="1">
      <c r="E651" s="34"/>
      <c r="F651" s="34"/>
    </row>
    <row r="652" spans="5:6" ht="18" customHeight="1">
      <c r="E652" s="34"/>
      <c r="F652" s="34"/>
    </row>
    <row r="653" spans="5:6" ht="18" customHeight="1">
      <c r="E653" s="34"/>
      <c r="F653" s="34"/>
    </row>
    <row r="654" spans="5:6" ht="18" customHeight="1">
      <c r="E654" s="34"/>
      <c r="F654" s="34"/>
    </row>
    <row r="655" spans="5:6" ht="18" customHeight="1">
      <c r="E655" s="34"/>
      <c r="F655" s="34"/>
    </row>
    <row r="656" spans="5:6" ht="18" customHeight="1">
      <c r="E656" s="34"/>
      <c r="F656" s="34"/>
    </row>
    <row r="657" spans="5:6" ht="18" customHeight="1">
      <c r="E657" s="34"/>
      <c r="F657" s="34"/>
    </row>
    <row r="658" spans="5:6" ht="18" customHeight="1">
      <c r="E658" s="34"/>
      <c r="F658" s="34"/>
    </row>
    <row r="659" spans="5:6" ht="18" customHeight="1">
      <c r="E659" s="34"/>
      <c r="F659" s="34"/>
    </row>
    <row r="660" spans="5:6" ht="18" customHeight="1">
      <c r="E660" s="34"/>
      <c r="F660" s="34"/>
    </row>
    <row r="661" spans="5:6" ht="18" customHeight="1">
      <c r="E661" s="34"/>
      <c r="F661" s="34"/>
    </row>
    <row r="662" spans="5:6" ht="18" customHeight="1">
      <c r="E662" s="34"/>
      <c r="F662" s="34"/>
    </row>
    <row r="663" spans="5:6" ht="18" customHeight="1">
      <c r="E663" s="34"/>
      <c r="F663" s="34"/>
    </row>
    <row r="664" spans="5:6" ht="18" customHeight="1">
      <c r="E664" s="34"/>
      <c r="F664" s="34"/>
    </row>
    <row r="665" spans="5:6" ht="18" customHeight="1">
      <c r="E665" s="34"/>
      <c r="F665" s="34"/>
    </row>
    <row r="666" spans="5:6" ht="18" customHeight="1">
      <c r="E666" s="34"/>
      <c r="F666" s="34"/>
    </row>
    <row r="667" spans="5:6" ht="18" customHeight="1">
      <c r="E667" s="34"/>
      <c r="F667" s="34"/>
    </row>
    <row r="668" spans="5:6" ht="18" customHeight="1">
      <c r="E668" s="34"/>
      <c r="F668" s="34"/>
    </row>
    <row r="669" spans="5:6" ht="18" customHeight="1">
      <c r="E669" s="34"/>
      <c r="F669" s="34"/>
    </row>
    <row r="670" spans="5:6" ht="18" customHeight="1">
      <c r="E670" s="34"/>
      <c r="F670" s="34"/>
    </row>
    <row r="671" spans="5:6" ht="18" customHeight="1">
      <c r="E671" s="34"/>
      <c r="F671" s="34"/>
    </row>
    <row r="672" spans="5:6" ht="18" customHeight="1">
      <c r="E672" s="34"/>
      <c r="F672" s="34"/>
    </row>
    <row r="673" spans="5:6" ht="18" customHeight="1">
      <c r="E673" s="34"/>
      <c r="F673" s="34"/>
    </row>
    <row r="674" spans="5:6" ht="18" customHeight="1">
      <c r="E674" s="34"/>
      <c r="F674" s="34"/>
    </row>
    <row r="675" spans="5:6" ht="18" customHeight="1">
      <c r="E675" s="34"/>
      <c r="F675" s="34"/>
    </row>
    <row r="676" spans="5:6" ht="18" customHeight="1">
      <c r="E676" s="34"/>
      <c r="F676" s="34"/>
    </row>
    <row r="677" spans="5:6" ht="18" customHeight="1">
      <c r="E677" s="34"/>
      <c r="F677" s="34"/>
    </row>
    <row r="678" spans="5:6" ht="18" customHeight="1">
      <c r="E678" s="34"/>
      <c r="F678" s="34"/>
    </row>
    <row r="679" spans="5:6" ht="18" customHeight="1">
      <c r="E679" s="34"/>
      <c r="F679" s="34"/>
    </row>
    <row r="680" spans="5:6" ht="18" customHeight="1">
      <c r="E680" s="34"/>
      <c r="F680" s="34"/>
    </row>
    <row r="681" spans="5:6" ht="18" customHeight="1">
      <c r="E681" s="34"/>
      <c r="F681" s="34"/>
    </row>
    <row r="682" spans="5:6" ht="18" customHeight="1">
      <c r="E682" s="34"/>
      <c r="F682" s="34"/>
    </row>
    <row r="683" spans="5:6" ht="18" customHeight="1">
      <c r="E683" s="34"/>
      <c r="F683" s="34"/>
    </row>
    <row r="684" spans="5:6" ht="18" customHeight="1">
      <c r="E684" s="34"/>
      <c r="F684" s="34"/>
    </row>
    <row r="685" spans="5:6" ht="18" customHeight="1">
      <c r="E685" s="34"/>
      <c r="F685" s="34"/>
    </row>
    <row r="686" spans="5:6" ht="18" customHeight="1">
      <c r="E686" s="34"/>
      <c r="F686" s="34"/>
    </row>
    <row r="687" spans="5:6" ht="18" customHeight="1">
      <c r="E687" s="34"/>
      <c r="F687" s="34"/>
    </row>
    <row r="688" spans="5:6" ht="18" customHeight="1">
      <c r="E688" s="34"/>
      <c r="F688" s="34"/>
    </row>
    <row r="689" spans="5:6" ht="18" customHeight="1">
      <c r="E689" s="34"/>
      <c r="F689" s="34"/>
    </row>
    <row r="690" spans="5:6" ht="18" customHeight="1">
      <c r="E690" s="34"/>
      <c r="F690" s="34"/>
    </row>
    <row r="691" spans="5:6" ht="18" customHeight="1">
      <c r="E691" s="34"/>
      <c r="F691" s="34"/>
    </row>
    <row r="692" spans="5:6" ht="18" customHeight="1">
      <c r="E692" s="34"/>
      <c r="F692" s="34"/>
    </row>
    <row r="693" spans="5:6" ht="18" customHeight="1">
      <c r="E693" s="34"/>
      <c r="F693" s="34"/>
    </row>
    <row r="694" spans="5:6" ht="18" customHeight="1">
      <c r="E694" s="34"/>
      <c r="F694" s="34"/>
    </row>
    <row r="695" spans="5:6" ht="18" customHeight="1">
      <c r="E695" s="34"/>
      <c r="F695" s="34"/>
    </row>
    <row r="696" spans="5:6" ht="18" customHeight="1">
      <c r="E696" s="34"/>
      <c r="F696" s="34"/>
    </row>
    <row r="697" spans="5:6" ht="18" customHeight="1">
      <c r="E697" s="34"/>
      <c r="F697" s="34"/>
    </row>
    <row r="698" spans="5:6" ht="18" customHeight="1">
      <c r="E698" s="34"/>
      <c r="F698" s="34"/>
    </row>
    <row r="699" spans="5:6" ht="18" customHeight="1">
      <c r="E699" s="34"/>
      <c r="F699" s="34"/>
    </row>
    <row r="700" spans="5:6" ht="18" customHeight="1">
      <c r="E700" s="34"/>
      <c r="F700" s="34"/>
    </row>
    <row r="701" spans="5:6" ht="18" customHeight="1">
      <c r="E701" s="34"/>
      <c r="F701" s="34"/>
    </row>
    <row r="702" spans="5:6" ht="18" customHeight="1">
      <c r="E702" s="34"/>
      <c r="F702" s="34"/>
    </row>
    <row r="703" spans="5:6" ht="18" customHeight="1">
      <c r="E703" s="34"/>
      <c r="F703" s="34"/>
    </row>
    <row r="704" spans="5:6" ht="18" customHeight="1">
      <c r="E704" s="34"/>
      <c r="F704" s="34"/>
    </row>
    <row r="705" spans="5:6" ht="18" customHeight="1">
      <c r="E705" s="34"/>
      <c r="F705" s="34"/>
    </row>
    <row r="706" spans="5:6" ht="18" customHeight="1">
      <c r="E706" s="34"/>
      <c r="F706" s="34"/>
    </row>
    <row r="707" spans="5:6" ht="18" customHeight="1">
      <c r="E707" s="34"/>
      <c r="F707" s="34"/>
    </row>
    <row r="708" spans="5:6" ht="18" customHeight="1">
      <c r="E708" s="34"/>
      <c r="F708" s="34"/>
    </row>
    <row r="709" spans="5:6" ht="18" customHeight="1">
      <c r="E709" s="34"/>
      <c r="F709" s="34"/>
    </row>
    <row r="710" spans="5:6" ht="18" customHeight="1">
      <c r="E710" s="34"/>
      <c r="F710" s="34"/>
    </row>
    <row r="711" spans="5:6" ht="18" customHeight="1">
      <c r="E711" s="34"/>
      <c r="F711" s="34"/>
    </row>
    <row r="712" spans="5:6" ht="18" customHeight="1">
      <c r="E712" s="34"/>
      <c r="F712" s="34"/>
    </row>
    <row r="713" spans="5:6" ht="18" customHeight="1">
      <c r="E713" s="34"/>
      <c r="F713" s="34"/>
    </row>
    <row r="714" spans="5:6" ht="18" customHeight="1">
      <c r="E714" s="34"/>
      <c r="F714" s="34"/>
    </row>
    <row r="715" spans="5:6" ht="18" customHeight="1">
      <c r="E715" s="34"/>
      <c r="F715" s="34"/>
    </row>
    <row r="716" spans="5:6" ht="18" customHeight="1">
      <c r="E716" s="34"/>
      <c r="F716" s="34"/>
    </row>
    <row r="717" spans="5:6" ht="18" customHeight="1">
      <c r="E717" s="34"/>
      <c r="F717" s="34"/>
    </row>
    <row r="718" spans="5:6" ht="18" customHeight="1">
      <c r="E718" s="34"/>
      <c r="F718" s="34"/>
    </row>
    <row r="719" spans="5:6" ht="18" customHeight="1">
      <c r="E719" s="34"/>
      <c r="F719" s="34"/>
    </row>
    <row r="720" spans="5:6" ht="18" customHeight="1">
      <c r="E720" s="34"/>
      <c r="F720" s="34"/>
    </row>
    <row r="721" spans="5:6" ht="18" customHeight="1">
      <c r="E721" s="34"/>
      <c r="F721" s="34"/>
    </row>
    <row r="722" spans="5:6" ht="18" customHeight="1">
      <c r="E722" s="34"/>
      <c r="F722" s="34"/>
    </row>
    <row r="723" spans="5:6" ht="18" customHeight="1">
      <c r="E723" s="34"/>
      <c r="F723" s="34"/>
    </row>
    <row r="724" spans="5:6" ht="18" customHeight="1">
      <c r="E724" s="34"/>
      <c r="F724" s="34"/>
    </row>
    <row r="725" spans="5:6" ht="18" customHeight="1">
      <c r="E725" s="34"/>
      <c r="F725" s="34"/>
    </row>
    <row r="726" spans="5:6" ht="18" customHeight="1">
      <c r="E726" s="34"/>
      <c r="F726" s="34"/>
    </row>
    <row r="727" spans="5:6" ht="18" customHeight="1">
      <c r="E727" s="34"/>
      <c r="F727" s="34"/>
    </row>
    <row r="728" spans="5:6" ht="18" customHeight="1">
      <c r="E728" s="34"/>
      <c r="F728" s="34"/>
    </row>
    <row r="729" spans="5:6" ht="18" customHeight="1">
      <c r="E729" s="34"/>
      <c r="F729" s="34"/>
    </row>
    <row r="730" spans="5:6" ht="18" customHeight="1">
      <c r="E730" s="34"/>
      <c r="F730" s="34"/>
    </row>
    <row r="731" spans="5:6" ht="18" customHeight="1">
      <c r="E731" s="34"/>
      <c r="F731" s="34"/>
    </row>
    <row r="732" spans="5:6" ht="18" customHeight="1">
      <c r="E732" s="34"/>
      <c r="F732" s="34"/>
    </row>
    <row r="733" spans="5:6" ht="18" customHeight="1">
      <c r="E733" s="34"/>
      <c r="F733" s="34"/>
    </row>
    <row r="734" spans="5:6" ht="18" customHeight="1">
      <c r="E734" s="34"/>
      <c r="F734" s="34"/>
    </row>
    <row r="735" spans="5:6" ht="18" customHeight="1">
      <c r="E735" s="34"/>
      <c r="F735" s="34"/>
    </row>
    <row r="736" spans="5:6" ht="18" customHeight="1">
      <c r="E736" s="34"/>
      <c r="F736" s="34"/>
    </row>
    <row r="737" spans="5:6" ht="18" customHeight="1">
      <c r="E737" s="34"/>
      <c r="F737" s="34"/>
    </row>
    <row r="738" spans="5:6" ht="18" customHeight="1">
      <c r="E738" s="34"/>
      <c r="F738" s="34"/>
    </row>
    <row r="739" spans="5:6" ht="18" customHeight="1">
      <c r="E739" s="34"/>
      <c r="F739" s="34"/>
    </row>
    <row r="740" spans="5:6" ht="18" customHeight="1">
      <c r="E740" s="34"/>
      <c r="F740" s="34"/>
    </row>
    <row r="741" spans="5:6" ht="18" customHeight="1">
      <c r="E741" s="34"/>
      <c r="F741" s="34"/>
    </row>
    <row r="742" spans="5:6" ht="18" customHeight="1">
      <c r="E742" s="34"/>
      <c r="F742" s="34"/>
    </row>
    <row r="743" spans="5:6" ht="18" customHeight="1">
      <c r="E743" s="34"/>
      <c r="F743" s="34"/>
    </row>
    <row r="744" spans="5:6" ht="18" customHeight="1">
      <c r="E744" s="34"/>
      <c r="F744" s="34"/>
    </row>
    <row r="745" spans="5:6" ht="18" customHeight="1">
      <c r="E745" s="34"/>
      <c r="F745" s="34"/>
    </row>
    <row r="746" spans="5:6" ht="18" customHeight="1">
      <c r="E746" s="34"/>
      <c r="F746" s="34"/>
    </row>
    <row r="747" spans="5:6" ht="18" customHeight="1">
      <c r="E747" s="34"/>
      <c r="F747" s="34"/>
    </row>
    <row r="748" spans="5:6" ht="18" customHeight="1">
      <c r="E748" s="34"/>
      <c r="F748" s="34"/>
    </row>
    <row r="749" spans="5:6" ht="18" customHeight="1">
      <c r="E749" s="34"/>
      <c r="F749" s="34"/>
    </row>
    <row r="750" spans="5:6" ht="18" customHeight="1">
      <c r="E750" s="34"/>
      <c r="F750" s="34"/>
    </row>
    <row r="751" spans="5:6" ht="18" customHeight="1">
      <c r="E751" s="34"/>
      <c r="F751" s="34"/>
    </row>
    <row r="752" spans="5:6" ht="18" customHeight="1">
      <c r="E752" s="34"/>
      <c r="F752" s="34"/>
    </row>
    <row r="753" spans="5:6" ht="18" customHeight="1">
      <c r="E753" s="34"/>
      <c r="F753" s="34"/>
    </row>
    <row r="754" spans="5:6" ht="18" customHeight="1">
      <c r="E754" s="34"/>
      <c r="F754" s="34"/>
    </row>
    <row r="755" spans="5:6" ht="18" customHeight="1">
      <c r="E755" s="34"/>
      <c r="F755" s="34"/>
    </row>
    <row r="756" spans="5:6" ht="18" customHeight="1">
      <c r="E756" s="34"/>
      <c r="F756" s="34"/>
    </row>
    <row r="757" spans="5:6" ht="18" customHeight="1">
      <c r="E757" s="34"/>
      <c r="F757" s="34"/>
    </row>
    <row r="758" spans="5:6" ht="18" customHeight="1">
      <c r="E758" s="34"/>
      <c r="F758" s="34"/>
    </row>
    <row r="759" spans="5:6" ht="18" customHeight="1">
      <c r="E759" s="34"/>
      <c r="F759" s="34"/>
    </row>
    <row r="760" spans="5:6" ht="18" customHeight="1">
      <c r="E760" s="34"/>
      <c r="F760" s="34"/>
    </row>
    <row r="761" spans="5:6" ht="18" customHeight="1">
      <c r="E761" s="34"/>
      <c r="F761" s="34"/>
    </row>
    <row r="762" spans="5:6" ht="18" customHeight="1">
      <c r="E762" s="34"/>
      <c r="F762" s="34"/>
    </row>
    <row r="763" spans="5:6" ht="18" customHeight="1">
      <c r="E763" s="34"/>
      <c r="F763" s="34"/>
    </row>
    <row r="764" spans="5:6" ht="18" customHeight="1">
      <c r="E764" s="34"/>
      <c r="F764" s="34"/>
    </row>
    <row r="765" spans="5:6" ht="18" customHeight="1">
      <c r="E765" s="34"/>
      <c r="F765" s="34"/>
    </row>
    <row r="766" spans="5:6" ht="18" customHeight="1">
      <c r="E766" s="34"/>
      <c r="F766" s="34"/>
    </row>
    <row r="767" spans="5:6" ht="18" customHeight="1">
      <c r="E767" s="34"/>
      <c r="F767" s="34"/>
    </row>
    <row r="768" spans="5:6" ht="18" customHeight="1">
      <c r="E768" s="34"/>
      <c r="F768" s="34"/>
    </row>
    <row r="769" spans="5:6" ht="18" customHeight="1">
      <c r="E769" s="34"/>
      <c r="F769" s="34"/>
    </row>
    <row r="770" spans="5:6" ht="18" customHeight="1">
      <c r="E770" s="34"/>
      <c r="F770" s="34"/>
    </row>
    <row r="771" spans="5:6" ht="18" customHeight="1">
      <c r="E771" s="34"/>
      <c r="F771" s="34"/>
    </row>
    <row r="772" spans="5:6" ht="18" customHeight="1">
      <c r="E772" s="34"/>
      <c r="F772" s="34"/>
    </row>
    <row r="773" spans="5:6" ht="18" customHeight="1">
      <c r="E773" s="34"/>
      <c r="F773" s="34"/>
    </row>
    <row r="774" spans="5:6" ht="18" customHeight="1">
      <c r="E774" s="34"/>
      <c r="F774" s="34"/>
    </row>
    <row r="775" spans="5:6" ht="18" customHeight="1">
      <c r="E775" s="34"/>
      <c r="F775" s="34"/>
    </row>
    <row r="776" spans="5:6" ht="18" customHeight="1">
      <c r="E776" s="34"/>
      <c r="F776" s="34"/>
    </row>
    <row r="777" spans="5:6" ht="18" customHeight="1">
      <c r="E777" s="34"/>
      <c r="F777" s="34"/>
    </row>
    <row r="778" spans="5:6" ht="18" customHeight="1">
      <c r="E778" s="34"/>
      <c r="F778" s="34"/>
    </row>
    <row r="779" spans="5:6" ht="18" customHeight="1">
      <c r="E779" s="34"/>
      <c r="F779" s="34"/>
    </row>
    <row r="780" spans="5:6" ht="18" customHeight="1">
      <c r="E780" s="34"/>
      <c r="F780" s="34"/>
    </row>
    <row r="781" spans="5:6" ht="18" customHeight="1">
      <c r="E781" s="34"/>
      <c r="F781" s="34"/>
    </row>
    <row r="782" spans="5:6" ht="18" customHeight="1">
      <c r="E782" s="34"/>
      <c r="F782" s="34"/>
    </row>
    <row r="783" spans="5:6" ht="18" customHeight="1">
      <c r="E783" s="34"/>
      <c r="F783" s="34"/>
    </row>
    <row r="784" spans="5:6" ht="18" customHeight="1">
      <c r="E784" s="34"/>
      <c r="F784" s="34"/>
    </row>
    <row r="785" spans="5:6" ht="18" customHeight="1">
      <c r="E785" s="34"/>
      <c r="F785" s="34"/>
    </row>
    <row r="786" spans="5:6" ht="18" customHeight="1">
      <c r="E786" s="34"/>
      <c r="F786" s="34"/>
    </row>
    <row r="787" spans="5:6" ht="18" customHeight="1">
      <c r="E787" s="34"/>
      <c r="F787" s="34"/>
    </row>
    <row r="788" spans="5:6" ht="18" customHeight="1">
      <c r="E788" s="34"/>
      <c r="F788" s="34"/>
    </row>
    <row r="789" spans="5:6" ht="18" customHeight="1">
      <c r="E789" s="34"/>
      <c r="F789" s="34"/>
    </row>
    <row r="790" spans="5:6" ht="18" customHeight="1">
      <c r="E790" s="34"/>
      <c r="F790" s="34"/>
    </row>
    <row r="791" spans="5:6" ht="18" customHeight="1">
      <c r="E791" s="34"/>
      <c r="F791" s="34"/>
    </row>
    <row r="792" spans="5:6" ht="18" customHeight="1">
      <c r="E792" s="34"/>
      <c r="F792" s="34"/>
    </row>
    <row r="793" spans="5:6" ht="18" customHeight="1">
      <c r="E793" s="34"/>
      <c r="F793" s="34"/>
    </row>
    <row r="794" spans="5:6" ht="18" customHeight="1">
      <c r="E794" s="34"/>
      <c r="F794" s="34"/>
    </row>
    <row r="795" spans="5:6" ht="18" customHeight="1">
      <c r="E795" s="34"/>
      <c r="F795" s="34"/>
    </row>
    <row r="796" spans="5:6" ht="18" customHeight="1">
      <c r="E796" s="34"/>
      <c r="F796" s="34"/>
    </row>
    <row r="797" spans="5:6" ht="18" customHeight="1">
      <c r="E797" s="34"/>
      <c r="F797" s="34"/>
    </row>
    <row r="798" spans="5:6" ht="18" customHeight="1">
      <c r="E798" s="34"/>
      <c r="F798" s="34"/>
    </row>
    <row r="799" spans="5:6" ht="18" customHeight="1">
      <c r="E799" s="34"/>
      <c r="F799" s="34"/>
    </row>
    <row r="800" spans="5:6" ht="18" customHeight="1">
      <c r="E800" s="34"/>
      <c r="F800" s="34"/>
    </row>
    <row r="801" spans="5:6" ht="18" customHeight="1">
      <c r="E801" s="34"/>
      <c r="F801" s="34"/>
    </row>
    <row r="802" spans="5:6" ht="18" customHeight="1">
      <c r="E802" s="34"/>
      <c r="F802" s="34"/>
    </row>
    <row r="803" spans="5:6" ht="18" customHeight="1">
      <c r="E803" s="34"/>
      <c r="F803" s="34"/>
    </row>
    <row r="804" spans="5:6" ht="18" customHeight="1">
      <c r="E804" s="34"/>
      <c r="F804" s="34"/>
    </row>
    <row r="805" spans="5:6" ht="18" customHeight="1">
      <c r="E805" s="34"/>
      <c r="F805" s="34"/>
    </row>
    <row r="806" spans="5:6" ht="18" customHeight="1">
      <c r="E806" s="34"/>
      <c r="F806" s="34"/>
    </row>
    <row r="807" spans="5:6" ht="18" customHeight="1">
      <c r="E807" s="34"/>
      <c r="F807" s="34"/>
    </row>
    <row r="808" spans="5:6" ht="18" customHeight="1">
      <c r="E808" s="34"/>
      <c r="F808" s="34"/>
    </row>
    <row r="809" spans="5:6" ht="18" customHeight="1">
      <c r="E809" s="34"/>
      <c r="F809" s="34"/>
    </row>
    <row r="810" spans="5:6" ht="18" customHeight="1">
      <c r="E810" s="34"/>
      <c r="F810" s="34"/>
    </row>
    <row r="811" spans="5:6" ht="18" customHeight="1">
      <c r="E811" s="34"/>
      <c r="F811" s="34"/>
    </row>
    <row r="812" spans="5:6" ht="18" customHeight="1">
      <c r="E812" s="34"/>
      <c r="F812" s="34"/>
    </row>
    <row r="813" spans="5:6" ht="18" customHeight="1">
      <c r="E813" s="34"/>
      <c r="F813" s="34"/>
    </row>
    <row r="814" spans="5:6" ht="18" customHeight="1">
      <c r="E814" s="34"/>
      <c r="F814" s="34"/>
    </row>
    <row r="815" spans="5:6" ht="18" customHeight="1">
      <c r="E815" s="34"/>
      <c r="F815" s="34"/>
    </row>
    <row r="816" spans="5:6" ht="18" customHeight="1">
      <c r="E816" s="34"/>
      <c r="F816" s="34"/>
    </row>
    <row r="817" spans="5:6" ht="18" customHeight="1">
      <c r="E817" s="34"/>
      <c r="F817" s="34"/>
    </row>
    <row r="818" spans="5:6" ht="18" customHeight="1">
      <c r="E818" s="34"/>
      <c r="F818" s="34"/>
    </row>
    <row r="819" spans="5:6" ht="18" customHeight="1">
      <c r="E819" s="34"/>
      <c r="F819" s="34"/>
    </row>
    <row r="820" spans="5:6" ht="18" customHeight="1">
      <c r="E820" s="34"/>
      <c r="F820" s="34"/>
    </row>
    <row r="821" spans="5:6" ht="18" customHeight="1">
      <c r="E821" s="34"/>
      <c r="F821" s="34"/>
    </row>
    <row r="822" spans="5:6" ht="18" customHeight="1">
      <c r="E822" s="34"/>
      <c r="F822" s="34"/>
    </row>
    <row r="823" spans="5:6" ht="18" customHeight="1">
      <c r="E823" s="34"/>
      <c r="F823" s="34"/>
    </row>
    <row r="824" spans="5:6" ht="18" customHeight="1">
      <c r="E824" s="34"/>
      <c r="F824" s="34"/>
    </row>
    <row r="825" spans="5:6" ht="18" customHeight="1">
      <c r="E825" s="34"/>
      <c r="F825" s="34"/>
    </row>
    <row r="826" spans="5:6" ht="18" customHeight="1">
      <c r="E826" s="34"/>
      <c r="F826" s="34"/>
    </row>
    <row r="827" spans="5:6" ht="18" customHeight="1">
      <c r="E827" s="34"/>
      <c r="F827" s="34"/>
    </row>
    <row r="828" spans="5:6" ht="18" customHeight="1">
      <c r="E828" s="34"/>
      <c r="F828" s="34"/>
    </row>
    <row r="829" spans="5:6" ht="18" customHeight="1">
      <c r="E829" s="34"/>
      <c r="F829" s="34"/>
    </row>
    <row r="830" spans="5:6" ht="18" customHeight="1">
      <c r="E830" s="34"/>
      <c r="F830" s="34"/>
    </row>
    <row r="831" spans="5:6" ht="18" customHeight="1">
      <c r="E831" s="34"/>
      <c r="F831" s="34"/>
    </row>
    <row r="832" spans="5:6" ht="18" customHeight="1">
      <c r="E832" s="34"/>
      <c r="F832" s="34"/>
    </row>
    <row r="833" spans="5:6" ht="18" customHeight="1">
      <c r="E833" s="34"/>
      <c r="F833" s="34"/>
    </row>
    <row r="834" spans="5:6" ht="18" customHeight="1">
      <c r="E834" s="34"/>
      <c r="F834" s="34"/>
    </row>
    <row r="835" spans="5:6" ht="18" customHeight="1">
      <c r="E835" s="34"/>
      <c r="F835" s="34"/>
    </row>
    <row r="836" spans="5:6" ht="18" customHeight="1">
      <c r="E836" s="34"/>
      <c r="F836" s="34"/>
    </row>
    <row r="837" spans="5:6" ht="18" customHeight="1">
      <c r="E837" s="34"/>
      <c r="F837" s="34"/>
    </row>
    <row r="838" spans="5:6" ht="18" customHeight="1">
      <c r="E838" s="34"/>
      <c r="F838" s="34"/>
    </row>
    <row r="839" spans="5:6" ht="18" customHeight="1">
      <c r="E839" s="34"/>
      <c r="F839" s="34"/>
    </row>
    <row r="840" spans="5:6" ht="18" customHeight="1">
      <c r="E840" s="34"/>
      <c r="F840" s="34"/>
    </row>
    <row r="841" spans="5:6" ht="18" customHeight="1">
      <c r="E841" s="34"/>
      <c r="F841" s="34"/>
    </row>
    <row r="842" spans="5:6" ht="18" customHeight="1">
      <c r="E842" s="34"/>
      <c r="F842" s="34"/>
    </row>
    <row r="843" spans="5:6" ht="18" customHeight="1">
      <c r="E843" s="34"/>
      <c r="F843" s="34"/>
    </row>
    <row r="844" spans="5:6" ht="18" customHeight="1">
      <c r="E844" s="34"/>
      <c r="F844" s="34"/>
    </row>
    <row r="845" spans="5:6" ht="18" customHeight="1">
      <c r="E845" s="34"/>
      <c r="F845" s="34"/>
    </row>
    <row r="846" spans="5:6" ht="18" customHeight="1">
      <c r="E846" s="34"/>
      <c r="F846" s="34"/>
    </row>
    <row r="847" spans="5:6" ht="18" customHeight="1">
      <c r="E847" s="34"/>
      <c r="F847" s="34"/>
    </row>
    <row r="848" spans="5:6" ht="18" customHeight="1">
      <c r="E848" s="34"/>
      <c r="F848" s="34"/>
    </row>
    <row r="849" spans="5:6" ht="18" customHeight="1">
      <c r="E849" s="34"/>
      <c r="F849" s="34"/>
    </row>
    <row r="850" spans="5:6" ht="18" customHeight="1">
      <c r="E850" s="34"/>
      <c r="F850" s="34"/>
    </row>
    <row r="851" spans="5:6" ht="18" customHeight="1">
      <c r="E851" s="34"/>
      <c r="F851" s="34"/>
    </row>
    <row r="852" spans="5:6" ht="18" customHeight="1">
      <c r="E852" s="34"/>
      <c r="F852" s="34"/>
    </row>
    <row r="853" spans="5:6" ht="18" customHeight="1">
      <c r="E853" s="34"/>
      <c r="F853" s="34"/>
    </row>
    <row r="854" spans="5:6" ht="18" customHeight="1">
      <c r="E854" s="34"/>
      <c r="F854" s="34"/>
    </row>
    <row r="855" spans="5:6" ht="18" customHeight="1">
      <c r="E855" s="34"/>
      <c r="F855" s="34"/>
    </row>
    <row r="856" spans="5:6" ht="18" customHeight="1">
      <c r="E856" s="34"/>
      <c r="F856" s="34"/>
    </row>
    <row r="857" spans="5:6" ht="18" customHeight="1">
      <c r="E857" s="34"/>
      <c r="F857" s="34"/>
    </row>
    <row r="858" spans="5:6" ht="18" customHeight="1">
      <c r="E858" s="34"/>
      <c r="F858" s="34"/>
    </row>
    <row r="859" spans="5:6" ht="18" customHeight="1">
      <c r="E859" s="34"/>
      <c r="F859" s="34"/>
    </row>
    <row r="860" spans="5:6" ht="18" customHeight="1">
      <c r="E860" s="34"/>
      <c r="F860" s="34"/>
    </row>
    <row r="861" spans="5:6" ht="18" customHeight="1">
      <c r="E861" s="34"/>
      <c r="F861" s="34"/>
    </row>
    <row r="862" spans="5:6" ht="18" customHeight="1">
      <c r="E862" s="34"/>
      <c r="F862" s="34"/>
    </row>
    <row r="863" spans="5:6" ht="18" customHeight="1">
      <c r="E863" s="34"/>
      <c r="F863" s="34"/>
    </row>
    <row r="864" spans="5:6" ht="18" customHeight="1">
      <c r="E864" s="34"/>
      <c r="F864" s="34"/>
    </row>
    <row r="865" spans="5:6" ht="18" customHeight="1">
      <c r="E865" s="34"/>
      <c r="F865" s="34"/>
    </row>
    <row r="866" spans="5:6" ht="18" customHeight="1">
      <c r="E866" s="34"/>
      <c r="F866" s="34"/>
    </row>
    <row r="867" spans="5:6" ht="18" customHeight="1">
      <c r="E867" s="34"/>
      <c r="F867" s="34"/>
    </row>
    <row r="868" spans="5:6" ht="18" customHeight="1">
      <c r="E868" s="34"/>
      <c r="F868" s="34"/>
    </row>
    <row r="869" spans="5:6" ht="18" customHeight="1">
      <c r="E869" s="34"/>
      <c r="F869" s="34"/>
    </row>
    <row r="870" spans="5:6" ht="18" customHeight="1">
      <c r="E870" s="34"/>
      <c r="F870" s="34"/>
    </row>
    <row r="871" spans="5:6" ht="18" customHeight="1">
      <c r="E871" s="34"/>
      <c r="F871" s="34"/>
    </row>
    <row r="872" spans="5:6" ht="18" customHeight="1">
      <c r="E872" s="34"/>
      <c r="F872" s="34"/>
    </row>
    <row r="873" spans="5:6" ht="18" customHeight="1">
      <c r="E873" s="34"/>
      <c r="F873" s="34"/>
    </row>
    <row r="874" spans="5:6" ht="18" customHeight="1">
      <c r="E874" s="34"/>
      <c r="F874" s="34"/>
    </row>
    <row r="875" spans="5:6" ht="18" customHeight="1">
      <c r="E875" s="34"/>
      <c r="F875" s="34"/>
    </row>
    <row r="876" spans="5:6" ht="18" customHeight="1">
      <c r="E876" s="34"/>
      <c r="F876" s="34"/>
    </row>
    <row r="877" spans="5:6" ht="18" customHeight="1">
      <c r="E877" s="34"/>
      <c r="F877" s="34"/>
    </row>
    <row r="878" spans="5:6" ht="18" customHeight="1">
      <c r="E878" s="34"/>
      <c r="F878" s="34"/>
    </row>
    <row r="879" spans="5:6" ht="18" customHeight="1">
      <c r="E879" s="34"/>
      <c r="F879" s="34"/>
    </row>
    <row r="880" spans="5:6" ht="18" customHeight="1">
      <c r="E880" s="34"/>
      <c r="F880" s="34"/>
    </row>
    <row r="881" spans="5:6" ht="18" customHeight="1">
      <c r="E881" s="34"/>
      <c r="F881" s="34"/>
    </row>
    <row r="882" spans="5:6" ht="18" customHeight="1">
      <c r="E882" s="34"/>
      <c r="F882" s="34"/>
    </row>
    <row r="883" spans="5:6" ht="18" customHeight="1">
      <c r="E883" s="34"/>
      <c r="F883" s="34"/>
    </row>
    <row r="884" spans="5:6" ht="18" customHeight="1">
      <c r="E884" s="34"/>
      <c r="F884" s="34"/>
    </row>
    <row r="885" spans="5:6" ht="18" customHeight="1">
      <c r="E885" s="34"/>
      <c r="F885" s="34"/>
    </row>
    <row r="886" spans="5:6" ht="18" customHeight="1">
      <c r="E886" s="34"/>
      <c r="F886" s="34"/>
    </row>
    <row r="887" spans="5:6" ht="18" customHeight="1">
      <c r="E887" s="34"/>
      <c r="F887" s="34"/>
    </row>
    <row r="888" spans="5:6" ht="18" customHeight="1">
      <c r="E888" s="34"/>
      <c r="F888" s="34"/>
    </row>
    <row r="889" spans="5:6" ht="18" customHeight="1">
      <c r="E889" s="34"/>
      <c r="F889" s="34"/>
    </row>
    <row r="890" spans="5:6" ht="18" customHeight="1">
      <c r="E890" s="34"/>
      <c r="F890" s="34"/>
    </row>
    <row r="891" spans="5:6" ht="18" customHeight="1">
      <c r="E891" s="34"/>
      <c r="F891" s="34"/>
    </row>
    <row r="892" spans="5:6" ht="18" customHeight="1">
      <c r="E892" s="34"/>
      <c r="F892" s="34"/>
    </row>
    <row r="893" spans="5:6" ht="18" customHeight="1">
      <c r="E893" s="34"/>
      <c r="F893" s="34"/>
    </row>
    <row r="894" spans="5:6" ht="18" customHeight="1">
      <c r="E894" s="34"/>
      <c r="F894" s="34"/>
    </row>
    <row r="895" spans="5:6" ht="18" customHeight="1">
      <c r="E895" s="34"/>
      <c r="F895" s="34"/>
    </row>
    <row r="896" spans="5:6" ht="18" customHeight="1">
      <c r="E896" s="34"/>
      <c r="F896" s="34"/>
    </row>
    <row r="897" spans="5:6" ht="18" customHeight="1">
      <c r="E897" s="34"/>
      <c r="F897" s="34"/>
    </row>
    <row r="898" spans="5:6" ht="18" customHeight="1">
      <c r="E898" s="34"/>
      <c r="F898" s="34"/>
    </row>
    <row r="899" spans="5:6" ht="18" customHeight="1">
      <c r="E899" s="34"/>
      <c r="F899" s="34"/>
    </row>
    <row r="900" spans="5:6" ht="18" customHeight="1">
      <c r="E900" s="34"/>
      <c r="F900" s="34"/>
    </row>
    <row r="901" spans="5:6" ht="18" customHeight="1">
      <c r="E901" s="34"/>
      <c r="F901" s="34"/>
    </row>
    <row r="902" spans="5:6" ht="18" customHeight="1">
      <c r="E902" s="34"/>
      <c r="F902" s="34"/>
    </row>
    <row r="903" spans="5:6" ht="18" customHeight="1">
      <c r="E903" s="34"/>
      <c r="F903" s="34"/>
    </row>
    <row r="904" spans="5:6" ht="18" customHeight="1">
      <c r="E904" s="34"/>
      <c r="F904" s="34"/>
    </row>
    <row r="905" spans="5:6" ht="18" customHeight="1">
      <c r="E905" s="34"/>
      <c r="F905" s="34"/>
    </row>
    <row r="906" spans="5:6" ht="18" customHeight="1">
      <c r="E906" s="34"/>
      <c r="F906" s="34"/>
    </row>
    <row r="907" spans="5:6" ht="18" customHeight="1">
      <c r="E907" s="34"/>
      <c r="F907" s="34"/>
    </row>
    <row r="908" spans="5:6" ht="18" customHeight="1">
      <c r="E908" s="34"/>
      <c r="F908" s="34"/>
    </row>
    <row r="909" spans="5:6" ht="18" customHeight="1">
      <c r="E909" s="34"/>
      <c r="F909" s="34"/>
    </row>
    <row r="910" spans="5:6" ht="18" customHeight="1">
      <c r="E910" s="34"/>
      <c r="F910" s="34"/>
    </row>
    <row r="911" spans="5:6" ht="18" customHeight="1">
      <c r="E911" s="34"/>
      <c r="F911" s="34"/>
    </row>
    <row r="912" spans="5:6" ht="18" customHeight="1">
      <c r="E912" s="34"/>
      <c r="F912" s="34"/>
    </row>
    <row r="913" spans="5:6" ht="18" customHeight="1">
      <c r="E913" s="34"/>
      <c r="F913" s="34"/>
    </row>
    <row r="914" spans="5:6" ht="18" customHeight="1">
      <c r="E914" s="34"/>
      <c r="F914" s="34"/>
    </row>
    <row r="915" spans="5:6" ht="18" customHeight="1">
      <c r="E915" s="34"/>
      <c r="F915" s="34"/>
    </row>
    <row r="916" spans="5:6" ht="18" customHeight="1">
      <c r="E916" s="34"/>
      <c r="F916" s="34"/>
    </row>
    <row r="917" spans="5:6" ht="18" customHeight="1">
      <c r="E917" s="34"/>
      <c r="F917" s="34"/>
    </row>
    <row r="918" spans="5:6" ht="18" customHeight="1">
      <c r="E918" s="34"/>
      <c r="F918" s="34"/>
    </row>
    <row r="919" spans="5:6" ht="18" customHeight="1">
      <c r="E919" s="34"/>
      <c r="F919" s="34"/>
    </row>
    <row r="920" spans="5:6" ht="18" customHeight="1">
      <c r="E920" s="34"/>
      <c r="F920" s="34"/>
    </row>
    <row r="921" spans="5:6" ht="18" customHeight="1">
      <c r="E921" s="34"/>
      <c r="F921" s="34"/>
    </row>
    <row r="922" spans="5:6" ht="18" customHeight="1">
      <c r="E922" s="34"/>
      <c r="F922" s="34"/>
    </row>
    <row r="923" spans="5:6" ht="18" customHeight="1">
      <c r="E923" s="34"/>
      <c r="F923" s="34"/>
    </row>
    <row r="924" spans="5:6" ht="18" customHeight="1">
      <c r="E924" s="34"/>
      <c r="F924" s="34"/>
    </row>
    <row r="925" spans="5:6" ht="18" customHeight="1">
      <c r="E925" s="34"/>
      <c r="F925" s="34"/>
    </row>
    <row r="926" spans="5:6" ht="18" customHeight="1">
      <c r="E926" s="34"/>
      <c r="F926" s="34"/>
    </row>
    <row r="927" spans="5:6" ht="18" customHeight="1">
      <c r="E927" s="34"/>
      <c r="F927" s="34"/>
    </row>
    <row r="928" spans="5:6" ht="18" customHeight="1">
      <c r="E928" s="34"/>
      <c r="F928" s="34"/>
    </row>
    <row r="929" spans="5:6" ht="18" customHeight="1">
      <c r="E929" s="34"/>
      <c r="F929" s="34"/>
    </row>
    <row r="930" spans="5:6" ht="18" customHeight="1">
      <c r="E930" s="34"/>
      <c r="F930" s="34"/>
    </row>
    <row r="931" spans="5:6" ht="18" customHeight="1">
      <c r="E931" s="34"/>
      <c r="F931" s="34"/>
    </row>
    <row r="932" spans="5:6" ht="18" customHeight="1">
      <c r="E932" s="34"/>
      <c r="F932" s="34"/>
    </row>
    <row r="933" spans="5:6" ht="18" customHeight="1">
      <c r="E933" s="34"/>
      <c r="F933" s="34"/>
    </row>
    <row r="934" spans="5:6" ht="18" customHeight="1">
      <c r="E934" s="34"/>
      <c r="F934" s="34"/>
    </row>
    <row r="935" spans="5:6" ht="18" customHeight="1">
      <c r="E935" s="34"/>
      <c r="F935" s="34"/>
    </row>
    <row r="936" spans="5:6" ht="18" customHeight="1">
      <c r="E936" s="34"/>
      <c r="F936" s="34"/>
    </row>
    <row r="937" spans="5:6" ht="18" customHeight="1">
      <c r="E937" s="34"/>
      <c r="F937" s="34"/>
    </row>
    <row r="938" spans="5:6" ht="18" customHeight="1">
      <c r="E938" s="34"/>
      <c r="F938" s="34"/>
    </row>
    <row r="939" spans="5:6" ht="18" customHeight="1">
      <c r="E939" s="34"/>
      <c r="F939" s="34"/>
    </row>
    <row r="940" spans="5:6" ht="18" customHeight="1">
      <c r="E940" s="34"/>
      <c r="F940" s="34"/>
    </row>
    <row r="941" spans="5:6" ht="18" customHeight="1">
      <c r="E941" s="34"/>
      <c r="F941" s="34"/>
    </row>
    <row r="942" spans="5:6" ht="18" customHeight="1">
      <c r="E942" s="34"/>
      <c r="F942" s="34"/>
    </row>
    <row r="943" spans="5:6" ht="18" customHeight="1">
      <c r="E943" s="34"/>
      <c r="F943" s="34"/>
    </row>
    <row r="944" spans="5:6" ht="18" customHeight="1">
      <c r="E944" s="34"/>
      <c r="F944" s="34"/>
    </row>
    <row r="945" spans="5:6" ht="18" customHeight="1">
      <c r="E945" s="34"/>
      <c r="F945" s="34"/>
    </row>
    <row r="946" spans="5:6" ht="18" customHeight="1">
      <c r="E946" s="34"/>
      <c r="F946" s="34"/>
    </row>
    <row r="947" spans="5:6" ht="18" customHeight="1">
      <c r="E947" s="34"/>
      <c r="F947" s="34"/>
    </row>
    <row r="948" spans="5:6" ht="18" customHeight="1">
      <c r="E948" s="34"/>
      <c r="F948" s="34"/>
    </row>
    <row r="949" spans="5:6" ht="18" customHeight="1">
      <c r="E949" s="34"/>
      <c r="F949" s="34"/>
    </row>
    <row r="950" spans="5:6" ht="18" customHeight="1">
      <c r="E950" s="34"/>
      <c r="F950" s="34"/>
    </row>
    <row r="951" spans="5:6" ht="18" customHeight="1">
      <c r="E951" s="34"/>
      <c r="F951" s="34"/>
    </row>
    <row r="952" spans="5:6" ht="18" customHeight="1">
      <c r="E952" s="34"/>
      <c r="F952" s="34"/>
    </row>
    <row r="953" spans="5:6" ht="18" customHeight="1">
      <c r="E953" s="34"/>
      <c r="F953" s="34"/>
    </row>
    <row r="954" spans="5:6" ht="18" customHeight="1">
      <c r="E954" s="34"/>
      <c r="F954" s="34"/>
    </row>
    <row r="955" spans="5:6" ht="18" customHeight="1">
      <c r="E955" s="34"/>
      <c r="F955" s="34"/>
    </row>
    <row r="956" spans="5:6" ht="18" customHeight="1">
      <c r="E956" s="34"/>
      <c r="F956" s="34"/>
    </row>
  </sheetData>
  <phoneticPr fontId="5" type="noConversion"/>
  <conditionalFormatting sqref="D1">
    <cfRule type="cellIs" dxfId="64" priority="2" operator="equal">
      <formula>0</formula>
    </cfRule>
  </conditionalFormatting>
  <conditionalFormatting sqref="F1">
    <cfRule type="cellIs" dxfId="63" priority="1" operator="equal">
      <formula>0</formula>
    </cfRule>
  </conditionalFormatting>
  <conditionalFormatting sqref="G1">
    <cfRule type="cellIs" dxfId="62" priority="15" operator="equal">
      <formula>0</formula>
    </cfRule>
  </conditionalFormatting>
  <conditionalFormatting sqref="H1">
    <cfRule type="cellIs" dxfId="61" priority="14" operator="equal">
      <formula>0</formula>
    </cfRule>
  </conditionalFormatting>
  <conditionalFormatting sqref="I1">
    <cfRule type="cellIs" dxfId="60" priority="8" operator="equal">
      <formula>0</formula>
    </cfRule>
  </conditionalFormatting>
  <conditionalFormatting sqref="J1">
    <cfRule type="cellIs" dxfId="59" priority="13" operator="equal">
      <formula>0</formula>
    </cfRule>
  </conditionalFormatting>
  <conditionalFormatting sqref="K1">
    <cfRule type="cellIs" dxfId="58" priority="4" operator="equal">
      <formula>0</formula>
    </cfRule>
  </conditionalFormatting>
  <conditionalFormatting sqref="L1">
    <cfRule type="cellIs" dxfId="57" priority="11" operator="equal">
      <formula>0</formula>
    </cfRule>
  </conditionalFormatting>
  <conditionalFormatting sqref="M1">
    <cfRule type="cellIs" dxfId="56" priority="10" operator="equal">
      <formula>0</formula>
    </cfRule>
  </conditionalFormatting>
  <conditionalFormatting sqref="N1">
    <cfRule type="cellIs" dxfId="55" priority="7" operator="equal">
      <formula>0</formula>
    </cfRule>
  </conditionalFormatting>
  <conditionalFormatting sqref="O1">
    <cfRule type="cellIs" dxfId="54" priority="9" operator="equal">
      <formula>0</formula>
    </cfRule>
  </conditionalFormatting>
  <conditionalFormatting sqref="P1">
    <cfRule type="cellIs" dxfId="53" priority="6"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S262"/>
  <sheetViews>
    <sheetView zoomScaleNormal="100" workbookViewId="0">
      <pane ySplit="1" topLeftCell="A2" activePane="bottomLeft" state="frozen"/>
      <selection activeCell="XEK27" sqref="XEK27:XEL27"/>
      <selection pane="bottomLeft"/>
    </sheetView>
  </sheetViews>
  <sheetFormatPr baseColWidth="10" defaultColWidth="10.83203125" defaultRowHeight="16"/>
  <cols>
    <col min="1" max="1" width="12" style="9" bestFit="1" customWidth="1"/>
    <col min="2" max="2" width="9" style="9" bestFit="1" customWidth="1"/>
    <col min="3" max="3" width="10.1640625" style="9" bestFit="1" customWidth="1"/>
    <col min="4" max="4" width="26.83203125" style="9" bestFit="1" customWidth="1"/>
    <col min="5" max="5" width="30.1640625" style="11" bestFit="1" customWidth="1"/>
    <col min="6" max="6" width="26.6640625" style="11" bestFit="1" customWidth="1"/>
    <col min="7" max="7" width="32.1640625" style="94" customWidth="1"/>
    <col min="8" max="8" width="26.83203125" style="94" customWidth="1"/>
    <col min="9" max="9" width="32.1640625" style="107" bestFit="1" customWidth="1"/>
    <col min="10" max="10" width="37" style="54" bestFit="1" customWidth="1"/>
    <col min="11" max="11" width="30.1640625" style="54" bestFit="1" customWidth="1"/>
    <col min="12" max="12" width="33.1640625" style="54" bestFit="1" customWidth="1"/>
    <col min="13" max="13" width="32.6640625" style="54" bestFit="1" customWidth="1"/>
    <col min="14" max="14" width="20.6640625" style="11" bestFit="1" customWidth="1"/>
    <col min="15" max="15" width="32.1640625" style="11" bestFit="1" customWidth="1"/>
    <col min="16" max="16" width="20.33203125" style="11" bestFit="1" customWidth="1"/>
    <col min="17" max="17" width="34.6640625" style="11" bestFit="1" customWidth="1"/>
    <col min="18" max="18" width="255.6640625" style="24" bestFit="1" customWidth="1"/>
    <col min="19" max="16384" width="10.83203125" style="11"/>
  </cols>
  <sheetData>
    <row r="1" spans="1:19" s="8" customFormat="1" ht="18" customHeight="1">
      <c r="A1" s="74" t="s">
        <v>76</v>
      </c>
      <c r="B1" s="74" t="s">
        <v>77</v>
      </c>
      <c r="C1" s="74" t="s">
        <v>0</v>
      </c>
      <c r="D1" s="8" t="s">
        <v>111</v>
      </c>
      <c r="E1" s="74" t="s">
        <v>112</v>
      </c>
      <c r="F1" s="8" t="s">
        <v>113</v>
      </c>
      <c r="G1" s="95" t="s">
        <v>78</v>
      </c>
      <c r="H1" s="110" t="s">
        <v>544</v>
      </c>
      <c r="I1" s="100" t="s">
        <v>114</v>
      </c>
      <c r="J1" s="8" t="s">
        <v>80</v>
      </c>
      <c r="K1" s="8" t="s">
        <v>83</v>
      </c>
      <c r="L1" s="8" t="s">
        <v>84</v>
      </c>
      <c r="M1" s="8" t="s">
        <v>91</v>
      </c>
      <c r="N1" s="8" t="s">
        <v>115</v>
      </c>
      <c r="O1" s="6" t="s">
        <v>116</v>
      </c>
      <c r="P1" s="8" t="s">
        <v>545</v>
      </c>
      <c r="Q1" s="8" t="s">
        <v>546</v>
      </c>
      <c r="R1" s="74" t="s">
        <v>74</v>
      </c>
      <c r="S1" s="8" t="s">
        <v>92</v>
      </c>
    </row>
    <row r="2" spans="1:19">
      <c r="A2" s="7" t="s">
        <v>93</v>
      </c>
      <c r="B2" s="157">
        <v>2019</v>
      </c>
      <c r="C2" s="11" t="s">
        <v>33</v>
      </c>
      <c r="D2" s="11" t="s">
        <v>562</v>
      </c>
      <c r="E2" s="33" t="s">
        <v>563</v>
      </c>
      <c r="F2" s="11" t="s">
        <v>561</v>
      </c>
      <c r="G2" s="158">
        <v>427.23</v>
      </c>
      <c r="H2" s="141"/>
      <c r="I2" s="139">
        <v>25.4</v>
      </c>
      <c r="J2" s="53"/>
      <c r="K2" s="53"/>
      <c r="M2" s="53"/>
      <c r="N2" s="34"/>
      <c r="P2" s="165">
        <v>240790</v>
      </c>
      <c r="Q2" s="18">
        <v>18.899999999999999</v>
      </c>
      <c r="R2" s="24" t="s">
        <v>1246</v>
      </c>
    </row>
    <row r="3" spans="1:19">
      <c r="A3" s="7" t="s">
        <v>93</v>
      </c>
      <c r="B3" s="157">
        <v>2019</v>
      </c>
      <c r="C3" s="11" t="s">
        <v>33</v>
      </c>
      <c r="D3" s="11" t="s">
        <v>198</v>
      </c>
      <c r="E3" s="33" t="s">
        <v>555</v>
      </c>
      <c r="F3" s="11" t="s">
        <v>556</v>
      </c>
      <c r="G3" s="158">
        <v>361.63</v>
      </c>
      <c r="H3" s="141"/>
      <c r="I3" s="139">
        <v>21.5</v>
      </c>
      <c r="J3" s="53"/>
      <c r="K3" s="53"/>
      <c r="M3" s="53"/>
      <c r="N3" s="34"/>
      <c r="P3" s="165">
        <v>217850</v>
      </c>
      <c r="Q3" s="18">
        <v>17.100000000000001</v>
      </c>
      <c r="R3" s="24" t="s">
        <v>1511</v>
      </c>
    </row>
    <row r="4" spans="1:19">
      <c r="A4" s="7" t="s">
        <v>93</v>
      </c>
      <c r="B4" s="157">
        <v>2019</v>
      </c>
      <c r="C4" s="11" t="s">
        <v>33</v>
      </c>
      <c r="D4" s="11" t="s">
        <v>557</v>
      </c>
      <c r="E4" s="33" t="s">
        <v>558</v>
      </c>
      <c r="F4" s="11" t="s">
        <v>550</v>
      </c>
      <c r="G4" s="158">
        <v>117.74</v>
      </c>
      <c r="H4" s="141"/>
      <c r="I4" s="139">
        <v>7</v>
      </c>
      <c r="J4" s="53"/>
      <c r="K4" s="53"/>
      <c r="M4" s="53"/>
      <c r="N4" s="34"/>
      <c r="P4" s="165">
        <v>109560</v>
      </c>
      <c r="Q4" s="18">
        <v>8.6</v>
      </c>
      <c r="R4" s="24" t="s">
        <v>1512</v>
      </c>
    </row>
    <row r="5" spans="1:19">
      <c r="A5" s="7" t="s">
        <v>93</v>
      </c>
      <c r="B5" s="157">
        <v>2019</v>
      </c>
      <c r="C5" s="11" t="s">
        <v>33</v>
      </c>
      <c r="D5" s="11" t="s">
        <v>465</v>
      </c>
      <c r="E5" s="33" t="s">
        <v>468</v>
      </c>
      <c r="F5" s="11" t="s">
        <v>470</v>
      </c>
      <c r="G5" s="158">
        <v>90.83</v>
      </c>
      <c r="H5" s="141"/>
      <c r="I5" s="139">
        <v>5.4</v>
      </c>
      <c r="J5" s="53"/>
      <c r="K5" s="53"/>
      <c r="M5" s="53"/>
      <c r="N5" s="34"/>
      <c r="P5" s="165">
        <v>36950</v>
      </c>
      <c r="Q5" s="18">
        <v>2.9</v>
      </c>
      <c r="R5" s="24" t="s">
        <v>1513</v>
      </c>
    </row>
    <row r="6" spans="1:19">
      <c r="A6" s="7" t="s">
        <v>93</v>
      </c>
      <c r="B6" s="157">
        <v>2019</v>
      </c>
      <c r="C6" s="11" t="s">
        <v>33</v>
      </c>
      <c r="D6" s="11" t="s">
        <v>551</v>
      </c>
      <c r="E6" s="33" t="s">
        <v>559</v>
      </c>
      <c r="F6" s="11" t="s">
        <v>554</v>
      </c>
      <c r="G6" s="158">
        <v>139.61000000000001</v>
      </c>
      <c r="H6" s="141"/>
      <c r="I6" s="139">
        <v>8.3000000000000007</v>
      </c>
      <c r="J6" s="53"/>
      <c r="K6" s="53"/>
      <c r="M6" s="53"/>
      <c r="N6" s="34"/>
      <c r="P6" s="165">
        <v>95550</v>
      </c>
      <c r="Q6" s="18">
        <v>7.5</v>
      </c>
      <c r="R6" s="24" t="s">
        <v>1248</v>
      </c>
    </row>
    <row r="7" spans="1:19">
      <c r="A7" s="7" t="s">
        <v>93</v>
      </c>
      <c r="B7" s="157">
        <v>2019</v>
      </c>
      <c r="C7" s="11" t="s">
        <v>33</v>
      </c>
      <c r="D7" s="11" t="s">
        <v>548</v>
      </c>
      <c r="E7" s="33" t="s">
        <v>560</v>
      </c>
      <c r="F7" s="11" t="s">
        <v>552</v>
      </c>
      <c r="G7" s="158">
        <v>53.82</v>
      </c>
      <c r="H7" s="141"/>
      <c r="I7" s="139">
        <v>3.2</v>
      </c>
      <c r="J7" s="53"/>
      <c r="K7" s="53"/>
      <c r="M7" s="53"/>
      <c r="N7" s="34"/>
      <c r="P7" s="165">
        <v>91730</v>
      </c>
      <c r="Q7" s="18">
        <v>7.2</v>
      </c>
      <c r="R7" s="24" t="s">
        <v>1249</v>
      </c>
    </row>
    <row r="8" spans="1:19">
      <c r="A8" s="7" t="s">
        <v>93</v>
      </c>
      <c r="B8" s="157">
        <v>2019</v>
      </c>
      <c r="C8" s="11" t="s">
        <v>33</v>
      </c>
      <c r="D8" s="11" t="s">
        <v>185</v>
      </c>
      <c r="E8" s="33" t="s">
        <v>564</v>
      </c>
      <c r="F8" s="11" t="s">
        <v>547</v>
      </c>
      <c r="G8" s="158">
        <v>21.13</v>
      </c>
      <c r="H8" s="141"/>
      <c r="I8" s="139">
        <v>1.2</v>
      </c>
      <c r="J8" s="53"/>
      <c r="K8" s="53"/>
      <c r="M8" s="53"/>
      <c r="N8" s="34"/>
      <c r="P8" s="165">
        <v>35.764000000000003</v>
      </c>
      <c r="Q8" s="226">
        <v>2.8</v>
      </c>
      <c r="R8" s="24" t="s">
        <v>1514</v>
      </c>
    </row>
    <row r="9" spans="1:19">
      <c r="A9" s="7" t="s">
        <v>93</v>
      </c>
      <c r="B9" s="157">
        <v>2019</v>
      </c>
      <c r="C9" s="11" t="s">
        <v>33</v>
      </c>
      <c r="D9" s="11" t="s">
        <v>565</v>
      </c>
      <c r="E9" s="33" t="s">
        <v>566</v>
      </c>
      <c r="F9" s="11" t="s">
        <v>567</v>
      </c>
      <c r="G9" s="158">
        <v>17.53</v>
      </c>
      <c r="H9" s="141"/>
      <c r="I9" s="139">
        <v>1</v>
      </c>
      <c r="J9" s="53"/>
      <c r="K9" s="53"/>
      <c r="M9" s="53"/>
      <c r="N9" s="34"/>
      <c r="O9" s="197"/>
      <c r="P9" s="165">
        <v>22215</v>
      </c>
      <c r="Q9" s="226">
        <v>1.7</v>
      </c>
      <c r="R9" s="24" t="s">
        <v>1515</v>
      </c>
    </row>
    <row r="10" spans="1:19">
      <c r="A10" s="7" t="s">
        <v>93</v>
      </c>
      <c r="B10" s="157">
        <v>2019</v>
      </c>
      <c r="C10" s="11" t="s">
        <v>33</v>
      </c>
      <c r="D10" s="11" t="s">
        <v>119</v>
      </c>
      <c r="E10" s="33" t="s">
        <v>119</v>
      </c>
      <c r="F10" s="11" t="s">
        <v>119</v>
      </c>
      <c r="G10" s="158">
        <v>452.48</v>
      </c>
      <c r="H10" s="141"/>
      <c r="I10" s="139">
        <v>27</v>
      </c>
      <c r="J10" s="217"/>
      <c r="K10" s="53"/>
      <c r="M10" s="53"/>
      <c r="N10" s="34"/>
      <c r="O10" s="197"/>
      <c r="P10" s="91">
        <v>423355</v>
      </c>
      <c r="Q10" s="18">
        <v>33.299999999999997</v>
      </c>
      <c r="R10" s="24" t="s">
        <v>1247</v>
      </c>
    </row>
    <row r="11" spans="1:19">
      <c r="A11" s="7" t="s">
        <v>93</v>
      </c>
      <c r="B11" s="157">
        <v>2020</v>
      </c>
      <c r="C11" s="11" t="s">
        <v>33</v>
      </c>
      <c r="D11" s="11" t="s">
        <v>562</v>
      </c>
      <c r="E11" s="33" t="s">
        <v>563</v>
      </c>
      <c r="F11" s="11" t="s">
        <v>561</v>
      </c>
      <c r="G11" s="158">
        <v>361.85</v>
      </c>
      <c r="H11" s="141"/>
      <c r="I11" s="139">
        <v>23.3</v>
      </c>
      <c r="J11" s="53"/>
      <c r="K11" s="53"/>
      <c r="M11" s="53"/>
      <c r="N11" s="34"/>
      <c r="P11" s="165">
        <v>194300</v>
      </c>
      <c r="Q11" s="18">
        <v>17.600000000000001</v>
      </c>
      <c r="R11" s="24" t="s">
        <v>1250</v>
      </c>
    </row>
    <row r="12" spans="1:19">
      <c r="A12" s="7" t="s">
        <v>93</v>
      </c>
      <c r="B12" s="157">
        <v>2020</v>
      </c>
      <c r="C12" s="11" t="s">
        <v>33</v>
      </c>
      <c r="D12" s="11" t="s">
        <v>198</v>
      </c>
      <c r="E12" s="33" t="s">
        <v>555</v>
      </c>
      <c r="F12" s="11" t="s">
        <v>556</v>
      </c>
      <c r="G12" s="158">
        <v>324.58</v>
      </c>
      <c r="H12" s="141"/>
      <c r="I12" s="139">
        <v>20.9</v>
      </c>
      <c r="J12" s="53"/>
      <c r="K12" s="53"/>
      <c r="M12" s="53"/>
      <c r="N12" s="34"/>
      <c r="P12" s="165">
        <v>179950</v>
      </c>
      <c r="Q12" s="18">
        <v>16.3</v>
      </c>
      <c r="R12" s="24" t="s">
        <v>1250</v>
      </c>
    </row>
    <row r="13" spans="1:19">
      <c r="A13" s="7" t="s">
        <v>93</v>
      </c>
      <c r="B13" s="157">
        <v>2020</v>
      </c>
      <c r="C13" s="11" t="s">
        <v>33</v>
      </c>
      <c r="D13" s="11" t="s">
        <v>557</v>
      </c>
      <c r="E13" s="33" t="s">
        <v>558</v>
      </c>
      <c r="F13" s="11" t="s">
        <v>550</v>
      </c>
      <c r="G13" s="158">
        <v>99.39</v>
      </c>
      <c r="H13" s="141"/>
      <c r="I13" s="139">
        <v>6.4</v>
      </c>
      <c r="J13" s="53"/>
      <c r="K13" s="53"/>
      <c r="M13" s="53"/>
      <c r="N13" s="34"/>
      <c r="P13" s="165">
        <v>83900</v>
      </c>
      <c r="Q13" s="18">
        <v>7.6</v>
      </c>
      <c r="R13" s="24" t="s">
        <v>1250</v>
      </c>
    </row>
    <row r="14" spans="1:19">
      <c r="A14" s="7" t="s">
        <v>93</v>
      </c>
      <c r="B14" s="157">
        <v>2020</v>
      </c>
      <c r="C14" s="11" t="s">
        <v>33</v>
      </c>
      <c r="D14" s="11" t="s">
        <v>465</v>
      </c>
      <c r="E14" s="33" t="s">
        <v>468</v>
      </c>
      <c r="F14" s="11" t="s">
        <v>470</v>
      </c>
      <c r="G14" s="158">
        <v>85.42</v>
      </c>
      <c r="H14" s="141"/>
      <c r="I14" s="139">
        <v>5.5</v>
      </c>
      <c r="J14" s="53"/>
      <c r="K14" s="53"/>
      <c r="M14" s="53"/>
      <c r="N14" s="34"/>
      <c r="P14" s="165">
        <v>34220</v>
      </c>
      <c r="Q14" s="18">
        <v>3.1</v>
      </c>
      <c r="R14" s="24" t="s">
        <v>1250</v>
      </c>
    </row>
    <row r="15" spans="1:19">
      <c r="A15" s="7" t="s">
        <v>93</v>
      </c>
      <c r="B15" s="157">
        <v>2020</v>
      </c>
      <c r="C15" s="11" t="s">
        <v>33</v>
      </c>
      <c r="D15" s="11" t="s">
        <v>551</v>
      </c>
      <c r="E15" s="33" t="s">
        <v>568</v>
      </c>
      <c r="F15" s="11" t="s">
        <v>554</v>
      </c>
      <c r="G15" s="158">
        <v>122.69</v>
      </c>
      <c r="H15" s="141"/>
      <c r="I15" s="139">
        <v>7.9</v>
      </c>
      <c r="J15" s="53"/>
      <c r="K15" s="53"/>
      <c r="M15" s="53"/>
      <c r="N15" s="34"/>
      <c r="P15" s="165">
        <v>82800</v>
      </c>
      <c r="Q15" s="18">
        <v>7.5</v>
      </c>
      <c r="R15" s="24" t="s">
        <v>1251</v>
      </c>
    </row>
    <row r="16" spans="1:19">
      <c r="A16" s="7" t="s">
        <v>93</v>
      </c>
      <c r="B16" s="157">
        <v>2020</v>
      </c>
      <c r="C16" s="11" t="s">
        <v>33</v>
      </c>
      <c r="D16" s="11" t="s">
        <v>548</v>
      </c>
      <c r="E16" s="33" t="s">
        <v>560</v>
      </c>
      <c r="F16" s="11" t="s">
        <v>552</v>
      </c>
      <c r="G16" s="158">
        <v>32.61</v>
      </c>
      <c r="H16" s="141"/>
      <c r="I16" s="139">
        <v>2.1</v>
      </c>
      <c r="J16" s="53"/>
      <c r="K16" s="53"/>
      <c r="M16" s="53"/>
      <c r="N16" s="34"/>
      <c r="P16" s="165">
        <v>34220</v>
      </c>
      <c r="Q16" s="18">
        <v>3.1</v>
      </c>
      <c r="R16" s="24" t="s">
        <v>1250</v>
      </c>
    </row>
    <row r="17" spans="1:18">
      <c r="A17" s="7" t="s">
        <v>93</v>
      </c>
      <c r="B17" s="157">
        <v>2020</v>
      </c>
      <c r="C17" s="11" t="s">
        <v>33</v>
      </c>
      <c r="D17" s="11" t="s">
        <v>185</v>
      </c>
      <c r="E17" s="33" t="s">
        <v>564</v>
      </c>
      <c r="F17" s="11" t="s">
        <v>547</v>
      </c>
      <c r="G17" s="158">
        <v>19.829999999999998</v>
      </c>
      <c r="H17" s="141"/>
      <c r="I17" s="139">
        <v>1.2</v>
      </c>
      <c r="J17" s="53"/>
      <c r="K17" s="53"/>
      <c r="M17" s="53"/>
      <c r="N17" s="34"/>
      <c r="P17" s="165">
        <v>35411</v>
      </c>
      <c r="Q17" s="226">
        <v>3.2</v>
      </c>
      <c r="R17" s="24" t="s">
        <v>1252</v>
      </c>
    </row>
    <row r="18" spans="1:18">
      <c r="A18" s="7" t="s">
        <v>93</v>
      </c>
      <c r="B18" s="157">
        <v>2020</v>
      </c>
      <c r="C18" s="11" t="s">
        <v>33</v>
      </c>
      <c r="D18" s="11" t="s">
        <v>565</v>
      </c>
      <c r="E18" s="33" t="s">
        <v>566</v>
      </c>
      <c r="F18" s="11" t="s">
        <v>567</v>
      </c>
      <c r="G18" s="158">
        <v>20.32</v>
      </c>
      <c r="H18" s="141"/>
      <c r="I18" s="139">
        <v>1.3</v>
      </c>
      <c r="J18" s="53"/>
      <c r="K18" s="53"/>
      <c r="M18" s="53"/>
      <c r="N18" s="34"/>
      <c r="O18" s="197"/>
      <c r="P18" s="165">
        <v>22407</v>
      </c>
      <c r="Q18" s="226">
        <v>2</v>
      </c>
      <c r="R18" s="24" t="s">
        <v>1253</v>
      </c>
    </row>
    <row r="19" spans="1:18">
      <c r="A19" s="7" t="s">
        <v>93</v>
      </c>
      <c r="B19" s="157">
        <v>2020</v>
      </c>
      <c r="C19" s="11" t="s">
        <v>33</v>
      </c>
      <c r="D19" s="11" t="s">
        <v>119</v>
      </c>
      <c r="E19" s="33" t="s">
        <v>119</v>
      </c>
      <c r="F19" s="11" t="s">
        <v>119</v>
      </c>
      <c r="G19" s="158">
        <v>486.31</v>
      </c>
      <c r="H19" s="141"/>
      <c r="I19" s="139">
        <v>31.4</v>
      </c>
      <c r="J19" s="217"/>
      <c r="K19" s="53"/>
      <c r="M19" s="53"/>
      <c r="N19" s="34"/>
      <c r="O19" s="197"/>
      <c r="P19" s="91">
        <v>436792</v>
      </c>
      <c r="Q19" s="18">
        <v>40</v>
      </c>
      <c r="R19" s="24" t="s">
        <v>1250</v>
      </c>
    </row>
    <row r="20" spans="1:18">
      <c r="A20" s="7" t="s">
        <v>93</v>
      </c>
      <c r="B20" s="157">
        <v>2021</v>
      </c>
      <c r="C20" s="11" t="s">
        <v>33</v>
      </c>
      <c r="D20" s="11" t="s">
        <v>474</v>
      </c>
      <c r="E20" s="33" t="s">
        <v>563</v>
      </c>
      <c r="F20" s="11" t="s">
        <v>561</v>
      </c>
      <c r="G20" s="158">
        <v>350</v>
      </c>
      <c r="H20" s="141"/>
      <c r="I20" s="139">
        <v>22.8</v>
      </c>
      <c r="J20" s="53"/>
      <c r="K20" s="53"/>
      <c r="M20" s="53"/>
      <c r="N20" s="34"/>
      <c r="P20" s="165">
        <v>177710</v>
      </c>
      <c r="Q20" s="18">
        <v>17.7</v>
      </c>
      <c r="R20" s="24" t="s">
        <v>1516</v>
      </c>
    </row>
    <row r="21" spans="1:18">
      <c r="A21" s="7" t="s">
        <v>93</v>
      </c>
      <c r="B21" s="157">
        <v>2021</v>
      </c>
      <c r="C21" s="11" t="s">
        <v>33</v>
      </c>
      <c r="D21" s="11" t="s">
        <v>198</v>
      </c>
      <c r="E21" s="33" t="s">
        <v>466</v>
      </c>
      <c r="F21" s="11" t="s">
        <v>556</v>
      </c>
      <c r="G21" s="158">
        <v>322.14</v>
      </c>
      <c r="H21" s="141"/>
      <c r="I21" s="139">
        <v>21</v>
      </c>
      <c r="J21" s="53"/>
      <c r="K21" s="53"/>
      <c r="M21" s="53"/>
      <c r="N21" s="34"/>
      <c r="P21" s="165">
        <v>167670</v>
      </c>
      <c r="Q21" s="18">
        <v>16.7</v>
      </c>
      <c r="R21" s="24" t="s">
        <v>1250</v>
      </c>
    </row>
    <row r="22" spans="1:18">
      <c r="A22" s="7" t="s">
        <v>93</v>
      </c>
      <c r="B22" s="157">
        <v>2021</v>
      </c>
      <c r="C22" s="11" t="s">
        <v>33</v>
      </c>
      <c r="D22" s="11" t="s">
        <v>557</v>
      </c>
      <c r="E22" s="33" t="s">
        <v>558</v>
      </c>
      <c r="F22" s="11" t="s">
        <v>550</v>
      </c>
      <c r="G22" s="158">
        <v>96.64</v>
      </c>
      <c r="H22" s="141"/>
      <c r="I22" s="139">
        <v>6.3</v>
      </c>
      <c r="J22" s="53"/>
      <c r="K22" s="53"/>
      <c r="M22" s="53"/>
      <c r="N22" s="34"/>
      <c r="P22" s="165">
        <v>72290</v>
      </c>
      <c r="Q22" s="18">
        <v>7.2</v>
      </c>
      <c r="R22" s="24" t="s">
        <v>1250</v>
      </c>
    </row>
    <row r="23" spans="1:18">
      <c r="A23" s="7" t="s">
        <v>93</v>
      </c>
      <c r="B23" s="157">
        <v>2021</v>
      </c>
      <c r="C23" s="11" t="s">
        <v>33</v>
      </c>
      <c r="D23" s="11" t="s">
        <v>465</v>
      </c>
      <c r="E23" s="33" t="s">
        <v>468</v>
      </c>
      <c r="F23" s="11" t="s">
        <v>470</v>
      </c>
      <c r="G23" s="158">
        <v>87.44</v>
      </c>
      <c r="H23" s="141"/>
      <c r="I23" s="139">
        <v>5.7</v>
      </c>
      <c r="J23" s="53"/>
      <c r="K23" s="53"/>
      <c r="M23" s="53"/>
      <c r="N23" s="34"/>
      <c r="P23" s="165">
        <v>31120</v>
      </c>
      <c r="Q23" s="18">
        <v>3.1</v>
      </c>
      <c r="R23" s="24" t="s">
        <v>1254</v>
      </c>
    </row>
    <row r="24" spans="1:18">
      <c r="A24" s="7" t="s">
        <v>93</v>
      </c>
      <c r="B24" s="157">
        <v>2021</v>
      </c>
      <c r="C24" s="11" t="s">
        <v>33</v>
      </c>
      <c r="D24" s="11" t="s">
        <v>551</v>
      </c>
      <c r="E24" s="33" t="s">
        <v>568</v>
      </c>
      <c r="F24" s="11" t="s">
        <v>554</v>
      </c>
      <c r="G24" s="158">
        <v>116.58</v>
      </c>
      <c r="H24" s="141"/>
      <c r="I24" s="139">
        <v>7.6</v>
      </c>
      <c r="J24" s="53"/>
      <c r="K24" s="53"/>
      <c r="M24" s="53"/>
      <c r="N24" s="34"/>
      <c r="P24" s="165">
        <v>76300</v>
      </c>
      <c r="Q24" s="18">
        <v>7.6</v>
      </c>
      <c r="R24" s="24" t="s">
        <v>1254</v>
      </c>
    </row>
    <row r="25" spans="1:18">
      <c r="A25" s="7" t="s">
        <v>93</v>
      </c>
      <c r="B25" s="157">
        <v>2021</v>
      </c>
      <c r="C25" s="11" t="s">
        <v>33</v>
      </c>
      <c r="D25" s="11" t="s">
        <v>548</v>
      </c>
      <c r="E25" s="33" t="s">
        <v>560</v>
      </c>
      <c r="F25" s="11" t="s">
        <v>552</v>
      </c>
      <c r="G25" s="158">
        <v>32.21</v>
      </c>
      <c r="H25" s="141"/>
      <c r="I25" s="139">
        <v>2.1</v>
      </c>
      <c r="J25" s="53"/>
      <c r="K25" s="53"/>
      <c r="M25" s="53"/>
      <c r="N25" s="34"/>
      <c r="P25" s="165">
        <v>66260</v>
      </c>
      <c r="Q25" s="18">
        <v>6.6</v>
      </c>
      <c r="R25" s="24" t="s">
        <v>1250</v>
      </c>
    </row>
    <row r="26" spans="1:18">
      <c r="A26" s="7" t="s">
        <v>93</v>
      </c>
      <c r="B26" s="157">
        <v>2021</v>
      </c>
      <c r="C26" s="11" t="s">
        <v>33</v>
      </c>
      <c r="D26" s="11" t="s">
        <v>185</v>
      </c>
      <c r="E26" s="33" t="s">
        <v>564</v>
      </c>
      <c r="F26" s="11" t="s">
        <v>547</v>
      </c>
      <c r="G26" s="158">
        <v>18.420000000000002</v>
      </c>
      <c r="H26" s="141"/>
      <c r="I26" s="139">
        <v>1.2</v>
      </c>
      <c r="J26" s="53"/>
      <c r="K26" s="53"/>
      <c r="M26" s="53"/>
      <c r="N26" s="34"/>
      <c r="P26" s="165">
        <v>31773</v>
      </c>
      <c r="Q26" s="226">
        <v>3.1</v>
      </c>
      <c r="R26" s="24" t="s">
        <v>1517</v>
      </c>
    </row>
    <row r="27" spans="1:18">
      <c r="A27" s="7" t="s">
        <v>93</v>
      </c>
      <c r="B27" s="157">
        <v>2021</v>
      </c>
      <c r="C27" s="11" t="s">
        <v>33</v>
      </c>
      <c r="D27" s="11" t="s">
        <v>565</v>
      </c>
      <c r="E27" s="33" t="s">
        <v>566</v>
      </c>
      <c r="F27" s="11" t="s">
        <v>567</v>
      </c>
      <c r="G27" s="158">
        <v>18.989999999999998</v>
      </c>
      <c r="H27" s="141"/>
      <c r="I27" s="139">
        <v>1.2</v>
      </c>
      <c r="J27" s="53"/>
      <c r="K27" s="53"/>
      <c r="M27" s="53"/>
      <c r="N27" s="34"/>
      <c r="O27" s="197"/>
      <c r="P27" s="165">
        <v>21754</v>
      </c>
      <c r="Q27" s="226">
        <v>2.1</v>
      </c>
      <c r="R27" s="24" t="s">
        <v>1518</v>
      </c>
    </row>
    <row r="28" spans="1:18">
      <c r="A28" s="7" t="s">
        <v>93</v>
      </c>
      <c r="B28" s="157">
        <v>2021</v>
      </c>
      <c r="C28" s="11" t="s">
        <v>33</v>
      </c>
      <c r="D28" s="11" t="s">
        <v>119</v>
      </c>
      <c r="E28" s="33" t="s">
        <v>119</v>
      </c>
      <c r="F28" s="11" t="s">
        <v>119</v>
      </c>
      <c r="G28" s="158">
        <v>491.58</v>
      </c>
      <c r="H28" s="141"/>
      <c r="I28" s="139">
        <v>32.1</v>
      </c>
      <c r="J28" s="217"/>
      <c r="K28" s="53"/>
      <c r="M28" s="53"/>
      <c r="N28" s="34"/>
      <c r="P28" s="165">
        <v>359123</v>
      </c>
      <c r="Q28" s="18">
        <v>35.9</v>
      </c>
      <c r="R28" s="24" t="s">
        <v>1250</v>
      </c>
    </row>
    <row r="29" spans="1:18">
      <c r="A29" s="7"/>
      <c r="B29" s="157"/>
      <c r="C29" s="11"/>
      <c r="D29" s="11"/>
      <c r="E29" s="33"/>
      <c r="G29" s="158"/>
      <c r="H29" s="141"/>
      <c r="I29" s="139"/>
      <c r="J29" s="53"/>
      <c r="K29" s="53"/>
      <c r="M29" s="53"/>
      <c r="N29" s="34"/>
      <c r="Q29" s="18"/>
    </row>
    <row r="30" spans="1:18">
      <c r="J30" s="53"/>
      <c r="K30" s="53"/>
      <c r="M30" s="53"/>
      <c r="N30" s="34"/>
    </row>
    <row r="31" spans="1:18">
      <c r="J31" s="53"/>
      <c r="K31" s="53"/>
      <c r="M31" s="53"/>
      <c r="N31" s="34"/>
    </row>
    <row r="32" spans="1:18">
      <c r="J32" s="53"/>
      <c r="K32" s="53"/>
      <c r="M32" s="53"/>
      <c r="N32" s="34"/>
    </row>
    <row r="33" spans="10:14">
      <c r="J33" s="53"/>
      <c r="K33" s="53"/>
      <c r="M33" s="53"/>
      <c r="N33" s="34"/>
    </row>
    <row r="34" spans="10:14">
      <c r="J34" s="53"/>
      <c r="K34" s="53"/>
      <c r="M34" s="53"/>
      <c r="N34" s="34"/>
    </row>
    <row r="35" spans="10:14">
      <c r="J35" s="53"/>
      <c r="K35" s="53"/>
      <c r="M35" s="53"/>
      <c r="N35" s="34"/>
    </row>
    <row r="36" spans="10:14">
      <c r="J36" s="53"/>
      <c r="K36" s="53"/>
      <c r="M36" s="53"/>
      <c r="N36" s="34"/>
    </row>
    <row r="37" spans="10:14">
      <c r="J37" s="53"/>
      <c r="K37" s="53"/>
      <c r="M37" s="53"/>
      <c r="N37" s="34"/>
    </row>
    <row r="38" spans="10:14">
      <c r="J38" s="53"/>
      <c r="K38" s="53"/>
      <c r="M38" s="53"/>
      <c r="N38" s="34"/>
    </row>
    <row r="39" spans="10:14">
      <c r="J39" s="53"/>
      <c r="K39" s="53"/>
      <c r="M39" s="53"/>
      <c r="N39" s="34"/>
    </row>
    <row r="40" spans="10:14">
      <c r="J40" s="53"/>
      <c r="K40" s="53"/>
      <c r="M40" s="53"/>
      <c r="N40" s="34"/>
    </row>
    <row r="41" spans="10:14">
      <c r="J41" s="53"/>
      <c r="K41" s="53"/>
      <c r="M41" s="53"/>
      <c r="N41" s="34"/>
    </row>
    <row r="42" spans="10:14">
      <c r="J42" s="53"/>
      <c r="K42" s="53"/>
      <c r="M42" s="53"/>
      <c r="N42" s="34"/>
    </row>
    <row r="43" spans="10:14">
      <c r="J43" s="53"/>
      <c r="K43" s="53"/>
      <c r="M43" s="53"/>
      <c r="N43" s="34"/>
    </row>
    <row r="44" spans="10:14">
      <c r="J44" s="53"/>
      <c r="K44" s="53"/>
      <c r="M44" s="53"/>
      <c r="N44" s="34"/>
    </row>
    <row r="45" spans="10:14">
      <c r="J45" s="53"/>
      <c r="K45" s="53"/>
      <c r="M45" s="53"/>
      <c r="N45" s="34"/>
    </row>
    <row r="46" spans="10:14">
      <c r="J46" s="53"/>
      <c r="K46" s="53"/>
      <c r="M46" s="53"/>
      <c r="N46" s="34"/>
    </row>
    <row r="47" spans="10:14">
      <c r="J47" s="53"/>
      <c r="K47" s="53"/>
      <c r="M47" s="53"/>
      <c r="N47" s="34"/>
    </row>
    <row r="48" spans="10:14">
      <c r="J48" s="53"/>
      <c r="K48" s="53"/>
      <c r="M48" s="53"/>
      <c r="N48" s="34"/>
    </row>
    <row r="49" spans="10:14">
      <c r="J49" s="53"/>
      <c r="K49" s="53"/>
      <c r="M49" s="53"/>
      <c r="N49" s="34"/>
    </row>
    <row r="50" spans="10:14">
      <c r="J50" s="53"/>
      <c r="K50" s="53"/>
      <c r="M50" s="53"/>
      <c r="N50" s="34"/>
    </row>
    <row r="51" spans="10:14">
      <c r="J51" s="53"/>
      <c r="K51" s="53"/>
      <c r="M51" s="53"/>
      <c r="N51" s="34"/>
    </row>
    <row r="52" spans="10:14">
      <c r="J52" s="53"/>
      <c r="K52" s="53"/>
      <c r="M52" s="53"/>
      <c r="N52" s="34"/>
    </row>
    <row r="53" spans="10:14">
      <c r="J53" s="53"/>
      <c r="K53" s="53"/>
      <c r="M53" s="53"/>
      <c r="N53" s="34"/>
    </row>
    <row r="54" spans="10:14">
      <c r="J54" s="53"/>
      <c r="K54" s="53"/>
      <c r="M54" s="53"/>
      <c r="N54" s="34"/>
    </row>
    <row r="55" spans="10:14">
      <c r="J55" s="53"/>
      <c r="K55" s="53"/>
      <c r="M55" s="53"/>
      <c r="N55" s="34"/>
    </row>
    <row r="56" spans="10:14">
      <c r="J56" s="53"/>
      <c r="K56" s="53"/>
      <c r="M56" s="53"/>
      <c r="N56" s="34"/>
    </row>
    <row r="57" spans="10:14">
      <c r="J57" s="53"/>
      <c r="K57" s="53"/>
      <c r="M57" s="53"/>
      <c r="N57" s="34"/>
    </row>
    <row r="58" spans="10:14">
      <c r="J58" s="53"/>
      <c r="K58" s="53"/>
      <c r="M58" s="53"/>
      <c r="N58" s="34"/>
    </row>
    <row r="59" spans="10:14">
      <c r="J59" s="53"/>
      <c r="K59" s="53"/>
      <c r="M59" s="53"/>
      <c r="N59" s="34"/>
    </row>
    <row r="60" spans="10:14">
      <c r="J60" s="53"/>
      <c r="K60" s="53"/>
      <c r="M60" s="53"/>
      <c r="N60" s="34"/>
    </row>
    <row r="61" spans="10:14">
      <c r="J61" s="53"/>
      <c r="K61" s="53"/>
      <c r="M61" s="53"/>
      <c r="N61" s="34"/>
    </row>
    <row r="62" spans="10:14">
      <c r="J62" s="53"/>
      <c r="K62" s="53"/>
      <c r="M62" s="53"/>
      <c r="N62" s="34"/>
    </row>
    <row r="63" spans="10:14">
      <c r="J63" s="53"/>
      <c r="K63" s="53"/>
      <c r="M63" s="53"/>
      <c r="N63" s="34"/>
    </row>
    <row r="64" spans="10:14">
      <c r="J64" s="53"/>
      <c r="K64" s="53"/>
      <c r="M64" s="53"/>
      <c r="N64" s="34"/>
    </row>
    <row r="65" spans="10:14">
      <c r="J65" s="53"/>
      <c r="K65" s="53"/>
      <c r="M65" s="53"/>
      <c r="N65" s="34"/>
    </row>
    <row r="66" spans="10:14">
      <c r="J66" s="53"/>
      <c r="K66" s="53"/>
      <c r="M66" s="53"/>
      <c r="N66" s="34"/>
    </row>
    <row r="67" spans="10:14">
      <c r="J67" s="53"/>
      <c r="K67" s="53"/>
      <c r="M67" s="53"/>
      <c r="N67" s="34"/>
    </row>
    <row r="68" spans="10:14">
      <c r="J68" s="53"/>
      <c r="K68" s="53"/>
      <c r="M68" s="53"/>
      <c r="N68" s="34"/>
    </row>
    <row r="69" spans="10:14">
      <c r="J69" s="53"/>
      <c r="K69" s="53"/>
      <c r="M69" s="53"/>
      <c r="N69" s="34"/>
    </row>
    <row r="70" spans="10:14">
      <c r="J70" s="53"/>
      <c r="K70" s="53"/>
      <c r="M70" s="53"/>
      <c r="N70" s="34"/>
    </row>
    <row r="71" spans="10:14">
      <c r="J71" s="53"/>
      <c r="K71" s="53"/>
      <c r="M71" s="53"/>
      <c r="N71" s="34"/>
    </row>
    <row r="72" spans="10:14">
      <c r="J72" s="53"/>
      <c r="K72" s="53"/>
      <c r="M72" s="53"/>
      <c r="N72" s="34"/>
    </row>
    <row r="73" spans="10:14">
      <c r="J73" s="53"/>
      <c r="K73" s="53"/>
      <c r="M73" s="53"/>
      <c r="N73" s="34"/>
    </row>
    <row r="74" spans="10:14">
      <c r="J74" s="53"/>
      <c r="K74" s="53"/>
      <c r="M74" s="53"/>
      <c r="N74" s="34"/>
    </row>
    <row r="75" spans="10:14">
      <c r="J75" s="53"/>
      <c r="K75" s="53"/>
      <c r="M75" s="53"/>
      <c r="N75" s="34"/>
    </row>
    <row r="76" spans="10:14">
      <c r="J76" s="53"/>
      <c r="K76" s="53"/>
      <c r="M76" s="53"/>
      <c r="N76" s="34"/>
    </row>
    <row r="77" spans="10:14">
      <c r="J77" s="53"/>
      <c r="K77" s="53"/>
      <c r="M77" s="53"/>
      <c r="N77" s="34"/>
    </row>
    <row r="78" spans="10:14">
      <c r="J78" s="53"/>
      <c r="K78" s="53"/>
      <c r="M78" s="53"/>
      <c r="N78" s="34"/>
    </row>
    <row r="79" spans="10:14">
      <c r="J79" s="53"/>
      <c r="K79" s="53"/>
      <c r="M79" s="53"/>
      <c r="N79" s="34"/>
    </row>
    <row r="80" spans="10:14">
      <c r="J80" s="53"/>
      <c r="K80" s="53"/>
      <c r="M80" s="53"/>
      <c r="N80" s="34"/>
    </row>
    <row r="81" spans="10:14">
      <c r="J81" s="53"/>
      <c r="K81" s="53"/>
      <c r="M81" s="53"/>
      <c r="N81" s="34"/>
    </row>
    <row r="82" spans="10:14">
      <c r="J82" s="53"/>
      <c r="K82" s="53"/>
      <c r="M82" s="53"/>
      <c r="N82" s="34"/>
    </row>
    <row r="83" spans="10:14">
      <c r="J83" s="53"/>
      <c r="K83" s="53"/>
      <c r="M83" s="53"/>
      <c r="N83" s="34"/>
    </row>
    <row r="84" spans="10:14">
      <c r="J84" s="53"/>
      <c r="K84" s="53"/>
      <c r="M84" s="53"/>
      <c r="N84" s="34"/>
    </row>
    <row r="85" spans="10:14">
      <c r="J85" s="53"/>
      <c r="K85" s="53"/>
      <c r="M85" s="53"/>
      <c r="N85" s="34"/>
    </row>
    <row r="86" spans="10:14">
      <c r="J86" s="53"/>
      <c r="K86" s="53"/>
      <c r="M86" s="53"/>
      <c r="N86" s="34"/>
    </row>
    <row r="87" spans="10:14">
      <c r="J87" s="53"/>
      <c r="K87" s="53"/>
      <c r="M87" s="53"/>
      <c r="N87" s="34"/>
    </row>
    <row r="88" spans="10:14">
      <c r="J88" s="53"/>
      <c r="K88" s="53"/>
      <c r="M88" s="53"/>
      <c r="N88" s="34"/>
    </row>
    <row r="89" spans="10:14">
      <c r="J89" s="53"/>
      <c r="K89" s="53"/>
      <c r="M89" s="53"/>
      <c r="N89" s="34"/>
    </row>
    <row r="90" spans="10:14">
      <c r="J90" s="53"/>
      <c r="K90" s="53"/>
      <c r="M90" s="53"/>
      <c r="N90" s="34"/>
    </row>
    <row r="91" spans="10:14">
      <c r="J91" s="53"/>
      <c r="K91" s="53"/>
      <c r="M91" s="53"/>
      <c r="N91" s="34"/>
    </row>
    <row r="92" spans="10:14">
      <c r="J92" s="53"/>
      <c r="K92" s="53"/>
      <c r="M92" s="53"/>
      <c r="N92" s="34"/>
    </row>
    <row r="93" spans="10:14">
      <c r="J93" s="53"/>
      <c r="K93" s="53"/>
      <c r="M93" s="53"/>
      <c r="N93" s="34"/>
    </row>
    <row r="94" spans="10:14">
      <c r="J94" s="53"/>
      <c r="K94" s="53"/>
      <c r="M94" s="53"/>
      <c r="N94" s="34"/>
    </row>
    <row r="95" spans="10:14">
      <c r="J95" s="53"/>
      <c r="K95" s="53"/>
      <c r="M95" s="53"/>
      <c r="N95" s="34"/>
    </row>
    <row r="96" spans="10:14">
      <c r="J96" s="53"/>
      <c r="K96" s="53"/>
      <c r="M96" s="53"/>
      <c r="N96" s="34"/>
    </row>
    <row r="97" spans="10:14">
      <c r="J97" s="53"/>
      <c r="K97" s="53"/>
      <c r="M97" s="53"/>
      <c r="N97" s="34"/>
    </row>
    <row r="98" spans="10:14">
      <c r="J98" s="53"/>
      <c r="K98" s="53"/>
      <c r="M98" s="53"/>
      <c r="N98" s="34"/>
    </row>
    <row r="99" spans="10:14">
      <c r="J99" s="53"/>
      <c r="K99" s="53"/>
      <c r="M99" s="53"/>
      <c r="N99" s="34"/>
    </row>
    <row r="100" spans="10:14">
      <c r="J100" s="53"/>
      <c r="K100" s="53"/>
      <c r="M100" s="53"/>
      <c r="N100" s="34"/>
    </row>
    <row r="101" spans="10:14">
      <c r="J101" s="53"/>
      <c r="K101" s="53"/>
      <c r="M101" s="53"/>
      <c r="N101" s="34"/>
    </row>
    <row r="102" spans="10:14">
      <c r="J102" s="53"/>
      <c r="K102" s="53"/>
      <c r="M102" s="53"/>
      <c r="N102" s="34"/>
    </row>
    <row r="103" spans="10:14">
      <c r="J103" s="53"/>
      <c r="K103" s="53"/>
      <c r="M103" s="53"/>
      <c r="N103" s="34"/>
    </row>
    <row r="104" spans="10:14">
      <c r="J104" s="53"/>
      <c r="K104" s="53"/>
      <c r="M104" s="53"/>
      <c r="N104" s="34"/>
    </row>
    <row r="105" spans="10:14">
      <c r="J105" s="53"/>
      <c r="K105" s="53"/>
      <c r="M105" s="53"/>
      <c r="N105" s="34"/>
    </row>
    <row r="106" spans="10:14">
      <c r="J106" s="53"/>
      <c r="K106" s="53"/>
      <c r="M106" s="53"/>
      <c r="N106" s="34"/>
    </row>
    <row r="107" spans="10:14">
      <c r="J107" s="53"/>
      <c r="K107" s="53"/>
      <c r="M107" s="53"/>
      <c r="N107" s="34"/>
    </row>
    <row r="108" spans="10:14">
      <c r="J108" s="53"/>
      <c r="K108" s="53"/>
      <c r="M108" s="53"/>
      <c r="N108" s="34"/>
    </row>
    <row r="109" spans="10:14">
      <c r="J109" s="53"/>
      <c r="K109" s="53"/>
      <c r="M109" s="53"/>
      <c r="N109" s="34"/>
    </row>
    <row r="110" spans="10:14">
      <c r="J110" s="53"/>
      <c r="K110" s="53"/>
      <c r="M110" s="53"/>
      <c r="N110" s="34"/>
    </row>
    <row r="111" spans="10:14">
      <c r="J111" s="53"/>
      <c r="K111" s="53"/>
      <c r="M111" s="53"/>
      <c r="N111" s="34"/>
    </row>
    <row r="112" spans="10:14">
      <c r="J112" s="53"/>
      <c r="K112" s="53"/>
      <c r="M112" s="53"/>
      <c r="N112" s="34"/>
    </row>
    <row r="113" spans="10:14">
      <c r="J113" s="53"/>
      <c r="K113" s="53"/>
      <c r="M113" s="53"/>
      <c r="N113" s="34"/>
    </row>
    <row r="114" spans="10:14">
      <c r="J114" s="53"/>
      <c r="K114" s="53"/>
      <c r="M114" s="53"/>
      <c r="N114" s="34"/>
    </row>
    <row r="115" spans="10:14">
      <c r="J115" s="53"/>
      <c r="K115" s="53"/>
      <c r="M115" s="53"/>
      <c r="N115" s="34"/>
    </row>
    <row r="116" spans="10:14">
      <c r="J116" s="53"/>
      <c r="K116" s="53"/>
      <c r="M116" s="53"/>
      <c r="N116" s="34"/>
    </row>
    <row r="117" spans="10:14">
      <c r="J117" s="53"/>
      <c r="K117" s="53"/>
      <c r="M117" s="53"/>
      <c r="N117" s="34"/>
    </row>
    <row r="118" spans="10:14">
      <c r="J118" s="53"/>
      <c r="K118" s="53"/>
      <c r="M118" s="53"/>
      <c r="N118" s="34"/>
    </row>
    <row r="119" spans="10:14">
      <c r="J119" s="53"/>
      <c r="K119" s="53"/>
      <c r="M119" s="53"/>
      <c r="N119" s="34"/>
    </row>
    <row r="120" spans="10:14">
      <c r="J120" s="53"/>
      <c r="K120" s="53"/>
      <c r="M120" s="53"/>
      <c r="N120" s="34"/>
    </row>
    <row r="121" spans="10:14">
      <c r="J121" s="53"/>
      <c r="K121" s="53"/>
      <c r="M121" s="53"/>
      <c r="N121" s="34"/>
    </row>
    <row r="122" spans="10:14">
      <c r="J122" s="53"/>
      <c r="K122" s="53"/>
      <c r="M122" s="53"/>
      <c r="N122" s="34"/>
    </row>
    <row r="123" spans="10:14">
      <c r="J123" s="53"/>
      <c r="K123" s="53"/>
      <c r="M123" s="53"/>
      <c r="N123" s="34"/>
    </row>
    <row r="124" spans="10:14">
      <c r="J124" s="53"/>
      <c r="K124" s="53"/>
      <c r="M124" s="53"/>
      <c r="N124" s="34"/>
    </row>
    <row r="125" spans="10:14">
      <c r="J125" s="53"/>
      <c r="K125" s="53"/>
      <c r="M125" s="53"/>
      <c r="N125" s="34"/>
    </row>
    <row r="126" spans="10:14">
      <c r="J126" s="53"/>
      <c r="K126" s="53"/>
      <c r="M126" s="53"/>
      <c r="N126" s="34"/>
    </row>
    <row r="127" spans="10:14">
      <c r="J127" s="53"/>
      <c r="K127" s="53"/>
      <c r="M127" s="53"/>
      <c r="N127" s="34"/>
    </row>
    <row r="128" spans="10:14">
      <c r="J128" s="53"/>
      <c r="K128" s="53"/>
      <c r="M128" s="53"/>
      <c r="N128" s="34"/>
    </row>
    <row r="129" spans="10:14">
      <c r="J129" s="53"/>
      <c r="K129" s="53"/>
      <c r="M129" s="53"/>
      <c r="N129" s="34"/>
    </row>
    <row r="130" spans="10:14">
      <c r="J130" s="53"/>
      <c r="K130" s="53"/>
      <c r="M130" s="53"/>
      <c r="N130" s="34"/>
    </row>
    <row r="131" spans="10:14">
      <c r="J131" s="53"/>
      <c r="K131" s="53"/>
      <c r="M131" s="53"/>
      <c r="N131" s="34"/>
    </row>
    <row r="132" spans="10:14">
      <c r="J132" s="53"/>
      <c r="K132" s="53"/>
      <c r="M132" s="53"/>
      <c r="N132" s="34"/>
    </row>
    <row r="133" spans="10:14">
      <c r="J133" s="53"/>
      <c r="K133" s="53"/>
      <c r="M133" s="53"/>
      <c r="N133" s="34"/>
    </row>
    <row r="134" spans="10:14">
      <c r="J134" s="53"/>
      <c r="K134" s="53"/>
      <c r="M134" s="53"/>
      <c r="N134" s="34"/>
    </row>
    <row r="135" spans="10:14">
      <c r="J135" s="53"/>
      <c r="K135" s="53"/>
      <c r="M135" s="53"/>
      <c r="N135" s="34"/>
    </row>
    <row r="136" spans="10:14">
      <c r="J136" s="53"/>
      <c r="K136" s="53"/>
      <c r="M136" s="53"/>
      <c r="N136" s="34"/>
    </row>
    <row r="137" spans="10:14">
      <c r="J137" s="53"/>
      <c r="K137" s="53"/>
      <c r="M137" s="53"/>
      <c r="N137" s="34"/>
    </row>
    <row r="138" spans="10:14">
      <c r="J138" s="53"/>
      <c r="K138" s="53"/>
      <c r="M138" s="53"/>
      <c r="N138" s="34"/>
    </row>
    <row r="139" spans="10:14">
      <c r="J139" s="53"/>
      <c r="K139" s="53"/>
      <c r="M139" s="53"/>
      <c r="N139" s="34"/>
    </row>
    <row r="140" spans="10:14">
      <c r="J140" s="53"/>
      <c r="K140" s="53"/>
      <c r="M140" s="53"/>
      <c r="N140" s="34"/>
    </row>
    <row r="141" spans="10:14">
      <c r="J141" s="53"/>
      <c r="K141" s="53"/>
      <c r="M141" s="53"/>
      <c r="N141" s="34"/>
    </row>
    <row r="142" spans="10:14">
      <c r="J142" s="53"/>
      <c r="K142" s="53"/>
      <c r="M142" s="53"/>
      <c r="N142" s="34"/>
    </row>
    <row r="143" spans="10:14">
      <c r="J143" s="53"/>
      <c r="K143" s="53"/>
      <c r="M143" s="53"/>
      <c r="N143" s="34"/>
    </row>
    <row r="144" spans="10:14">
      <c r="J144" s="53"/>
      <c r="K144" s="53"/>
      <c r="M144" s="53"/>
      <c r="N144" s="34"/>
    </row>
    <row r="145" spans="10:14">
      <c r="J145" s="53"/>
      <c r="K145" s="53"/>
      <c r="M145" s="53"/>
      <c r="N145" s="34"/>
    </row>
    <row r="146" spans="10:14">
      <c r="J146" s="53"/>
      <c r="K146" s="53"/>
      <c r="M146" s="53"/>
      <c r="N146" s="34"/>
    </row>
    <row r="147" spans="10:14">
      <c r="J147" s="53"/>
      <c r="K147" s="53"/>
      <c r="M147" s="53"/>
      <c r="N147" s="34"/>
    </row>
    <row r="148" spans="10:14">
      <c r="J148" s="53"/>
      <c r="K148" s="53"/>
      <c r="M148" s="53"/>
      <c r="N148" s="34"/>
    </row>
    <row r="149" spans="10:14">
      <c r="J149" s="53"/>
      <c r="K149" s="53"/>
      <c r="M149" s="53"/>
      <c r="N149" s="34"/>
    </row>
    <row r="150" spans="10:14">
      <c r="J150" s="53"/>
      <c r="K150" s="53"/>
      <c r="M150" s="53"/>
      <c r="N150" s="34"/>
    </row>
    <row r="151" spans="10:14">
      <c r="J151" s="53"/>
      <c r="K151" s="53"/>
      <c r="M151" s="53"/>
      <c r="N151" s="34"/>
    </row>
    <row r="152" spans="10:14">
      <c r="J152" s="53"/>
      <c r="K152" s="53"/>
      <c r="M152" s="53"/>
      <c r="N152" s="34"/>
    </row>
    <row r="153" spans="10:14">
      <c r="J153" s="53"/>
      <c r="K153" s="53"/>
      <c r="M153" s="53"/>
      <c r="N153" s="34"/>
    </row>
    <row r="154" spans="10:14">
      <c r="J154" s="53"/>
      <c r="K154" s="53"/>
      <c r="M154" s="53"/>
      <c r="N154" s="34"/>
    </row>
    <row r="155" spans="10:14">
      <c r="J155" s="53"/>
      <c r="K155" s="53"/>
      <c r="M155" s="53"/>
      <c r="N155" s="34"/>
    </row>
    <row r="156" spans="10:14">
      <c r="J156" s="53"/>
      <c r="K156" s="53"/>
      <c r="M156" s="53"/>
      <c r="N156" s="34"/>
    </row>
    <row r="157" spans="10:14">
      <c r="J157" s="53"/>
      <c r="K157" s="53"/>
      <c r="M157" s="53"/>
      <c r="N157" s="34"/>
    </row>
    <row r="158" spans="10:14">
      <c r="J158" s="53"/>
      <c r="K158" s="53"/>
      <c r="M158" s="53"/>
      <c r="N158" s="34"/>
    </row>
    <row r="159" spans="10:14">
      <c r="J159" s="53"/>
      <c r="K159" s="53"/>
      <c r="M159" s="53"/>
      <c r="N159" s="34"/>
    </row>
    <row r="160" spans="10:14">
      <c r="J160" s="53"/>
      <c r="K160" s="53"/>
      <c r="M160" s="53"/>
      <c r="N160" s="34"/>
    </row>
    <row r="161" spans="10:14">
      <c r="J161" s="53"/>
      <c r="K161" s="53"/>
      <c r="M161" s="53"/>
      <c r="N161" s="34"/>
    </row>
    <row r="162" spans="10:14">
      <c r="J162" s="53"/>
      <c r="K162" s="53"/>
      <c r="M162" s="53"/>
      <c r="N162" s="34"/>
    </row>
    <row r="163" spans="10:14">
      <c r="J163" s="53"/>
      <c r="K163" s="53"/>
      <c r="M163" s="53"/>
      <c r="N163" s="34"/>
    </row>
    <row r="164" spans="10:14">
      <c r="J164" s="53"/>
      <c r="K164" s="53"/>
      <c r="M164" s="53"/>
      <c r="N164" s="34"/>
    </row>
    <row r="165" spans="10:14">
      <c r="J165" s="53"/>
      <c r="K165" s="53"/>
      <c r="M165" s="53"/>
      <c r="N165" s="34"/>
    </row>
    <row r="166" spans="10:14">
      <c r="J166" s="53"/>
      <c r="K166" s="53"/>
      <c r="M166" s="53"/>
      <c r="N166" s="34"/>
    </row>
    <row r="167" spans="10:14">
      <c r="J167" s="53"/>
      <c r="K167" s="53"/>
      <c r="M167" s="53"/>
      <c r="N167" s="34"/>
    </row>
    <row r="168" spans="10:14">
      <c r="J168" s="53"/>
      <c r="K168" s="53"/>
      <c r="M168" s="53"/>
      <c r="N168" s="34"/>
    </row>
    <row r="169" spans="10:14">
      <c r="J169" s="53"/>
      <c r="K169" s="53"/>
      <c r="M169" s="53"/>
      <c r="N169" s="34"/>
    </row>
    <row r="170" spans="10:14">
      <c r="J170" s="53"/>
      <c r="K170" s="53"/>
      <c r="M170" s="53"/>
      <c r="N170" s="34"/>
    </row>
    <row r="171" spans="10:14">
      <c r="J171" s="53"/>
      <c r="K171" s="53"/>
      <c r="M171" s="53"/>
      <c r="N171" s="34"/>
    </row>
    <row r="172" spans="10:14">
      <c r="J172" s="53"/>
      <c r="K172" s="53"/>
      <c r="M172" s="53"/>
      <c r="N172" s="34"/>
    </row>
    <row r="173" spans="10:14">
      <c r="J173" s="53"/>
      <c r="K173" s="53"/>
      <c r="M173" s="53"/>
      <c r="N173" s="34"/>
    </row>
    <row r="174" spans="10:14">
      <c r="J174" s="53"/>
      <c r="K174" s="53"/>
      <c r="M174" s="53"/>
      <c r="N174" s="34"/>
    </row>
    <row r="175" spans="10:14">
      <c r="J175" s="53"/>
      <c r="K175" s="53"/>
      <c r="M175" s="53"/>
      <c r="N175" s="34"/>
    </row>
    <row r="176" spans="10:14">
      <c r="J176" s="53"/>
      <c r="K176" s="53"/>
      <c r="M176" s="53"/>
      <c r="N176" s="34"/>
    </row>
    <row r="177" spans="10:14">
      <c r="J177" s="53"/>
      <c r="K177" s="53"/>
      <c r="M177" s="53"/>
      <c r="N177" s="34"/>
    </row>
    <row r="178" spans="10:14">
      <c r="J178" s="53"/>
      <c r="K178" s="53"/>
      <c r="M178" s="53"/>
      <c r="N178" s="34"/>
    </row>
    <row r="179" spans="10:14">
      <c r="J179" s="53"/>
      <c r="K179" s="53"/>
      <c r="M179" s="53"/>
      <c r="N179" s="34"/>
    </row>
    <row r="180" spans="10:14">
      <c r="J180" s="53"/>
      <c r="K180" s="53"/>
      <c r="M180" s="53"/>
      <c r="N180" s="34"/>
    </row>
    <row r="181" spans="10:14">
      <c r="J181" s="53"/>
      <c r="K181" s="53"/>
      <c r="M181" s="53"/>
      <c r="N181" s="34"/>
    </row>
    <row r="182" spans="10:14">
      <c r="J182" s="53"/>
      <c r="K182" s="53"/>
      <c r="M182" s="53"/>
      <c r="N182" s="34"/>
    </row>
    <row r="183" spans="10:14">
      <c r="J183" s="53"/>
      <c r="K183" s="53"/>
      <c r="M183" s="53"/>
      <c r="N183" s="34"/>
    </row>
    <row r="184" spans="10:14">
      <c r="J184" s="53"/>
      <c r="K184" s="53"/>
      <c r="M184" s="53"/>
      <c r="N184" s="34"/>
    </row>
    <row r="185" spans="10:14">
      <c r="J185" s="53"/>
      <c r="K185" s="53"/>
      <c r="M185" s="53"/>
      <c r="N185" s="34"/>
    </row>
    <row r="186" spans="10:14">
      <c r="J186" s="53"/>
      <c r="K186" s="53"/>
      <c r="M186" s="53"/>
      <c r="N186" s="34"/>
    </row>
    <row r="187" spans="10:14">
      <c r="J187" s="53"/>
      <c r="K187" s="53"/>
      <c r="M187" s="53"/>
      <c r="N187" s="34"/>
    </row>
    <row r="188" spans="10:14">
      <c r="J188" s="53"/>
      <c r="K188" s="53"/>
      <c r="M188" s="53"/>
      <c r="N188" s="34"/>
    </row>
    <row r="189" spans="10:14">
      <c r="J189" s="53"/>
      <c r="K189" s="53"/>
      <c r="M189" s="53"/>
      <c r="N189" s="34"/>
    </row>
    <row r="190" spans="10:14">
      <c r="J190" s="53"/>
      <c r="K190" s="53"/>
      <c r="M190" s="53"/>
      <c r="N190" s="34"/>
    </row>
    <row r="191" spans="10:14">
      <c r="J191" s="53"/>
      <c r="K191" s="53"/>
      <c r="M191" s="53"/>
      <c r="N191" s="34"/>
    </row>
    <row r="192" spans="10:14">
      <c r="J192" s="53"/>
      <c r="K192" s="53"/>
      <c r="M192" s="53"/>
      <c r="N192" s="34"/>
    </row>
    <row r="193" spans="10:14">
      <c r="J193" s="53"/>
      <c r="K193" s="53"/>
      <c r="M193" s="53"/>
      <c r="N193" s="34"/>
    </row>
    <row r="194" spans="10:14">
      <c r="J194" s="53"/>
      <c r="K194" s="53"/>
      <c r="M194" s="53"/>
      <c r="N194" s="34"/>
    </row>
    <row r="195" spans="10:14">
      <c r="J195" s="53"/>
      <c r="K195" s="53"/>
      <c r="M195" s="53"/>
      <c r="N195" s="34"/>
    </row>
    <row r="196" spans="10:14">
      <c r="J196" s="53"/>
      <c r="K196" s="53"/>
      <c r="M196" s="53"/>
      <c r="N196" s="34"/>
    </row>
    <row r="197" spans="10:14">
      <c r="J197" s="53"/>
      <c r="K197" s="53"/>
      <c r="M197" s="53"/>
      <c r="N197" s="34"/>
    </row>
    <row r="198" spans="10:14">
      <c r="J198" s="53"/>
      <c r="K198" s="53"/>
      <c r="M198" s="53"/>
      <c r="N198" s="34"/>
    </row>
    <row r="199" spans="10:14">
      <c r="J199" s="53"/>
      <c r="K199" s="53"/>
      <c r="M199" s="53"/>
      <c r="N199" s="34"/>
    </row>
    <row r="200" spans="10:14">
      <c r="J200" s="53"/>
      <c r="K200" s="53"/>
      <c r="M200" s="53"/>
      <c r="N200" s="34"/>
    </row>
    <row r="201" spans="10:14">
      <c r="J201" s="53"/>
      <c r="K201" s="53"/>
      <c r="M201" s="53"/>
      <c r="N201" s="34"/>
    </row>
    <row r="202" spans="10:14">
      <c r="J202" s="53"/>
      <c r="K202" s="53"/>
      <c r="M202" s="53"/>
      <c r="N202" s="34"/>
    </row>
    <row r="203" spans="10:14">
      <c r="J203" s="53"/>
      <c r="K203" s="53"/>
      <c r="M203" s="53"/>
      <c r="N203" s="34"/>
    </row>
    <row r="204" spans="10:14">
      <c r="J204" s="53"/>
      <c r="K204" s="53"/>
      <c r="M204" s="53"/>
      <c r="N204" s="34"/>
    </row>
    <row r="205" spans="10:14">
      <c r="J205" s="53"/>
      <c r="K205" s="53"/>
      <c r="M205" s="53"/>
      <c r="N205" s="34"/>
    </row>
    <row r="206" spans="10:14">
      <c r="J206" s="53"/>
      <c r="K206" s="53"/>
      <c r="M206" s="53"/>
      <c r="N206" s="34"/>
    </row>
    <row r="207" spans="10:14">
      <c r="J207" s="53"/>
      <c r="K207" s="53"/>
      <c r="M207" s="53"/>
      <c r="N207" s="34"/>
    </row>
    <row r="208" spans="10:14">
      <c r="J208" s="53"/>
      <c r="K208" s="53"/>
      <c r="M208" s="53"/>
      <c r="N208" s="34"/>
    </row>
    <row r="209" spans="10:14">
      <c r="J209" s="53"/>
      <c r="K209" s="53"/>
      <c r="M209" s="53"/>
      <c r="N209" s="34"/>
    </row>
    <row r="210" spans="10:14">
      <c r="J210" s="53"/>
      <c r="K210" s="53"/>
      <c r="M210" s="53"/>
      <c r="N210" s="34"/>
    </row>
    <row r="211" spans="10:14">
      <c r="J211" s="53"/>
      <c r="K211" s="53"/>
      <c r="M211" s="53"/>
      <c r="N211" s="34"/>
    </row>
    <row r="212" spans="10:14">
      <c r="J212" s="53"/>
      <c r="K212" s="53"/>
      <c r="M212" s="53"/>
      <c r="N212" s="34"/>
    </row>
    <row r="213" spans="10:14">
      <c r="J213" s="53"/>
      <c r="K213" s="53"/>
      <c r="M213" s="53"/>
      <c r="N213" s="34"/>
    </row>
    <row r="214" spans="10:14">
      <c r="J214" s="53"/>
      <c r="K214" s="53"/>
      <c r="M214" s="53"/>
      <c r="N214" s="34"/>
    </row>
    <row r="215" spans="10:14">
      <c r="J215" s="53"/>
      <c r="K215" s="53"/>
      <c r="M215" s="53"/>
      <c r="N215" s="34"/>
    </row>
    <row r="216" spans="10:14">
      <c r="J216" s="53"/>
      <c r="K216" s="53"/>
      <c r="M216" s="53"/>
      <c r="N216" s="34"/>
    </row>
    <row r="217" spans="10:14">
      <c r="J217" s="53"/>
      <c r="K217" s="53"/>
      <c r="M217" s="53"/>
      <c r="N217" s="34"/>
    </row>
    <row r="218" spans="10:14">
      <c r="J218" s="53"/>
      <c r="K218" s="53"/>
      <c r="M218" s="53"/>
      <c r="N218" s="34"/>
    </row>
    <row r="219" spans="10:14">
      <c r="J219" s="53"/>
      <c r="K219" s="53"/>
      <c r="M219" s="53"/>
      <c r="N219" s="34"/>
    </row>
    <row r="220" spans="10:14">
      <c r="J220" s="53"/>
      <c r="K220" s="53"/>
      <c r="M220" s="53"/>
      <c r="N220" s="34"/>
    </row>
    <row r="221" spans="10:14">
      <c r="J221" s="53"/>
      <c r="K221" s="53"/>
      <c r="M221" s="53"/>
      <c r="N221" s="34"/>
    </row>
    <row r="222" spans="10:14">
      <c r="J222" s="53"/>
      <c r="K222" s="53"/>
      <c r="M222" s="53"/>
      <c r="N222" s="34"/>
    </row>
    <row r="223" spans="10:14">
      <c r="J223" s="53"/>
      <c r="K223" s="53"/>
      <c r="M223" s="53"/>
      <c r="N223" s="34"/>
    </row>
    <row r="224" spans="10:14">
      <c r="J224" s="53"/>
      <c r="K224" s="53"/>
      <c r="M224" s="53"/>
      <c r="N224" s="34"/>
    </row>
    <row r="225" spans="10:14">
      <c r="J225" s="53"/>
      <c r="K225" s="53"/>
      <c r="M225" s="53"/>
      <c r="N225" s="34"/>
    </row>
    <row r="226" spans="10:14">
      <c r="J226" s="53"/>
      <c r="K226" s="53"/>
      <c r="M226" s="53"/>
      <c r="N226" s="34"/>
    </row>
    <row r="227" spans="10:14">
      <c r="J227" s="53"/>
      <c r="K227" s="53"/>
      <c r="M227" s="53"/>
      <c r="N227" s="34"/>
    </row>
    <row r="228" spans="10:14">
      <c r="J228" s="53"/>
      <c r="K228" s="53"/>
      <c r="M228" s="53"/>
      <c r="N228" s="34"/>
    </row>
    <row r="229" spans="10:14">
      <c r="J229" s="53"/>
      <c r="K229" s="53"/>
      <c r="M229" s="53"/>
      <c r="N229" s="34"/>
    </row>
    <row r="230" spans="10:14">
      <c r="J230" s="53"/>
      <c r="K230" s="53"/>
      <c r="M230" s="53"/>
      <c r="N230" s="34"/>
    </row>
    <row r="231" spans="10:14">
      <c r="J231" s="53"/>
      <c r="K231" s="53"/>
      <c r="M231" s="53"/>
      <c r="N231" s="34"/>
    </row>
    <row r="232" spans="10:14">
      <c r="J232" s="53"/>
      <c r="K232" s="53"/>
      <c r="M232" s="53"/>
      <c r="N232" s="34"/>
    </row>
    <row r="233" spans="10:14">
      <c r="J233" s="53"/>
      <c r="K233" s="53"/>
      <c r="M233" s="53"/>
      <c r="N233" s="34"/>
    </row>
    <row r="234" spans="10:14">
      <c r="J234" s="53"/>
      <c r="K234" s="53"/>
      <c r="M234" s="53"/>
      <c r="N234" s="34"/>
    </row>
    <row r="235" spans="10:14">
      <c r="J235" s="53"/>
      <c r="K235" s="53"/>
      <c r="M235" s="53"/>
      <c r="N235" s="34"/>
    </row>
    <row r="236" spans="10:14">
      <c r="J236" s="53"/>
      <c r="K236" s="53"/>
      <c r="M236" s="53"/>
      <c r="N236" s="34"/>
    </row>
    <row r="237" spans="10:14">
      <c r="J237" s="53"/>
      <c r="K237" s="53"/>
      <c r="M237" s="53"/>
      <c r="N237" s="34"/>
    </row>
    <row r="238" spans="10:14">
      <c r="J238" s="53"/>
      <c r="K238" s="53"/>
      <c r="M238" s="53"/>
      <c r="N238" s="34"/>
    </row>
    <row r="239" spans="10:14">
      <c r="J239" s="53"/>
      <c r="K239" s="53"/>
      <c r="M239" s="53"/>
      <c r="N239" s="34"/>
    </row>
    <row r="240" spans="10:14">
      <c r="J240" s="53"/>
      <c r="K240" s="53"/>
      <c r="M240" s="53"/>
      <c r="N240" s="34"/>
    </row>
    <row r="241" spans="10:14">
      <c r="J241" s="53"/>
      <c r="K241" s="53"/>
      <c r="M241" s="53"/>
      <c r="N241" s="34"/>
    </row>
    <row r="242" spans="10:14">
      <c r="J242" s="53"/>
      <c r="K242" s="53"/>
      <c r="M242" s="53"/>
      <c r="N242" s="34"/>
    </row>
    <row r="243" spans="10:14">
      <c r="J243" s="53"/>
      <c r="K243" s="53"/>
      <c r="M243" s="53"/>
      <c r="N243" s="34"/>
    </row>
    <row r="244" spans="10:14">
      <c r="J244" s="53"/>
      <c r="K244" s="53"/>
      <c r="M244" s="53"/>
      <c r="N244" s="34"/>
    </row>
    <row r="245" spans="10:14">
      <c r="J245" s="53"/>
      <c r="K245" s="53"/>
      <c r="M245" s="53"/>
      <c r="N245" s="34"/>
    </row>
    <row r="246" spans="10:14">
      <c r="J246" s="53"/>
      <c r="K246" s="53"/>
      <c r="M246" s="53"/>
      <c r="N246" s="34"/>
    </row>
    <row r="247" spans="10:14">
      <c r="J247" s="53"/>
      <c r="K247" s="53"/>
      <c r="M247" s="53"/>
      <c r="N247" s="34"/>
    </row>
    <row r="248" spans="10:14">
      <c r="J248" s="53"/>
      <c r="K248" s="53"/>
      <c r="M248" s="53"/>
      <c r="N248" s="34"/>
    </row>
    <row r="249" spans="10:14">
      <c r="J249" s="53"/>
      <c r="K249" s="53"/>
      <c r="M249" s="53"/>
      <c r="N249" s="34"/>
    </row>
    <row r="250" spans="10:14">
      <c r="J250" s="53"/>
      <c r="K250" s="53"/>
      <c r="M250" s="53"/>
      <c r="N250" s="34"/>
    </row>
    <row r="251" spans="10:14">
      <c r="J251" s="53"/>
      <c r="K251" s="53"/>
      <c r="M251" s="53"/>
      <c r="N251" s="34"/>
    </row>
    <row r="252" spans="10:14">
      <c r="J252" s="53"/>
      <c r="K252" s="53"/>
      <c r="M252" s="53"/>
      <c r="N252" s="34"/>
    </row>
    <row r="253" spans="10:14">
      <c r="J253" s="53"/>
      <c r="K253" s="53"/>
      <c r="M253" s="53"/>
      <c r="N253" s="34"/>
    </row>
    <row r="254" spans="10:14">
      <c r="J254" s="53"/>
      <c r="K254" s="53"/>
      <c r="M254" s="53"/>
      <c r="N254" s="34"/>
    </row>
    <row r="255" spans="10:14">
      <c r="J255" s="53"/>
      <c r="K255" s="53"/>
      <c r="M255" s="53"/>
      <c r="N255" s="34"/>
    </row>
    <row r="256" spans="10:14">
      <c r="J256" s="53"/>
      <c r="K256" s="53"/>
      <c r="M256" s="53"/>
      <c r="N256" s="34"/>
    </row>
    <row r="257" spans="10:14">
      <c r="J257" s="53"/>
      <c r="K257" s="53"/>
      <c r="M257" s="53"/>
      <c r="N257" s="34"/>
    </row>
    <row r="258" spans="10:14">
      <c r="J258" s="53"/>
      <c r="K258" s="53"/>
      <c r="M258" s="53"/>
      <c r="N258" s="34"/>
    </row>
    <row r="259" spans="10:14">
      <c r="J259" s="53"/>
      <c r="K259" s="53"/>
      <c r="M259" s="53"/>
      <c r="N259" s="34"/>
    </row>
    <row r="260" spans="10:14">
      <c r="J260" s="53"/>
      <c r="K260" s="53"/>
      <c r="M260" s="53"/>
      <c r="N260" s="34"/>
    </row>
    <row r="261" spans="10:14">
      <c r="J261" s="53"/>
      <c r="K261" s="53"/>
      <c r="M261" s="53"/>
      <c r="N261" s="34"/>
    </row>
    <row r="262" spans="10:14">
      <c r="J262" s="53"/>
      <c r="K262" s="53"/>
      <c r="M262" s="53"/>
      <c r="N262" s="34"/>
    </row>
  </sheetData>
  <phoneticPr fontId="5" type="noConversion"/>
  <conditionalFormatting sqref="D1">
    <cfRule type="cellIs" dxfId="52" priority="4" operator="equal">
      <formula>0</formula>
    </cfRule>
  </conditionalFormatting>
  <conditionalFormatting sqref="F1">
    <cfRule type="cellIs" dxfId="51" priority="5" operator="equal">
      <formula>0</formula>
    </cfRule>
  </conditionalFormatting>
  <conditionalFormatting sqref="G1">
    <cfRule type="cellIs" dxfId="50" priority="16" operator="equal">
      <formula>0</formula>
    </cfRule>
  </conditionalFormatting>
  <conditionalFormatting sqref="H1">
    <cfRule type="cellIs" dxfId="49" priority="15" operator="equal">
      <formula>0</formula>
    </cfRule>
  </conditionalFormatting>
  <conditionalFormatting sqref="I1">
    <cfRule type="cellIs" dxfId="48" priority="7" operator="equal">
      <formula>0</formula>
    </cfRule>
  </conditionalFormatting>
  <conditionalFormatting sqref="J1">
    <cfRule type="cellIs" dxfId="47" priority="13" operator="equal">
      <formula>0</formula>
    </cfRule>
  </conditionalFormatting>
  <conditionalFormatting sqref="K1:M1">
    <cfRule type="cellIs" dxfId="46" priority="10" operator="equal">
      <formula>0</formula>
    </cfRule>
  </conditionalFormatting>
  <conditionalFormatting sqref="N1">
    <cfRule type="cellIs" dxfId="45" priority="9" operator="equal">
      <formula>0</formula>
    </cfRule>
  </conditionalFormatting>
  <conditionalFormatting sqref="O1">
    <cfRule type="cellIs" dxfId="44" priority="1" operator="equal">
      <formula>0</formula>
    </cfRule>
  </conditionalFormatting>
  <conditionalFormatting sqref="P1:Q1">
    <cfRule type="cellIs" dxfId="43" priority="8" operator="equal">
      <formula>0</formula>
    </cfRule>
  </conditionalFormatting>
  <conditionalFormatting sqref="R1">
    <cfRule type="cellIs" dxfId="42" priority="6"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62"/>
  <sheetViews>
    <sheetView zoomScaleNormal="100" workbookViewId="0">
      <pane ySplit="1" topLeftCell="A2" activePane="bottomLeft" state="frozen"/>
      <selection pane="bottomLeft"/>
    </sheetView>
  </sheetViews>
  <sheetFormatPr baseColWidth="10" defaultColWidth="8.83203125" defaultRowHeight="16"/>
  <cols>
    <col min="1" max="1" width="12" style="7" bestFit="1" customWidth="1"/>
    <col min="2" max="2" width="9" style="7" bestFit="1" customWidth="1"/>
    <col min="3" max="3" width="16.6640625" style="7" bestFit="1" customWidth="1"/>
    <col min="4" max="4" width="26.83203125" style="7" bestFit="1" customWidth="1"/>
    <col min="5" max="5" width="33.1640625" style="44" bestFit="1" customWidth="1"/>
    <col min="6" max="6" width="24.33203125" style="44" bestFit="1" customWidth="1"/>
    <col min="7" max="7" width="32.1640625" style="44" bestFit="1" customWidth="1"/>
    <col min="8" max="8" width="30.5" style="146" hidden="1" customWidth="1"/>
    <col min="9" max="9" width="32.1640625" style="44" bestFit="1" customWidth="1"/>
    <col min="10" max="10" width="37" style="53" bestFit="1" customWidth="1"/>
    <col min="11" max="11" width="30.1640625" style="53" bestFit="1" customWidth="1"/>
    <col min="12" max="12" width="33.1640625" style="31" bestFit="1" customWidth="1"/>
    <col min="13" max="13" width="32.6640625" style="53" bestFit="1" customWidth="1"/>
    <col min="14" max="14" width="32.6640625" style="53" customWidth="1"/>
    <col min="15" max="15" width="32" style="93" bestFit="1" customWidth="1"/>
    <col min="16" max="16" width="51.33203125" style="106" hidden="1" customWidth="1"/>
    <col min="17" max="17" width="125.1640625" style="34" bestFit="1" customWidth="1"/>
    <col min="18" max="16384" width="8.83203125" style="34"/>
  </cols>
  <sheetData>
    <row r="1" spans="1:17" s="8" customFormat="1" ht="18" customHeight="1">
      <c r="A1" s="74" t="s">
        <v>76</v>
      </c>
      <c r="B1" s="74" t="s">
        <v>77</v>
      </c>
      <c r="C1" s="74" t="s">
        <v>0</v>
      </c>
      <c r="D1" s="8" t="s">
        <v>111</v>
      </c>
      <c r="E1" s="74" t="s">
        <v>112</v>
      </c>
      <c r="F1" s="8" t="s">
        <v>113</v>
      </c>
      <c r="G1" s="74" t="s">
        <v>78</v>
      </c>
      <c r="H1" s="110" t="s">
        <v>79</v>
      </c>
      <c r="I1" s="74" t="s">
        <v>114</v>
      </c>
      <c r="J1" s="8" t="s">
        <v>80</v>
      </c>
      <c r="K1" s="8" t="s">
        <v>83</v>
      </c>
      <c r="L1" s="8" t="s">
        <v>84</v>
      </c>
      <c r="M1" s="8" t="s">
        <v>91</v>
      </c>
      <c r="N1" s="8" t="s">
        <v>1264</v>
      </c>
      <c r="O1" s="110" t="s">
        <v>1188</v>
      </c>
      <c r="P1" s="117" t="s">
        <v>1189</v>
      </c>
      <c r="Q1" s="113" t="s">
        <v>74</v>
      </c>
    </row>
    <row r="2" spans="1:17">
      <c r="A2" s="7" t="s">
        <v>93</v>
      </c>
      <c r="B2" s="7">
        <v>2019</v>
      </c>
      <c r="C2" s="33" t="s">
        <v>35</v>
      </c>
      <c r="D2" s="33" t="s">
        <v>474</v>
      </c>
      <c r="E2" s="44" t="s">
        <v>563</v>
      </c>
      <c r="F2" s="44" t="s">
        <v>590</v>
      </c>
      <c r="G2" s="209">
        <v>46.4</v>
      </c>
      <c r="I2" s="44">
        <v>14.2</v>
      </c>
      <c r="M2" s="217"/>
      <c r="N2" s="217">
        <v>4308.0600000000004</v>
      </c>
      <c r="Q2" s="34" t="s">
        <v>1519</v>
      </c>
    </row>
    <row r="3" spans="1:17">
      <c r="A3" s="7" t="s">
        <v>93</v>
      </c>
      <c r="B3" s="7">
        <v>2019</v>
      </c>
      <c r="C3" s="33" t="s">
        <v>35</v>
      </c>
      <c r="D3" s="33" t="s">
        <v>198</v>
      </c>
      <c r="E3" s="44" t="s">
        <v>555</v>
      </c>
      <c r="F3" s="44" t="s">
        <v>591</v>
      </c>
      <c r="G3" s="209">
        <v>56.03</v>
      </c>
      <c r="I3" s="44">
        <v>17.100000000000001</v>
      </c>
      <c r="N3" s="307">
        <v>3477.45</v>
      </c>
      <c r="O3" s="210"/>
      <c r="P3" s="309"/>
      <c r="Q3" s="34" t="s">
        <v>1520</v>
      </c>
    </row>
    <row r="4" spans="1:17">
      <c r="A4" s="7" t="s">
        <v>93</v>
      </c>
      <c r="B4" s="7">
        <v>2019</v>
      </c>
      <c r="C4" s="33" t="s">
        <v>35</v>
      </c>
      <c r="D4" s="33" t="s">
        <v>570</v>
      </c>
      <c r="E4" s="44" t="s">
        <v>580</v>
      </c>
      <c r="F4" s="44" t="s">
        <v>581</v>
      </c>
      <c r="G4" s="209">
        <v>21</v>
      </c>
      <c r="I4" s="44">
        <v>6.4</v>
      </c>
      <c r="L4" s="206"/>
      <c r="N4" s="53">
        <v>708.38</v>
      </c>
      <c r="Q4" s="34" t="s">
        <v>1521</v>
      </c>
    </row>
    <row r="5" spans="1:17">
      <c r="A5" s="7" t="s">
        <v>93</v>
      </c>
      <c r="B5" s="7">
        <v>2019</v>
      </c>
      <c r="C5" s="33" t="s">
        <v>35</v>
      </c>
      <c r="D5" s="33" t="s">
        <v>575</v>
      </c>
      <c r="E5" s="44" t="s">
        <v>576</v>
      </c>
      <c r="F5" s="44" t="s">
        <v>577</v>
      </c>
      <c r="G5" s="209">
        <v>17.11</v>
      </c>
      <c r="I5" s="44">
        <v>5.2</v>
      </c>
      <c r="N5" s="307">
        <v>1341.8</v>
      </c>
      <c r="Q5" s="34" t="s">
        <v>1522</v>
      </c>
    </row>
    <row r="6" spans="1:17">
      <c r="A6" s="7" t="s">
        <v>93</v>
      </c>
      <c r="B6" s="7">
        <v>2019</v>
      </c>
      <c r="C6" s="33" t="s">
        <v>35</v>
      </c>
      <c r="D6" s="33" t="s">
        <v>592</v>
      </c>
      <c r="E6" s="44" t="s">
        <v>593</v>
      </c>
      <c r="F6" s="44" t="s">
        <v>594</v>
      </c>
      <c r="G6" s="209">
        <v>1.26</v>
      </c>
      <c r="I6" s="44">
        <v>0.4</v>
      </c>
      <c r="N6" s="53">
        <v>306.23</v>
      </c>
      <c r="Q6" s="34" t="s">
        <v>1523</v>
      </c>
    </row>
    <row r="7" spans="1:17">
      <c r="A7" s="7" t="s">
        <v>93</v>
      </c>
      <c r="B7" s="7">
        <v>2019</v>
      </c>
      <c r="C7" s="33" t="s">
        <v>35</v>
      </c>
      <c r="D7" s="33" t="s">
        <v>565</v>
      </c>
      <c r="E7" s="44" t="s">
        <v>595</v>
      </c>
      <c r="F7" s="44" t="s">
        <v>574</v>
      </c>
      <c r="G7" s="209">
        <v>6.9</v>
      </c>
      <c r="I7" s="44">
        <v>2.1</v>
      </c>
      <c r="N7" s="307">
        <v>1226.57</v>
      </c>
      <c r="Q7" s="34" t="s">
        <v>1524</v>
      </c>
    </row>
    <row r="8" spans="1:17">
      <c r="A8" s="7" t="s">
        <v>93</v>
      </c>
      <c r="B8" s="7">
        <v>2019</v>
      </c>
      <c r="C8" s="33" t="s">
        <v>35</v>
      </c>
      <c r="D8" s="33" t="s">
        <v>588</v>
      </c>
      <c r="E8" s="44" t="s">
        <v>596</v>
      </c>
      <c r="F8" s="44" t="s">
        <v>589</v>
      </c>
      <c r="G8" s="44">
        <v>0.70099999999999996</v>
      </c>
      <c r="I8" s="44">
        <v>0.2</v>
      </c>
      <c r="N8" s="307">
        <v>1938.73</v>
      </c>
      <c r="Q8" s="34" t="s">
        <v>1525</v>
      </c>
    </row>
    <row r="9" spans="1:17">
      <c r="A9" s="7" t="s">
        <v>93</v>
      </c>
      <c r="B9" s="7">
        <v>2019</v>
      </c>
      <c r="C9" s="33" t="s">
        <v>35</v>
      </c>
      <c r="D9" s="33" t="s">
        <v>557</v>
      </c>
      <c r="E9" s="44" t="s">
        <v>558</v>
      </c>
      <c r="F9" s="44" t="s">
        <v>571</v>
      </c>
      <c r="G9" s="44">
        <v>11.3</v>
      </c>
      <c r="I9" s="44">
        <v>3.5</v>
      </c>
      <c r="N9" s="307">
        <v>3297.65</v>
      </c>
      <c r="Q9" s="34" t="s">
        <v>1526</v>
      </c>
    </row>
    <row r="10" spans="1:17">
      <c r="A10" s="7" t="s">
        <v>93</v>
      </c>
      <c r="B10" s="7">
        <v>2019</v>
      </c>
      <c r="C10" s="33" t="s">
        <v>35</v>
      </c>
      <c r="D10" s="33" t="s">
        <v>585</v>
      </c>
      <c r="E10" s="44" t="s">
        <v>586</v>
      </c>
      <c r="F10" s="44" t="s">
        <v>587</v>
      </c>
      <c r="G10" s="44">
        <v>1.1000000000000001</v>
      </c>
      <c r="I10" s="44">
        <v>0.3</v>
      </c>
      <c r="N10" s="53">
        <v>335.12</v>
      </c>
      <c r="Q10" s="34" t="s">
        <v>1527</v>
      </c>
    </row>
    <row r="11" spans="1:17">
      <c r="A11" s="7" t="s">
        <v>93</v>
      </c>
      <c r="B11" s="7">
        <v>2019</v>
      </c>
      <c r="C11" s="33" t="s">
        <v>35</v>
      </c>
      <c r="D11" s="33" t="s">
        <v>465</v>
      </c>
      <c r="E11" s="44" t="s">
        <v>468</v>
      </c>
      <c r="F11" s="44" t="s">
        <v>597</v>
      </c>
      <c r="G11" s="44">
        <v>18</v>
      </c>
      <c r="I11" s="44">
        <v>5.5</v>
      </c>
      <c r="N11" s="53">
        <v>590.48</v>
      </c>
      <c r="Q11" s="34" t="s">
        <v>1528</v>
      </c>
    </row>
    <row r="12" spans="1:17">
      <c r="A12" s="7" t="s">
        <v>93</v>
      </c>
      <c r="B12" s="7">
        <v>2019</v>
      </c>
      <c r="C12" s="33" t="s">
        <v>35</v>
      </c>
      <c r="D12" s="33" t="s">
        <v>123</v>
      </c>
      <c r="E12" s="44" t="s">
        <v>598</v>
      </c>
      <c r="F12" s="44" t="s">
        <v>572</v>
      </c>
      <c r="G12" s="44">
        <v>2.4</v>
      </c>
      <c r="I12" s="44">
        <v>0.7</v>
      </c>
      <c r="M12" s="217"/>
      <c r="N12" s="217">
        <v>310.58999999999997</v>
      </c>
      <c r="Q12" s="34" t="s">
        <v>1529</v>
      </c>
    </row>
    <row r="13" spans="1:17">
      <c r="A13" s="7" t="s">
        <v>93</v>
      </c>
      <c r="B13" s="7">
        <v>2019</v>
      </c>
      <c r="C13" s="33" t="s">
        <v>35</v>
      </c>
      <c r="D13" s="33" t="s">
        <v>613</v>
      </c>
      <c r="E13" s="44" t="s">
        <v>1257</v>
      </c>
      <c r="F13" s="44" t="s">
        <v>614</v>
      </c>
      <c r="G13" s="44">
        <v>0.98599999999999999</v>
      </c>
      <c r="I13" s="44">
        <v>0.3</v>
      </c>
      <c r="M13" s="217"/>
      <c r="N13" s="308" t="s">
        <v>278</v>
      </c>
      <c r="Q13" s="34" t="s">
        <v>1530</v>
      </c>
    </row>
    <row r="14" spans="1:17">
      <c r="A14" s="7" t="s">
        <v>93</v>
      </c>
      <c r="B14" s="7">
        <v>2019</v>
      </c>
      <c r="C14" s="33" t="s">
        <v>35</v>
      </c>
      <c r="D14" s="33" t="s">
        <v>578</v>
      </c>
      <c r="E14" s="44" t="s">
        <v>578</v>
      </c>
      <c r="F14" s="44" t="s">
        <v>578</v>
      </c>
      <c r="G14" s="44">
        <v>12.8</v>
      </c>
      <c r="I14" s="44">
        <v>3.9</v>
      </c>
      <c r="M14" s="217"/>
      <c r="N14" s="308" t="s">
        <v>278</v>
      </c>
      <c r="O14" s="98"/>
      <c r="P14" s="99"/>
      <c r="Q14" s="34" t="s">
        <v>1531</v>
      </c>
    </row>
    <row r="15" spans="1:17">
      <c r="A15" s="7" t="s">
        <v>93</v>
      </c>
      <c r="B15" s="7">
        <v>2019</v>
      </c>
      <c r="C15" s="33" t="s">
        <v>35</v>
      </c>
      <c r="D15" s="33" t="s">
        <v>599</v>
      </c>
      <c r="E15" s="44" t="s">
        <v>600</v>
      </c>
      <c r="F15" s="44" t="s">
        <v>600</v>
      </c>
      <c r="G15" s="44">
        <v>1.55</v>
      </c>
      <c r="I15" s="44">
        <v>0.5</v>
      </c>
      <c r="M15" s="217"/>
      <c r="N15" s="217">
        <v>87.6</v>
      </c>
      <c r="O15" s="98"/>
      <c r="P15" s="99"/>
      <c r="Q15" s="34" t="s">
        <v>1532</v>
      </c>
    </row>
    <row r="16" spans="1:17">
      <c r="A16" s="7" t="s">
        <v>93</v>
      </c>
      <c r="B16" s="7">
        <v>2019</v>
      </c>
      <c r="C16" s="33" t="s">
        <v>35</v>
      </c>
      <c r="D16" s="33" t="s">
        <v>601</v>
      </c>
      <c r="E16" s="44" t="s">
        <v>602</v>
      </c>
      <c r="F16" s="44" t="s">
        <v>603</v>
      </c>
      <c r="G16" s="44">
        <v>1.01</v>
      </c>
      <c r="I16" s="44">
        <v>0.3</v>
      </c>
      <c r="M16" s="217"/>
      <c r="N16" s="217">
        <v>159.97999999999999</v>
      </c>
      <c r="O16" s="98"/>
      <c r="P16" s="99"/>
      <c r="Q16" s="34" t="s">
        <v>1533</v>
      </c>
    </row>
    <row r="17" spans="1:17">
      <c r="A17" s="7" t="s">
        <v>93</v>
      </c>
      <c r="B17" s="7">
        <v>2019</v>
      </c>
      <c r="C17" s="33" t="s">
        <v>35</v>
      </c>
      <c r="D17" s="33" t="s">
        <v>604</v>
      </c>
      <c r="E17" s="44" t="s">
        <v>573</v>
      </c>
      <c r="F17" s="44" t="s">
        <v>573</v>
      </c>
      <c r="G17" s="44">
        <v>1.88</v>
      </c>
      <c r="I17" s="44">
        <v>0.6</v>
      </c>
      <c r="M17" s="217"/>
      <c r="N17" s="217">
        <v>188.28</v>
      </c>
      <c r="O17" s="98"/>
      <c r="P17" s="99"/>
      <c r="Q17" s="34" t="s">
        <v>1534</v>
      </c>
    </row>
    <row r="18" spans="1:17">
      <c r="A18" s="7" t="s">
        <v>93</v>
      </c>
      <c r="B18" s="7">
        <v>2019</v>
      </c>
      <c r="C18" s="33" t="s">
        <v>35</v>
      </c>
      <c r="D18" s="33" t="s">
        <v>605</v>
      </c>
      <c r="E18" s="44" t="s">
        <v>606</v>
      </c>
      <c r="F18" s="44" t="s">
        <v>607</v>
      </c>
      <c r="G18" s="44">
        <v>0.68</v>
      </c>
      <c r="I18" s="44">
        <v>0.2</v>
      </c>
      <c r="M18" s="217"/>
      <c r="N18" s="308" t="s">
        <v>278</v>
      </c>
      <c r="O18" s="98"/>
      <c r="P18" s="99"/>
      <c r="Q18" s="34" t="s">
        <v>1535</v>
      </c>
    </row>
    <row r="19" spans="1:17">
      <c r="A19" s="7" t="s">
        <v>93</v>
      </c>
      <c r="B19" s="7">
        <v>2019</v>
      </c>
      <c r="C19" s="33" t="s">
        <v>35</v>
      </c>
      <c r="D19" s="33" t="s">
        <v>608</v>
      </c>
      <c r="E19" s="44" t="s">
        <v>609</v>
      </c>
      <c r="F19" s="44" t="s">
        <v>609</v>
      </c>
      <c r="G19" s="44">
        <v>0.41</v>
      </c>
      <c r="I19" s="44">
        <v>0.1</v>
      </c>
      <c r="M19" s="217"/>
      <c r="N19" s="308" t="s">
        <v>278</v>
      </c>
      <c r="O19" s="98"/>
      <c r="P19" s="99"/>
      <c r="Q19" s="34" t="s">
        <v>1536</v>
      </c>
    </row>
    <row r="20" spans="1:17">
      <c r="A20" s="7" t="s">
        <v>93</v>
      </c>
      <c r="B20" s="7">
        <v>2019</v>
      </c>
      <c r="C20" s="33" t="s">
        <v>35</v>
      </c>
      <c r="D20" s="33" t="s">
        <v>119</v>
      </c>
      <c r="E20" s="44" t="s">
        <v>119</v>
      </c>
      <c r="F20" s="44" t="s">
        <v>119</v>
      </c>
      <c r="G20" s="44">
        <v>125.98</v>
      </c>
      <c r="I20" s="44">
        <v>38.5</v>
      </c>
      <c r="M20" s="217"/>
      <c r="N20" s="217"/>
      <c r="O20" s="210"/>
      <c r="Q20" s="34" t="s">
        <v>1162</v>
      </c>
    </row>
    <row r="21" spans="1:17">
      <c r="A21" s="7" t="s">
        <v>93</v>
      </c>
      <c r="B21" s="7">
        <v>2020</v>
      </c>
      <c r="C21" s="33" t="s">
        <v>35</v>
      </c>
      <c r="D21" s="33" t="s">
        <v>562</v>
      </c>
      <c r="E21" s="44" t="s">
        <v>473</v>
      </c>
      <c r="F21" s="44" t="s">
        <v>579</v>
      </c>
      <c r="G21" s="44">
        <v>54.13</v>
      </c>
      <c r="I21" s="44">
        <v>15.6</v>
      </c>
      <c r="M21" s="217"/>
      <c r="N21" s="217">
        <v>6768.32</v>
      </c>
      <c r="Q21" s="34" t="s">
        <v>1537</v>
      </c>
    </row>
    <row r="22" spans="1:17">
      <c r="A22" s="7" t="s">
        <v>93</v>
      </c>
      <c r="B22" s="7">
        <v>2020</v>
      </c>
      <c r="C22" s="33" t="s">
        <v>35</v>
      </c>
      <c r="D22" s="33" t="s">
        <v>198</v>
      </c>
      <c r="E22" s="44" t="s">
        <v>466</v>
      </c>
      <c r="F22" s="44" t="s">
        <v>569</v>
      </c>
      <c r="G22" s="44">
        <v>67.13</v>
      </c>
      <c r="I22" s="44">
        <v>19.3</v>
      </c>
      <c r="N22" s="307">
        <v>5721.43</v>
      </c>
      <c r="Q22" s="34" t="s">
        <v>1538</v>
      </c>
    </row>
    <row r="23" spans="1:17">
      <c r="A23" s="7" t="s">
        <v>93</v>
      </c>
      <c r="B23" s="7">
        <v>2020</v>
      </c>
      <c r="C23" s="33" t="s">
        <v>35</v>
      </c>
      <c r="D23" s="33" t="s">
        <v>570</v>
      </c>
      <c r="E23" s="44" t="s">
        <v>570</v>
      </c>
      <c r="F23" s="44" t="s">
        <v>581</v>
      </c>
      <c r="G23" s="44">
        <v>20.32</v>
      </c>
      <c r="I23" s="44">
        <v>5.9</v>
      </c>
      <c r="N23" s="307">
        <v>1537.22</v>
      </c>
      <c r="Q23" s="34" t="s">
        <v>1539</v>
      </c>
    </row>
    <row r="24" spans="1:17">
      <c r="A24" s="7" t="s">
        <v>93</v>
      </c>
      <c r="B24" s="7">
        <v>2020</v>
      </c>
      <c r="C24" s="33" t="s">
        <v>35</v>
      </c>
      <c r="D24" s="33" t="s">
        <v>575</v>
      </c>
      <c r="E24" s="44" t="s">
        <v>576</v>
      </c>
      <c r="F24" s="44" t="s">
        <v>577</v>
      </c>
      <c r="G24" s="44">
        <v>24.45</v>
      </c>
      <c r="I24" s="44">
        <v>7</v>
      </c>
      <c r="N24" s="307">
        <v>1931.01</v>
      </c>
      <c r="Q24" s="34" t="s">
        <v>1540</v>
      </c>
    </row>
    <row r="25" spans="1:17">
      <c r="A25" s="7" t="s">
        <v>93</v>
      </c>
      <c r="B25" s="7">
        <v>2020</v>
      </c>
      <c r="C25" s="33" t="s">
        <v>35</v>
      </c>
      <c r="D25" s="33" t="s">
        <v>584</v>
      </c>
      <c r="E25" s="44" t="s">
        <v>594</v>
      </c>
      <c r="F25" s="44" t="s">
        <v>594</v>
      </c>
      <c r="G25" s="44">
        <v>1.99</v>
      </c>
      <c r="I25" s="44">
        <v>0.6</v>
      </c>
      <c r="N25" s="53">
        <v>528.76</v>
      </c>
      <c r="Q25" s="34" t="s">
        <v>1541</v>
      </c>
    </row>
    <row r="26" spans="1:17">
      <c r="A26" s="7" t="s">
        <v>93</v>
      </c>
      <c r="B26" s="7">
        <v>2020</v>
      </c>
      <c r="C26" s="33" t="s">
        <v>35</v>
      </c>
      <c r="D26" s="33" t="s">
        <v>565</v>
      </c>
      <c r="E26" s="44" t="s">
        <v>595</v>
      </c>
      <c r="F26" s="44" t="s">
        <v>574</v>
      </c>
      <c r="G26" s="44">
        <v>7.91</v>
      </c>
      <c r="I26" s="44">
        <v>2.2999999999999998</v>
      </c>
      <c r="N26" s="307">
        <v>2018.62</v>
      </c>
      <c r="Q26" s="34" t="s">
        <v>1542</v>
      </c>
    </row>
    <row r="27" spans="1:17">
      <c r="A27" s="7" t="s">
        <v>93</v>
      </c>
      <c r="B27" s="7">
        <v>2020</v>
      </c>
      <c r="C27" s="33" t="s">
        <v>35</v>
      </c>
      <c r="D27" s="33" t="s">
        <v>588</v>
      </c>
      <c r="E27" s="44" t="s">
        <v>610</v>
      </c>
      <c r="F27" s="44" t="s">
        <v>589</v>
      </c>
      <c r="G27" s="44">
        <v>0.78500000000000003</v>
      </c>
      <c r="I27" s="44">
        <v>0.2</v>
      </c>
      <c r="N27" s="307">
        <v>1628.5</v>
      </c>
      <c r="Q27" s="34" t="s">
        <v>1543</v>
      </c>
    </row>
    <row r="28" spans="1:17">
      <c r="A28" s="7" t="s">
        <v>93</v>
      </c>
      <c r="B28" s="7">
        <v>2020</v>
      </c>
      <c r="C28" s="33" t="s">
        <v>35</v>
      </c>
      <c r="D28" s="33" t="s">
        <v>557</v>
      </c>
      <c r="E28" s="44" t="s">
        <v>558</v>
      </c>
      <c r="F28" s="44" t="s">
        <v>611</v>
      </c>
      <c r="G28" s="44">
        <v>14.4</v>
      </c>
      <c r="I28" s="44">
        <v>4.0999999999999996</v>
      </c>
      <c r="N28" s="307">
        <v>4658.25</v>
      </c>
      <c r="Q28" s="34" t="s">
        <v>1544</v>
      </c>
    </row>
    <row r="29" spans="1:17">
      <c r="A29" s="7" t="s">
        <v>93</v>
      </c>
      <c r="B29" s="7">
        <v>2020</v>
      </c>
      <c r="C29" s="33" t="s">
        <v>35</v>
      </c>
      <c r="D29" s="33" t="s">
        <v>465</v>
      </c>
      <c r="E29" s="44" t="s">
        <v>470</v>
      </c>
      <c r="F29" s="44" t="s">
        <v>597</v>
      </c>
      <c r="G29" s="44">
        <v>19.600000000000001</v>
      </c>
      <c r="I29" s="44">
        <v>5.6</v>
      </c>
      <c r="N29" s="307">
        <v>1164.53</v>
      </c>
      <c r="Q29" s="34" t="s">
        <v>1545</v>
      </c>
    </row>
    <row r="30" spans="1:17">
      <c r="A30" s="7" t="s">
        <v>93</v>
      </c>
      <c r="B30" s="7">
        <v>2020</v>
      </c>
      <c r="C30" s="33" t="s">
        <v>35</v>
      </c>
      <c r="D30" s="33" t="s">
        <v>123</v>
      </c>
      <c r="E30" s="44" t="s">
        <v>598</v>
      </c>
      <c r="F30" s="44" t="s">
        <v>572</v>
      </c>
      <c r="G30" s="44">
        <v>2.5</v>
      </c>
      <c r="I30" s="44">
        <v>0.7</v>
      </c>
      <c r="N30" s="62" t="s">
        <v>278</v>
      </c>
      <c r="Q30" s="34" t="s">
        <v>1546</v>
      </c>
    </row>
    <row r="31" spans="1:17">
      <c r="A31" s="7" t="s">
        <v>93</v>
      </c>
      <c r="B31" s="7">
        <v>2020</v>
      </c>
      <c r="C31" s="33" t="s">
        <v>35</v>
      </c>
      <c r="D31" s="33" t="s">
        <v>585</v>
      </c>
      <c r="E31" s="44" t="s">
        <v>586</v>
      </c>
      <c r="F31" s="44" t="s">
        <v>587</v>
      </c>
      <c r="G31" s="44">
        <v>0.71599999999999997</v>
      </c>
      <c r="I31" s="44">
        <v>0.2</v>
      </c>
      <c r="N31" s="53">
        <v>294.23</v>
      </c>
      <c r="Q31" s="34" t="s">
        <v>1547</v>
      </c>
    </row>
    <row r="32" spans="1:17">
      <c r="A32" s="7" t="s">
        <v>93</v>
      </c>
      <c r="B32" s="7">
        <v>2020</v>
      </c>
      <c r="C32" s="33" t="s">
        <v>35</v>
      </c>
      <c r="D32" s="33" t="s">
        <v>613</v>
      </c>
      <c r="E32" s="44" t="s">
        <v>1257</v>
      </c>
      <c r="F32" s="44" t="s">
        <v>614</v>
      </c>
      <c r="G32" s="44">
        <v>1.0900000000000001</v>
      </c>
      <c r="I32" s="44">
        <v>0.3</v>
      </c>
      <c r="N32" s="53">
        <v>140.56</v>
      </c>
      <c r="Q32" s="34" t="s">
        <v>1548</v>
      </c>
    </row>
    <row r="33" spans="1:17">
      <c r="A33" s="7" t="s">
        <v>93</v>
      </c>
      <c r="B33" s="7">
        <v>2020</v>
      </c>
      <c r="C33" s="33" t="s">
        <v>35</v>
      </c>
      <c r="D33" s="33" t="s">
        <v>615</v>
      </c>
      <c r="E33" s="44" t="s">
        <v>1255</v>
      </c>
      <c r="F33" s="44" t="s">
        <v>616</v>
      </c>
      <c r="G33" s="44">
        <v>0.75</v>
      </c>
      <c r="I33" s="44">
        <v>0.2</v>
      </c>
      <c r="N33" s="53">
        <v>177.71</v>
      </c>
      <c r="Q33" s="34" t="s">
        <v>1549</v>
      </c>
    </row>
    <row r="34" spans="1:17">
      <c r="A34" s="7" t="s">
        <v>93</v>
      </c>
      <c r="B34" s="7">
        <v>2020</v>
      </c>
      <c r="C34" s="33" t="s">
        <v>35</v>
      </c>
      <c r="D34" s="33" t="s">
        <v>578</v>
      </c>
      <c r="E34" s="44" t="s">
        <v>578</v>
      </c>
      <c r="F34" s="44" t="s">
        <v>578</v>
      </c>
      <c r="G34" s="44">
        <v>14.2</v>
      </c>
      <c r="I34" s="44">
        <v>4.0999999999999996</v>
      </c>
      <c r="N34" s="62" t="s">
        <v>278</v>
      </c>
      <c r="O34" s="98"/>
      <c r="P34" s="99"/>
      <c r="Q34" s="34" t="s">
        <v>1550</v>
      </c>
    </row>
    <row r="35" spans="1:17">
      <c r="A35" s="7" t="s">
        <v>93</v>
      </c>
      <c r="B35" s="7">
        <v>2020</v>
      </c>
      <c r="C35" s="33" t="s">
        <v>35</v>
      </c>
      <c r="D35" s="33" t="s">
        <v>599</v>
      </c>
      <c r="E35" s="44" t="s">
        <v>600</v>
      </c>
      <c r="F35" s="44" t="s">
        <v>600</v>
      </c>
      <c r="G35" s="44">
        <v>1.89</v>
      </c>
      <c r="I35" s="44">
        <v>0.5</v>
      </c>
      <c r="N35" s="53">
        <v>64.52</v>
      </c>
      <c r="Q35" s="34" t="s">
        <v>1551</v>
      </c>
    </row>
    <row r="36" spans="1:17">
      <c r="A36" s="7" t="s">
        <v>93</v>
      </c>
      <c r="B36" s="7">
        <v>2020</v>
      </c>
      <c r="C36" s="33" t="s">
        <v>35</v>
      </c>
      <c r="D36" s="33" t="s">
        <v>601</v>
      </c>
      <c r="E36" s="44" t="s">
        <v>602</v>
      </c>
      <c r="F36" s="44" t="s">
        <v>603</v>
      </c>
      <c r="G36" s="44">
        <v>1.28</v>
      </c>
      <c r="I36" s="44">
        <v>0.4</v>
      </c>
      <c r="N36" s="53">
        <v>269.04000000000002</v>
      </c>
      <c r="Q36" s="34" t="s">
        <v>1552</v>
      </c>
    </row>
    <row r="37" spans="1:17">
      <c r="A37" s="7" t="s">
        <v>93</v>
      </c>
      <c r="B37" s="7">
        <v>2020</v>
      </c>
      <c r="C37" s="33" t="s">
        <v>35</v>
      </c>
      <c r="D37" s="33" t="s">
        <v>583</v>
      </c>
      <c r="E37" s="44" t="s">
        <v>583</v>
      </c>
      <c r="F37" s="44" t="s">
        <v>612</v>
      </c>
      <c r="G37" s="44">
        <v>2.34</v>
      </c>
      <c r="I37" s="44">
        <v>0.7</v>
      </c>
      <c r="N37" s="53">
        <v>247.41</v>
      </c>
      <c r="Q37" s="34" t="s">
        <v>1553</v>
      </c>
    </row>
    <row r="38" spans="1:17">
      <c r="A38" s="7" t="s">
        <v>93</v>
      </c>
      <c r="B38" s="7">
        <v>2020</v>
      </c>
      <c r="C38" s="33" t="s">
        <v>35</v>
      </c>
      <c r="D38" s="33" t="s">
        <v>604</v>
      </c>
      <c r="E38" s="44" t="s">
        <v>573</v>
      </c>
      <c r="F38" s="44" t="s">
        <v>573</v>
      </c>
      <c r="G38" s="44">
        <v>1.97</v>
      </c>
      <c r="I38" s="44">
        <v>0.6</v>
      </c>
      <c r="N38" s="53">
        <v>249.97</v>
      </c>
      <c r="Q38" s="34" t="s">
        <v>1554</v>
      </c>
    </row>
    <row r="39" spans="1:17">
      <c r="A39" s="7" t="s">
        <v>93</v>
      </c>
      <c r="B39" s="7">
        <v>2020</v>
      </c>
      <c r="C39" s="33" t="s">
        <v>35</v>
      </c>
      <c r="D39" s="33" t="s">
        <v>605</v>
      </c>
      <c r="E39" s="44" t="s">
        <v>606</v>
      </c>
      <c r="F39" s="44" t="s">
        <v>607</v>
      </c>
      <c r="G39" s="44">
        <v>0.9</v>
      </c>
      <c r="I39" s="44">
        <v>0.3</v>
      </c>
      <c r="N39" s="62" t="s">
        <v>278</v>
      </c>
      <c r="Q39" s="34" t="s">
        <v>1555</v>
      </c>
    </row>
    <row r="40" spans="1:17">
      <c r="A40" s="7" t="s">
        <v>93</v>
      </c>
      <c r="B40" s="7">
        <v>2020</v>
      </c>
      <c r="C40" s="33" t="s">
        <v>35</v>
      </c>
      <c r="D40" s="33" t="s">
        <v>608</v>
      </c>
      <c r="E40" s="44" t="s">
        <v>609</v>
      </c>
      <c r="F40" s="44" t="s">
        <v>609</v>
      </c>
      <c r="G40" s="44">
        <v>0.56000000000000005</v>
      </c>
      <c r="I40" s="44">
        <v>0.2</v>
      </c>
      <c r="N40" s="53">
        <v>22.17</v>
      </c>
      <c r="Q40" s="34" t="s">
        <v>1556</v>
      </c>
    </row>
    <row r="41" spans="1:17">
      <c r="A41" s="7" t="s">
        <v>93</v>
      </c>
      <c r="B41" s="7">
        <v>2020</v>
      </c>
      <c r="C41" s="33" t="s">
        <v>35</v>
      </c>
      <c r="D41" s="33" t="s">
        <v>119</v>
      </c>
      <c r="E41" s="44" t="s">
        <v>119</v>
      </c>
      <c r="F41" s="44" t="s">
        <v>119</v>
      </c>
      <c r="G41" s="44">
        <v>108.08</v>
      </c>
      <c r="I41" s="44">
        <v>31.2</v>
      </c>
      <c r="M41" s="217"/>
      <c r="N41" s="217"/>
      <c r="O41" s="210"/>
      <c r="Q41" s="34" t="s">
        <v>1163</v>
      </c>
    </row>
    <row r="42" spans="1:17">
      <c r="A42" s="7" t="s">
        <v>93</v>
      </c>
      <c r="B42" s="7">
        <v>2021</v>
      </c>
      <c r="C42" s="33" t="s">
        <v>35</v>
      </c>
      <c r="D42" s="33" t="s">
        <v>562</v>
      </c>
      <c r="E42" s="44" t="s">
        <v>473</v>
      </c>
      <c r="F42" s="44" t="s">
        <v>579</v>
      </c>
      <c r="G42" s="44">
        <v>60.1</v>
      </c>
      <c r="I42" s="44">
        <v>15.9</v>
      </c>
      <c r="M42" s="217"/>
      <c r="N42" s="217">
        <v>5125.59</v>
      </c>
      <c r="O42" s="93">
        <v>26626.95</v>
      </c>
      <c r="P42" s="309"/>
      <c r="Q42" s="34" t="s">
        <v>1557</v>
      </c>
    </row>
    <row r="43" spans="1:17">
      <c r="A43" s="7" t="s">
        <v>93</v>
      </c>
      <c r="B43" s="7">
        <v>2021</v>
      </c>
      <c r="C43" s="33" t="s">
        <v>35</v>
      </c>
      <c r="D43" s="33" t="s">
        <v>198</v>
      </c>
      <c r="E43" s="44" t="s">
        <v>555</v>
      </c>
      <c r="F43" s="44" t="s">
        <v>569</v>
      </c>
      <c r="G43" s="44">
        <v>81.400000000000006</v>
      </c>
      <c r="I43" s="44">
        <v>21.5</v>
      </c>
      <c r="N43" s="307">
        <v>5784.59</v>
      </c>
      <c r="O43" s="93">
        <v>31253.65</v>
      </c>
      <c r="P43" s="309"/>
      <c r="Q43" s="34" t="s">
        <v>1558</v>
      </c>
    </row>
    <row r="44" spans="1:17">
      <c r="A44" s="7" t="s">
        <v>93</v>
      </c>
      <c r="B44" s="7">
        <v>2021</v>
      </c>
      <c r="C44" s="33" t="s">
        <v>35</v>
      </c>
      <c r="D44" s="33" t="s">
        <v>570</v>
      </c>
      <c r="E44" s="44" t="s">
        <v>570</v>
      </c>
      <c r="F44" s="44" t="s">
        <v>581</v>
      </c>
      <c r="G44" s="44">
        <v>21.11</v>
      </c>
      <c r="I44" s="44">
        <v>5.6</v>
      </c>
      <c r="N44" s="307">
        <v>1224.69</v>
      </c>
      <c r="O44" s="93">
        <v>12320.24</v>
      </c>
      <c r="P44" s="259"/>
      <c r="Q44" s="34" t="s">
        <v>1559</v>
      </c>
    </row>
    <row r="45" spans="1:17">
      <c r="A45" s="7" t="s">
        <v>93</v>
      </c>
      <c r="B45" s="7">
        <v>2021</v>
      </c>
      <c r="C45" s="33" t="s">
        <v>35</v>
      </c>
      <c r="D45" s="33" t="s">
        <v>575</v>
      </c>
      <c r="E45" s="44" t="s">
        <v>576</v>
      </c>
      <c r="F45" s="44" t="s">
        <v>577</v>
      </c>
      <c r="G45" s="44">
        <v>24.8</v>
      </c>
      <c r="I45" s="44">
        <v>6.6</v>
      </c>
      <c r="N45" s="307">
        <v>1458.29</v>
      </c>
      <c r="O45" s="93">
        <v>20205.88</v>
      </c>
      <c r="P45" s="259"/>
      <c r="Q45" s="34" t="s">
        <v>1560</v>
      </c>
    </row>
    <row r="46" spans="1:17">
      <c r="A46" s="7" t="s">
        <v>93</v>
      </c>
      <c r="B46" s="7">
        <v>2021</v>
      </c>
      <c r="C46" s="33" t="s">
        <v>35</v>
      </c>
      <c r="D46" s="33" t="s">
        <v>584</v>
      </c>
      <c r="E46" s="44" t="s">
        <v>593</v>
      </c>
      <c r="F46" s="44" t="s">
        <v>594</v>
      </c>
      <c r="G46" s="44">
        <v>3.52</v>
      </c>
      <c r="I46" s="44">
        <v>0.9</v>
      </c>
      <c r="N46" s="53">
        <v>423.39</v>
      </c>
      <c r="O46" s="93">
        <v>6198.43</v>
      </c>
      <c r="P46" s="259"/>
      <c r="Q46" s="34" t="s">
        <v>1561</v>
      </c>
    </row>
    <row r="47" spans="1:17">
      <c r="A47" s="7" t="s">
        <v>93</v>
      </c>
      <c r="B47" s="7">
        <v>2021</v>
      </c>
      <c r="C47" s="33" t="s">
        <v>35</v>
      </c>
      <c r="D47" s="33" t="s">
        <v>565</v>
      </c>
      <c r="E47" s="44" t="s">
        <v>595</v>
      </c>
      <c r="F47" s="44" t="s">
        <v>574</v>
      </c>
      <c r="G47" s="44">
        <v>10.01</v>
      </c>
      <c r="I47" s="44">
        <v>2.6</v>
      </c>
      <c r="N47" s="307">
        <v>1533.32</v>
      </c>
      <c r="O47" s="93">
        <v>15891.89</v>
      </c>
      <c r="P47" s="259"/>
      <c r="Q47" s="34" t="s">
        <v>1562</v>
      </c>
    </row>
    <row r="48" spans="1:17">
      <c r="A48" s="7" t="s">
        <v>93</v>
      </c>
      <c r="B48" s="7">
        <v>2021</v>
      </c>
      <c r="C48" s="33" t="s">
        <v>35</v>
      </c>
      <c r="D48" s="33" t="s">
        <v>588</v>
      </c>
      <c r="E48" s="44" t="s">
        <v>596</v>
      </c>
      <c r="F48" s="44" t="s">
        <v>589</v>
      </c>
      <c r="G48" s="44">
        <v>0.89300000000000002</v>
      </c>
      <c r="I48" s="44">
        <v>0.2</v>
      </c>
      <c r="N48" s="53">
        <v>856.38</v>
      </c>
      <c r="O48" s="93">
        <v>3172.97</v>
      </c>
      <c r="P48" s="259"/>
      <c r="Q48" s="34" t="s">
        <v>1563</v>
      </c>
    </row>
    <row r="49" spans="1:17">
      <c r="A49" s="7" t="s">
        <v>93</v>
      </c>
      <c r="B49" s="7">
        <v>2021</v>
      </c>
      <c r="C49" s="33" t="s">
        <v>35</v>
      </c>
      <c r="D49" s="33" t="s">
        <v>601</v>
      </c>
      <c r="E49" s="44" t="s">
        <v>602</v>
      </c>
      <c r="F49" s="44" t="s">
        <v>603</v>
      </c>
      <c r="G49" s="44">
        <v>2.11</v>
      </c>
      <c r="I49" s="44">
        <v>0.6</v>
      </c>
      <c r="N49" s="53">
        <v>337.41</v>
      </c>
      <c r="O49" s="93">
        <v>5096.2299999999996</v>
      </c>
      <c r="P49" s="259"/>
      <c r="Q49" s="34" t="s">
        <v>1564</v>
      </c>
    </row>
    <row r="50" spans="1:17">
      <c r="A50" s="7" t="s">
        <v>93</v>
      </c>
      <c r="B50" s="7">
        <v>2021</v>
      </c>
      <c r="C50" s="33" t="s">
        <v>35</v>
      </c>
      <c r="D50" s="33" t="s">
        <v>557</v>
      </c>
      <c r="E50" s="44" t="s">
        <v>558</v>
      </c>
      <c r="F50" s="44" t="s">
        <v>611</v>
      </c>
      <c r="G50" s="44">
        <v>14.4</v>
      </c>
      <c r="I50" s="44">
        <v>3.8</v>
      </c>
      <c r="N50" s="307">
        <v>3009.61</v>
      </c>
      <c r="O50" s="93">
        <v>21107.02</v>
      </c>
      <c r="P50" s="259"/>
      <c r="Q50" s="34" t="s">
        <v>1565</v>
      </c>
    </row>
    <row r="51" spans="1:17">
      <c r="A51" s="7" t="s">
        <v>93</v>
      </c>
      <c r="B51" s="7">
        <v>2021</v>
      </c>
      <c r="C51" s="33" t="s">
        <v>35</v>
      </c>
      <c r="D51" s="33" t="s">
        <v>465</v>
      </c>
      <c r="E51" s="44" t="s">
        <v>468</v>
      </c>
      <c r="F51" s="44" t="s">
        <v>597</v>
      </c>
      <c r="G51" s="44">
        <v>20.9</v>
      </c>
      <c r="I51" s="44">
        <v>5.5</v>
      </c>
      <c r="N51" s="53">
        <v>672.33</v>
      </c>
      <c r="O51" s="93">
        <v>9881.2199999999993</v>
      </c>
      <c r="P51" s="259"/>
      <c r="Q51" s="34" t="s">
        <v>1566</v>
      </c>
    </row>
    <row r="52" spans="1:17">
      <c r="A52" s="7" t="s">
        <v>93</v>
      </c>
      <c r="B52" s="7">
        <v>2021</v>
      </c>
      <c r="C52" s="33" t="s">
        <v>35</v>
      </c>
      <c r="D52" s="34" t="s">
        <v>583</v>
      </c>
      <c r="E52" s="44" t="s">
        <v>583</v>
      </c>
      <c r="F52" s="44" t="s">
        <v>612</v>
      </c>
      <c r="G52" s="44">
        <v>2.83</v>
      </c>
      <c r="I52" s="44">
        <v>0.7</v>
      </c>
      <c r="N52" s="53">
        <v>359.12</v>
      </c>
      <c r="O52" s="93">
        <v>2165.79</v>
      </c>
      <c r="P52" s="259"/>
      <c r="Q52" s="34" t="s">
        <v>1567</v>
      </c>
    </row>
    <row r="53" spans="1:17">
      <c r="A53" s="7" t="s">
        <v>93</v>
      </c>
      <c r="B53" s="7">
        <v>2021</v>
      </c>
      <c r="C53" s="7" t="s">
        <v>35</v>
      </c>
      <c r="D53" s="33" t="s">
        <v>123</v>
      </c>
      <c r="E53" s="44" t="s">
        <v>598</v>
      </c>
      <c r="F53" s="44" t="s">
        <v>572</v>
      </c>
      <c r="G53" s="44">
        <v>3.2</v>
      </c>
      <c r="I53" s="44">
        <v>0.8</v>
      </c>
      <c r="N53" s="53">
        <v>554.61</v>
      </c>
      <c r="O53" s="93">
        <v>3165.34</v>
      </c>
      <c r="P53" s="259"/>
      <c r="Q53" s="34" t="s">
        <v>1568</v>
      </c>
    </row>
    <row r="54" spans="1:17">
      <c r="A54" s="7" t="s">
        <v>93</v>
      </c>
      <c r="B54" s="7">
        <v>2021</v>
      </c>
      <c r="C54" s="7" t="s">
        <v>35</v>
      </c>
      <c r="D54" s="33" t="s">
        <v>585</v>
      </c>
      <c r="E54" s="44" t="s">
        <v>586</v>
      </c>
      <c r="F54" s="44" t="s">
        <v>587</v>
      </c>
      <c r="G54" s="44">
        <v>1.03</v>
      </c>
      <c r="I54" s="44">
        <v>0.3</v>
      </c>
      <c r="N54" s="62" t="s">
        <v>278</v>
      </c>
      <c r="O54" s="98" t="s">
        <v>278</v>
      </c>
      <c r="P54" s="259"/>
      <c r="Q54" s="34" t="s">
        <v>1256</v>
      </c>
    </row>
    <row r="55" spans="1:17">
      <c r="A55" s="7" t="s">
        <v>93</v>
      </c>
      <c r="B55" s="7">
        <v>2021</v>
      </c>
      <c r="C55" s="7" t="s">
        <v>35</v>
      </c>
      <c r="D55" s="33" t="s">
        <v>613</v>
      </c>
      <c r="E55" s="44" t="s">
        <v>614</v>
      </c>
      <c r="F55" s="44" t="s">
        <v>614</v>
      </c>
      <c r="G55" s="44">
        <v>1.49</v>
      </c>
      <c r="I55" s="44">
        <v>0.4</v>
      </c>
      <c r="N55" s="53">
        <v>346.6</v>
      </c>
      <c r="O55" s="93">
        <v>4508.4799999999996</v>
      </c>
      <c r="P55" s="259"/>
      <c r="Q55" s="34" t="s">
        <v>1569</v>
      </c>
    </row>
    <row r="56" spans="1:17">
      <c r="A56" s="7" t="s">
        <v>93</v>
      </c>
      <c r="B56" s="7">
        <v>2021</v>
      </c>
      <c r="C56" s="7" t="s">
        <v>35</v>
      </c>
      <c r="D56" s="33" t="s">
        <v>615</v>
      </c>
      <c r="E56" s="44" t="s">
        <v>1255</v>
      </c>
      <c r="F56" s="44" t="s">
        <v>616</v>
      </c>
      <c r="G56" s="209">
        <v>2.94</v>
      </c>
      <c r="I56" s="44">
        <v>0.8</v>
      </c>
      <c r="N56" s="53">
        <v>243.99</v>
      </c>
      <c r="O56" s="93">
        <v>275</v>
      </c>
      <c r="P56" s="259"/>
      <c r="Q56" s="34" t="s">
        <v>1570</v>
      </c>
    </row>
    <row r="57" spans="1:17">
      <c r="A57" s="7" t="s">
        <v>93</v>
      </c>
      <c r="B57" s="7">
        <v>2021</v>
      </c>
      <c r="C57" s="7" t="s">
        <v>35</v>
      </c>
      <c r="D57" s="33" t="s">
        <v>578</v>
      </c>
      <c r="E57" s="44" t="s">
        <v>578</v>
      </c>
      <c r="F57" s="44" t="s">
        <v>578</v>
      </c>
      <c r="G57" s="209">
        <v>18</v>
      </c>
      <c r="I57" s="44">
        <v>4.8</v>
      </c>
      <c r="N57" s="62" t="s">
        <v>278</v>
      </c>
      <c r="O57" s="98" t="s">
        <v>164</v>
      </c>
      <c r="P57" s="290"/>
      <c r="Q57" s="34" t="s">
        <v>1164</v>
      </c>
    </row>
    <row r="58" spans="1:17">
      <c r="A58" s="7" t="s">
        <v>93</v>
      </c>
      <c r="B58" s="7">
        <v>2021</v>
      </c>
      <c r="C58" s="7" t="s">
        <v>35</v>
      </c>
      <c r="D58" s="33" t="s">
        <v>605</v>
      </c>
      <c r="E58" s="44" t="s">
        <v>606</v>
      </c>
      <c r="F58" s="44" t="s">
        <v>607</v>
      </c>
      <c r="G58" s="209">
        <v>2.2000000000000002</v>
      </c>
      <c r="I58" s="44">
        <v>0.6</v>
      </c>
      <c r="N58" s="62" t="s">
        <v>278</v>
      </c>
      <c r="O58" s="98" t="s">
        <v>164</v>
      </c>
      <c r="P58" s="259"/>
      <c r="Q58" s="34" t="s">
        <v>1165</v>
      </c>
    </row>
    <row r="59" spans="1:17">
      <c r="A59" s="7" t="s">
        <v>93</v>
      </c>
      <c r="B59" s="7">
        <v>2021</v>
      </c>
      <c r="C59" s="7" t="s">
        <v>35</v>
      </c>
      <c r="D59" s="33" t="s">
        <v>599</v>
      </c>
      <c r="E59" s="44" t="s">
        <v>600</v>
      </c>
      <c r="F59" s="44" t="s">
        <v>600</v>
      </c>
      <c r="G59" s="209">
        <v>2.4500000000000002</v>
      </c>
      <c r="I59" s="44">
        <v>0.6</v>
      </c>
      <c r="N59" s="53">
        <v>55.21</v>
      </c>
      <c r="O59" s="93">
        <v>1152.93</v>
      </c>
      <c r="P59" s="259"/>
      <c r="Q59" s="34" t="s">
        <v>1571</v>
      </c>
    </row>
    <row r="60" spans="1:17">
      <c r="A60" s="7" t="s">
        <v>93</v>
      </c>
      <c r="B60" s="7">
        <v>2021</v>
      </c>
      <c r="C60" s="7" t="s">
        <v>35</v>
      </c>
      <c r="D60" s="33" t="s">
        <v>604</v>
      </c>
      <c r="E60" s="44" t="s">
        <v>573</v>
      </c>
      <c r="F60" s="44" t="s">
        <v>573</v>
      </c>
      <c r="G60" s="209">
        <v>1.67</v>
      </c>
      <c r="I60" s="44">
        <v>0.4</v>
      </c>
      <c r="N60" s="53">
        <v>97.63</v>
      </c>
      <c r="O60" s="93">
        <v>2209.0300000000002</v>
      </c>
      <c r="P60" s="259"/>
      <c r="Q60" s="34" t="s">
        <v>1572</v>
      </c>
    </row>
    <row r="61" spans="1:17">
      <c r="A61" s="7" t="s">
        <v>93</v>
      </c>
      <c r="B61" s="7">
        <v>2021</v>
      </c>
      <c r="C61" s="7" t="s">
        <v>35</v>
      </c>
      <c r="D61" s="33" t="s">
        <v>608</v>
      </c>
      <c r="E61" s="44" t="s">
        <v>609</v>
      </c>
      <c r="F61" s="44" t="s">
        <v>609</v>
      </c>
      <c r="G61" s="209">
        <v>1</v>
      </c>
      <c r="I61" s="44">
        <v>0.3</v>
      </c>
      <c r="N61" s="53">
        <v>28.29</v>
      </c>
      <c r="O61" s="93">
        <v>564.41</v>
      </c>
      <c r="P61" s="259"/>
      <c r="Q61" s="34" t="s">
        <v>1573</v>
      </c>
    </row>
    <row r="62" spans="1:17">
      <c r="A62" s="7" t="s">
        <v>93</v>
      </c>
      <c r="B62" s="7">
        <v>2021</v>
      </c>
      <c r="C62" s="7" t="s">
        <v>35</v>
      </c>
      <c r="D62" s="33" t="s">
        <v>119</v>
      </c>
      <c r="E62" s="44" t="s">
        <v>119</v>
      </c>
      <c r="F62" s="44" t="s">
        <v>119</v>
      </c>
      <c r="G62" s="44">
        <v>102.44</v>
      </c>
      <c r="I62" s="44">
        <v>27.1</v>
      </c>
      <c r="M62" s="217"/>
      <c r="N62" s="217"/>
      <c r="P62" s="259"/>
      <c r="Q62" s="34" t="s">
        <v>1163</v>
      </c>
    </row>
  </sheetData>
  <autoFilter ref="A1:Q1" xr:uid="{00000000-0001-0000-1500-000000000000}"/>
  <phoneticPr fontId="5" type="noConversion"/>
  <conditionalFormatting sqref="D1 L1:L1048576">
    <cfRule type="cellIs" dxfId="41" priority="3" operator="equal">
      <formula>0</formula>
    </cfRule>
  </conditionalFormatting>
  <conditionalFormatting sqref="F1">
    <cfRule type="cellIs" dxfId="40" priority="1" operator="equal">
      <formula>0</formula>
    </cfRule>
  </conditionalFormatting>
  <conditionalFormatting sqref="H1">
    <cfRule type="cellIs" dxfId="39" priority="5" operator="equal">
      <formula>0</formula>
    </cfRule>
  </conditionalFormatting>
  <conditionalFormatting sqref="J1:K1">
    <cfRule type="cellIs" dxfId="38" priority="13" operator="equal">
      <formula>0</formula>
    </cfRule>
  </conditionalFormatting>
  <conditionalFormatting sqref="M1:N1">
    <cfRule type="cellIs" dxfId="37" priority="10"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R380"/>
  <sheetViews>
    <sheetView zoomScaleNormal="100" workbookViewId="0">
      <pane ySplit="1" topLeftCell="A2" activePane="bottomLeft" state="frozen"/>
      <selection activeCell="XEK27" sqref="XEK27:XEL27"/>
      <selection pane="bottomLeft"/>
    </sheetView>
  </sheetViews>
  <sheetFormatPr baseColWidth="10" defaultColWidth="10.83203125" defaultRowHeight="18" customHeight="1"/>
  <cols>
    <col min="1" max="1" width="13.5" style="28" bestFit="1" customWidth="1"/>
    <col min="2" max="2" width="10.33203125" style="2" bestFit="1" customWidth="1"/>
    <col min="3" max="3" width="11.6640625" style="28" bestFit="1" customWidth="1"/>
    <col min="4" max="4" width="28.5" style="28" bestFit="1" customWidth="1"/>
    <col min="5" max="5" width="32.1640625" style="2" bestFit="1" customWidth="1"/>
    <col min="6" max="6" width="26" style="11" bestFit="1" customWidth="1"/>
    <col min="7" max="7" width="34.5" style="114" bestFit="1" customWidth="1"/>
    <col min="8" max="8" width="32.6640625" style="2" hidden="1" customWidth="1"/>
    <col min="9" max="9" width="29.1640625" style="116" bestFit="1" customWidth="1"/>
    <col min="10" max="10" width="37" style="58" bestFit="1" customWidth="1"/>
    <col min="11" max="11" width="32.5" style="58" bestFit="1" customWidth="1"/>
    <col min="12" max="12" width="35.6640625" style="58" bestFit="1" customWidth="1"/>
    <col min="13" max="13" width="35.1640625" style="58" bestFit="1" customWidth="1"/>
    <col min="14" max="14" width="22.1640625" style="58" bestFit="1" customWidth="1"/>
    <col min="15" max="15" width="22.1640625" style="211" bestFit="1" customWidth="1"/>
    <col min="16" max="16" width="36.83203125" style="58" bestFit="1" customWidth="1"/>
    <col min="17" max="17" width="255.6640625" style="4" bestFit="1" customWidth="1"/>
    <col min="18" max="16384" width="10.83203125" style="2"/>
  </cols>
  <sheetData>
    <row r="1" spans="1:18" s="89" customFormat="1" ht="18" customHeight="1">
      <c r="A1" s="74" t="s">
        <v>76</v>
      </c>
      <c r="B1" s="74" t="s">
        <v>77</v>
      </c>
      <c r="C1" s="74" t="s">
        <v>0</v>
      </c>
      <c r="D1" s="8" t="s">
        <v>111</v>
      </c>
      <c r="E1" s="74" t="s">
        <v>112</v>
      </c>
      <c r="F1" s="8" t="s">
        <v>113</v>
      </c>
      <c r="G1" s="95" t="s">
        <v>78</v>
      </c>
      <c r="H1" s="8" t="s">
        <v>79</v>
      </c>
      <c r="I1" s="100" t="s">
        <v>114</v>
      </c>
      <c r="J1" s="8" t="s">
        <v>80</v>
      </c>
      <c r="K1" s="8" t="s">
        <v>83</v>
      </c>
      <c r="L1" s="8" t="s">
        <v>84</v>
      </c>
      <c r="M1" s="8" t="s">
        <v>91</v>
      </c>
      <c r="N1" s="8" t="s">
        <v>115</v>
      </c>
      <c r="O1" s="82" t="s">
        <v>545</v>
      </c>
      <c r="P1" s="8" t="s">
        <v>546</v>
      </c>
      <c r="Q1" s="113" t="s">
        <v>74</v>
      </c>
      <c r="R1" s="8" t="s">
        <v>92</v>
      </c>
    </row>
    <row r="2" spans="1:18" ht="18" customHeight="1">
      <c r="A2" s="147"/>
      <c r="B2" s="237"/>
      <c r="C2" s="147"/>
      <c r="D2" s="147"/>
      <c r="E2" s="196"/>
      <c r="F2" s="135"/>
      <c r="G2" s="238"/>
      <c r="H2" s="196"/>
      <c r="I2" s="239"/>
      <c r="J2" s="240"/>
      <c r="K2" s="135"/>
      <c r="L2" s="135"/>
      <c r="M2" s="135"/>
      <c r="N2" s="135"/>
      <c r="O2" s="310"/>
      <c r="P2" s="135"/>
      <c r="Q2" s="241"/>
      <c r="R2" s="225"/>
    </row>
    <row r="3" spans="1:18" ht="18" customHeight="1">
      <c r="A3" s="33" t="s">
        <v>93</v>
      </c>
      <c r="B3" s="199">
        <v>2019</v>
      </c>
      <c r="C3" s="11" t="s">
        <v>37</v>
      </c>
      <c r="D3" s="11" t="s">
        <v>623</v>
      </c>
      <c r="E3" s="39" t="s">
        <v>624</v>
      </c>
      <c r="F3" s="233" t="s">
        <v>625</v>
      </c>
      <c r="G3" s="97">
        <v>66.38</v>
      </c>
      <c r="H3" s="15"/>
      <c r="I3" s="109">
        <v>3.7</v>
      </c>
      <c r="J3" s="221"/>
      <c r="K3" s="166"/>
      <c r="L3" s="223"/>
      <c r="M3" s="166"/>
      <c r="N3" s="53"/>
      <c r="O3" s="91">
        <v>12552.66</v>
      </c>
      <c r="P3" s="226">
        <v>2.5</v>
      </c>
      <c r="Q3" s="129" t="s">
        <v>1575</v>
      </c>
    </row>
    <row r="4" spans="1:18" ht="18" customHeight="1">
      <c r="A4" s="33" t="s">
        <v>93</v>
      </c>
      <c r="B4" s="199">
        <v>2019</v>
      </c>
      <c r="C4" s="11" t="s">
        <v>37</v>
      </c>
      <c r="D4" s="11" t="s">
        <v>198</v>
      </c>
      <c r="E4" s="260" t="s">
        <v>198</v>
      </c>
      <c r="F4" s="261" t="s">
        <v>198</v>
      </c>
      <c r="G4" s="97">
        <f>SUM(G5:G6)</f>
        <v>166.9</v>
      </c>
      <c r="H4" s="15"/>
      <c r="I4" s="109">
        <v>9.3000000000000007</v>
      </c>
      <c r="J4" s="259"/>
      <c r="K4" s="166"/>
      <c r="L4" s="223"/>
      <c r="M4" s="166"/>
      <c r="N4" s="53"/>
      <c r="O4" s="91">
        <v>192742.864</v>
      </c>
      <c r="P4" s="226">
        <v>38.6</v>
      </c>
      <c r="Q4" s="129" t="s">
        <v>1574</v>
      </c>
    </row>
    <row r="5" spans="1:18" ht="18" customHeight="1">
      <c r="A5" s="33" t="s">
        <v>93</v>
      </c>
      <c r="B5" s="199">
        <v>2019</v>
      </c>
      <c r="C5" s="11" t="s">
        <v>37</v>
      </c>
      <c r="D5" s="11" t="s">
        <v>198</v>
      </c>
      <c r="E5" s="39" t="s">
        <v>635</v>
      </c>
      <c r="F5" s="233" t="s">
        <v>635</v>
      </c>
      <c r="G5" s="97">
        <v>76.7</v>
      </c>
      <c r="H5" s="15"/>
      <c r="I5" s="262"/>
      <c r="J5" s="166"/>
      <c r="K5" s="166"/>
      <c r="L5" s="223"/>
      <c r="M5" s="166"/>
      <c r="N5" s="53"/>
      <c r="O5" s="291"/>
      <c r="P5" s="292"/>
      <c r="Q5" s="129" t="s">
        <v>1577</v>
      </c>
    </row>
    <row r="6" spans="1:18" ht="18" customHeight="1">
      <c r="A6" s="33" t="s">
        <v>93</v>
      </c>
      <c r="B6" s="153">
        <v>2019</v>
      </c>
      <c r="C6" s="11" t="s">
        <v>37</v>
      </c>
      <c r="D6" s="11" t="s">
        <v>198</v>
      </c>
      <c r="E6" s="39" t="s">
        <v>466</v>
      </c>
      <c r="F6" s="11" t="s">
        <v>634</v>
      </c>
      <c r="G6" s="204">
        <v>90.2</v>
      </c>
      <c r="H6" s="76"/>
      <c r="I6" s="263"/>
      <c r="J6" s="222"/>
      <c r="K6" s="222"/>
      <c r="L6" s="223"/>
      <c r="M6" s="222"/>
      <c r="N6" s="54"/>
      <c r="O6" s="291"/>
      <c r="P6" s="292"/>
      <c r="Q6" s="24" t="s">
        <v>1576</v>
      </c>
    </row>
    <row r="7" spans="1:18" ht="18" customHeight="1">
      <c r="A7" s="33" t="s">
        <v>93</v>
      </c>
      <c r="B7" s="153">
        <v>2019</v>
      </c>
      <c r="C7" s="11" t="s">
        <v>37</v>
      </c>
      <c r="D7" s="11" t="s">
        <v>474</v>
      </c>
      <c r="E7" s="39" t="s">
        <v>473</v>
      </c>
      <c r="F7" s="11" t="s">
        <v>638</v>
      </c>
      <c r="G7" s="204">
        <v>55.87</v>
      </c>
      <c r="H7" s="76"/>
      <c r="I7" s="115">
        <v>3.1</v>
      </c>
      <c r="J7" s="222"/>
      <c r="K7" s="222"/>
      <c r="L7" s="223"/>
      <c r="M7" s="222"/>
      <c r="N7" s="54"/>
      <c r="O7" s="231">
        <v>45167.47</v>
      </c>
      <c r="P7" s="226">
        <v>9</v>
      </c>
      <c r="Q7" s="24" t="s">
        <v>1578</v>
      </c>
    </row>
    <row r="8" spans="1:18" ht="18" customHeight="1">
      <c r="A8" s="33" t="s">
        <v>93</v>
      </c>
      <c r="B8" s="153">
        <v>2019</v>
      </c>
      <c r="C8" s="11" t="s">
        <v>37</v>
      </c>
      <c r="D8" s="11" t="s">
        <v>639</v>
      </c>
      <c r="E8" s="39" t="s">
        <v>617</v>
      </c>
      <c r="F8" s="33" t="s">
        <v>618</v>
      </c>
      <c r="G8" s="204">
        <v>256.64</v>
      </c>
      <c r="H8" s="76"/>
      <c r="I8" s="105">
        <v>14.4</v>
      </c>
      <c r="J8" s="166"/>
      <c r="K8" s="166"/>
      <c r="L8" s="223"/>
      <c r="M8" s="166"/>
      <c r="N8" s="53"/>
      <c r="O8" s="231">
        <v>100657.21</v>
      </c>
      <c r="P8" s="226">
        <v>20.100000000000001</v>
      </c>
      <c r="Q8" s="24" t="s">
        <v>1579</v>
      </c>
    </row>
    <row r="9" spans="1:18" ht="18" customHeight="1">
      <c r="A9" s="33" t="s">
        <v>93</v>
      </c>
      <c r="B9" s="199">
        <v>2019</v>
      </c>
      <c r="C9" s="11" t="s">
        <v>37</v>
      </c>
      <c r="D9" s="11" t="s">
        <v>233</v>
      </c>
      <c r="E9" s="33" t="s">
        <v>640</v>
      </c>
      <c r="F9" s="33" t="s">
        <v>633</v>
      </c>
      <c r="G9" s="205">
        <v>56.71</v>
      </c>
      <c r="I9" s="116">
        <v>3.2</v>
      </c>
      <c r="J9" s="234"/>
      <c r="K9" s="234"/>
      <c r="L9" s="211"/>
      <c r="M9" s="234"/>
      <c r="N9" s="59"/>
      <c r="O9" s="231">
        <v>25606.38</v>
      </c>
      <c r="P9" s="226">
        <v>5.0999999999999996</v>
      </c>
      <c r="Q9" s="14" t="s">
        <v>1580</v>
      </c>
    </row>
    <row r="10" spans="1:18" ht="18" customHeight="1">
      <c r="A10" s="33" t="s">
        <v>93</v>
      </c>
      <c r="B10" s="153">
        <v>2019</v>
      </c>
      <c r="C10" s="11" t="s">
        <v>37</v>
      </c>
      <c r="D10" s="11" t="s">
        <v>627</v>
      </c>
      <c r="E10" s="33" t="s">
        <v>628</v>
      </c>
      <c r="F10" s="33" t="s">
        <v>628</v>
      </c>
      <c r="G10" s="205">
        <v>25.8</v>
      </c>
      <c r="I10" s="116">
        <v>1.4</v>
      </c>
      <c r="J10" s="234"/>
      <c r="K10" s="234"/>
      <c r="L10" s="211"/>
      <c r="M10" s="234"/>
      <c r="N10" s="59"/>
      <c r="O10" s="231">
        <v>14280.08</v>
      </c>
      <c r="P10" s="226">
        <v>2.8</v>
      </c>
      <c r="Q10" s="14" t="s">
        <v>1581</v>
      </c>
    </row>
    <row r="11" spans="1:18" ht="18" customHeight="1">
      <c r="A11" s="33" t="s">
        <v>93</v>
      </c>
      <c r="B11" s="153">
        <v>2019</v>
      </c>
      <c r="C11" s="11" t="s">
        <v>37</v>
      </c>
      <c r="D11" s="11" t="s">
        <v>641</v>
      </c>
      <c r="E11" s="33" t="s">
        <v>619</v>
      </c>
      <c r="F11" s="33" t="s">
        <v>620</v>
      </c>
      <c r="G11" s="205">
        <v>40.479999999999997</v>
      </c>
      <c r="I11" s="116">
        <v>2.2999999999999998</v>
      </c>
      <c r="J11" s="234"/>
      <c r="K11" s="234"/>
      <c r="L11" s="211"/>
      <c r="M11" s="234"/>
      <c r="N11" s="59"/>
      <c r="O11" s="293">
        <v>59637.74</v>
      </c>
      <c r="P11" s="226">
        <v>11.9</v>
      </c>
      <c r="Q11" s="14" t="s">
        <v>1582</v>
      </c>
    </row>
    <row r="12" spans="1:18" ht="18" customHeight="1">
      <c r="A12" s="33" t="s">
        <v>93</v>
      </c>
      <c r="B12" s="153">
        <v>2019</v>
      </c>
      <c r="C12" s="11" t="s">
        <v>37</v>
      </c>
      <c r="D12" s="11" t="s">
        <v>218</v>
      </c>
      <c r="E12" s="33" t="s">
        <v>642</v>
      </c>
      <c r="F12" s="33" t="s">
        <v>643</v>
      </c>
      <c r="G12" s="205">
        <v>9.7289999999999992</v>
      </c>
      <c r="I12" s="116">
        <v>0.5</v>
      </c>
      <c r="J12" s="234"/>
      <c r="K12" s="234"/>
      <c r="L12" s="211"/>
      <c r="M12" s="234"/>
      <c r="N12" s="59"/>
      <c r="O12" s="293">
        <v>5986.09</v>
      </c>
      <c r="P12" s="226">
        <v>1.1000000000000001</v>
      </c>
      <c r="Q12" s="14" t="s">
        <v>1583</v>
      </c>
    </row>
    <row r="13" spans="1:18" ht="18" customHeight="1">
      <c r="A13" s="33" t="s">
        <v>93</v>
      </c>
      <c r="B13" s="153">
        <v>2019</v>
      </c>
      <c r="C13" s="11" t="s">
        <v>37</v>
      </c>
      <c r="D13" s="11" t="s">
        <v>548</v>
      </c>
      <c r="E13" s="33" t="s">
        <v>644</v>
      </c>
      <c r="F13" s="33" t="s">
        <v>622</v>
      </c>
      <c r="G13" s="205">
        <v>9.4499999999999993</v>
      </c>
      <c r="I13" s="116">
        <v>0.5</v>
      </c>
      <c r="J13" s="234"/>
      <c r="K13" s="234"/>
      <c r="L13" s="211"/>
      <c r="M13" s="234"/>
      <c r="N13" s="59"/>
      <c r="O13" s="231">
        <v>7804.51</v>
      </c>
      <c r="P13" s="226">
        <v>1.5</v>
      </c>
      <c r="Q13" s="14" t="s">
        <v>1584</v>
      </c>
    </row>
    <row r="14" spans="1:18" ht="18" customHeight="1">
      <c r="A14" s="33" t="s">
        <v>93</v>
      </c>
      <c r="B14" s="153">
        <v>2019</v>
      </c>
      <c r="C14" s="11" t="s">
        <v>37</v>
      </c>
      <c r="D14" s="11" t="s">
        <v>631</v>
      </c>
      <c r="E14" s="33" t="s">
        <v>645</v>
      </c>
      <c r="F14" s="33" t="s">
        <v>646</v>
      </c>
      <c r="G14" s="205">
        <v>36.113999999999997</v>
      </c>
      <c r="I14" s="116">
        <v>2</v>
      </c>
      <c r="J14" s="235"/>
      <c r="K14" s="234"/>
      <c r="L14" s="211"/>
      <c r="M14" s="234"/>
      <c r="N14" s="59"/>
      <c r="O14" s="231">
        <v>3397.33</v>
      </c>
      <c r="P14" s="226">
        <v>0.6</v>
      </c>
      <c r="Q14" s="14" t="s">
        <v>1585</v>
      </c>
    </row>
    <row r="15" spans="1:18" ht="18" customHeight="1">
      <c r="A15" s="33" t="s">
        <v>93</v>
      </c>
      <c r="B15" s="153">
        <v>2019</v>
      </c>
      <c r="C15" s="11" t="s">
        <v>37</v>
      </c>
      <c r="D15" s="11" t="s">
        <v>647</v>
      </c>
      <c r="E15" s="33" t="s">
        <v>648</v>
      </c>
      <c r="F15" s="33" t="s">
        <v>649</v>
      </c>
      <c r="G15" s="205">
        <v>52.4</v>
      </c>
      <c r="I15" s="116">
        <v>2.9</v>
      </c>
      <c r="J15" s="235"/>
      <c r="K15" s="234"/>
      <c r="L15" s="211"/>
      <c r="M15" s="234"/>
      <c r="N15" s="59"/>
      <c r="O15" s="231">
        <v>3766.2</v>
      </c>
      <c r="P15" s="226">
        <v>0.8</v>
      </c>
      <c r="Q15" s="14" t="s">
        <v>1586</v>
      </c>
    </row>
    <row r="16" spans="1:18" ht="18" customHeight="1">
      <c r="A16" s="33" t="s">
        <v>93</v>
      </c>
      <c r="B16" s="153">
        <v>2019</v>
      </c>
      <c r="C16" s="11" t="s">
        <v>37</v>
      </c>
      <c r="D16" s="11" t="s">
        <v>650</v>
      </c>
      <c r="E16" s="33" t="s">
        <v>651</v>
      </c>
      <c r="F16" s="33" t="s">
        <v>652</v>
      </c>
      <c r="G16" s="205">
        <v>6.44</v>
      </c>
      <c r="I16" s="116">
        <v>0.4</v>
      </c>
      <c r="J16" s="235"/>
      <c r="K16" s="234"/>
      <c r="L16" s="211"/>
      <c r="M16" s="234"/>
      <c r="N16" s="59"/>
      <c r="O16" s="231">
        <v>5993.78</v>
      </c>
      <c r="P16" s="226">
        <v>1.1000000000000001</v>
      </c>
      <c r="Q16" s="14" t="s">
        <v>1587</v>
      </c>
    </row>
    <row r="17" spans="1:17" ht="18" customHeight="1">
      <c r="A17" s="33" t="s">
        <v>93</v>
      </c>
      <c r="B17" s="153">
        <v>2019</v>
      </c>
      <c r="C17" s="11" t="s">
        <v>37</v>
      </c>
      <c r="D17" s="11" t="s">
        <v>653</v>
      </c>
      <c r="E17" s="33" t="s">
        <v>654</v>
      </c>
      <c r="F17" s="33" t="s">
        <v>655</v>
      </c>
      <c r="G17" s="205">
        <v>10.53</v>
      </c>
      <c r="I17" s="116">
        <v>0.6</v>
      </c>
      <c r="J17" s="235"/>
      <c r="K17" s="234"/>
      <c r="L17" s="211"/>
      <c r="M17" s="234"/>
      <c r="N17" s="59"/>
      <c r="O17" s="231">
        <v>11436.88</v>
      </c>
      <c r="P17" s="226">
        <v>2.2000000000000002</v>
      </c>
      <c r="Q17" s="14" t="s">
        <v>1588</v>
      </c>
    </row>
    <row r="18" spans="1:17" ht="18" customHeight="1">
      <c r="A18" s="33" t="s">
        <v>93</v>
      </c>
      <c r="B18" s="153">
        <v>2019</v>
      </c>
      <c r="C18" s="11" t="s">
        <v>37</v>
      </c>
      <c r="D18" s="11" t="s">
        <v>656</v>
      </c>
      <c r="E18" s="33" t="s">
        <v>656</v>
      </c>
      <c r="F18" s="33" t="s">
        <v>657</v>
      </c>
      <c r="G18" s="205">
        <v>2.27</v>
      </c>
      <c r="I18" s="116">
        <v>0.1</v>
      </c>
      <c r="J18" s="235"/>
      <c r="K18" s="234"/>
      <c r="L18" s="211"/>
      <c r="M18" s="234"/>
      <c r="N18" s="59"/>
      <c r="O18" s="231">
        <v>3056.21</v>
      </c>
      <c r="P18" s="226">
        <v>0.6</v>
      </c>
      <c r="Q18" s="14" t="s">
        <v>1589</v>
      </c>
    </row>
    <row r="19" spans="1:17" ht="18" customHeight="1">
      <c r="A19" s="33" t="s">
        <v>93</v>
      </c>
      <c r="B19" s="153">
        <v>2019</v>
      </c>
      <c r="C19" s="11" t="s">
        <v>37</v>
      </c>
      <c r="D19" s="11" t="s">
        <v>658</v>
      </c>
      <c r="E19" s="33" t="s">
        <v>659</v>
      </c>
      <c r="F19" s="33" t="s">
        <v>660</v>
      </c>
      <c r="G19" s="205">
        <v>11.89</v>
      </c>
      <c r="I19" s="116">
        <v>0.7</v>
      </c>
      <c r="J19" s="235"/>
      <c r="K19" s="234"/>
      <c r="L19" s="211"/>
      <c r="M19" s="234"/>
      <c r="N19" s="59"/>
      <c r="O19" s="231">
        <v>2179.9299999999998</v>
      </c>
      <c r="P19" s="226">
        <v>0.4</v>
      </c>
      <c r="Q19" s="14" t="s">
        <v>1590</v>
      </c>
    </row>
    <row r="20" spans="1:17" ht="18" customHeight="1">
      <c r="A20" s="33" t="s">
        <v>93</v>
      </c>
      <c r="B20" s="199">
        <v>2019</v>
      </c>
      <c r="C20" s="11" t="s">
        <v>37</v>
      </c>
      <c r="D20" s="11" t="s">
        <v>119</v>
      </c>
      <c r="E20" s="33" t="s">
        <v>119</v>
      </c>
      <c r="F20" s="33" t="s">
        <v>119</v>
      </c>
      <c r="G20" s="205">
        <v>978.4</v>
      </c>
      <c r="I20" s="116">
        <v>54.9</v>
      </c>
      <c r="J20" s="235"/>
      <c r="K20" s="234"/>
      <c r="L20" s="211"/>
      <c r="M20" s="234"/>
      <c r="N20" s="59"/>
      <c r="O20" s="231">
        <v>4924.1499999999996</v>
      </c>
      <c r="P20" s="294">
        <v>1.7</v>
      </c>
      <c r="Q20" s="14" t="s">
        <v>1591</v>
      </c>
    </row>
    <row r="21" spans="1:17" ht="18" customHeight="1">
      <c r="A21" s="33" t="s">
        <v>93</v>
      </c>
      <c r="B21" s="153">
        <v>2020</v>
      </c>
      <c r="C21" s="11" t="s">
        <v>37</v>
      </c>
      <c r="D21" s="11" t="s">
        <v>623</v>
      </c>
      <c r="E21" s="39" t="s">
        <v>624</v>
      </c>
      <c r="F21" s="233" t="s">
        <v>625</v>
      </c>
      <c r="G21" s="205">
        <v>41.7</v>
      </c>
      <c r="I21" s="116">
        <v>2.9</v>
      </c>
      <c r="J21" s="235"/>
      <c r="K21" s="234"/>
      <c r="L21" s="211"/>
      <c r="M21" s="234"/>
      <c r="N21" s="59"/>
      <c r="O21" s="231">
        <v>7953.56</v>
      </c>
      <c r="P21" s="294">
        <v>1.8</v>
      </c>
      <c r="Q21" s="14" t="s">
        <v>1592</v>
      </c>
    </row>
    <row r="22" spans="1:17" ht="18" customHeight="1">
      <c r="A22" s="33" t="s">
        <v>93</v>
      </c>
      <c r="B22" s="153">
        <v>2020</v>
      </c>
      <c r="C22" s="11" t="s">
        <v>37</v>
      </c>
      <c r="D22" s="264" t="s">
        <v>198</v>
      </c>
      <c r="E22" s="260" t="s">
        <v>198</v>
      </c>
      <c r="F22" s="264" t="s">
        <v>198</v>
      </c>
      <c r="G22" s="205">
        <v>139.9</v>
      </c>
      <c r="I22" s="116">
        <v>9.6</v>
      </c>
      <c r="J22" s="234"/>
      <c r="K22" s="236"/>
      <c r="L22" s="211"/>
      <c r="M22" s="234"/>
      <c r="N22" s="59"/>
      <c r="O22" s="231">
        <v>171276.19</v>
      </c>
      <c r="P22" s="294">
        <v>39.5</v>
      </c>
      <c r="Q22" s="14" t="s">
        <v>1593</v>
      </c>
    </row>
    <row r="23" spans="1:17" ht="18" customHeight="1">
      <c r="A23" s="33" t="s">
        <v>93</v>
      </c>
      <c r="B23" s="153">
        <v>2020</v>
      </c>
      <c r="C23" s="11" t="s">
        <v>37</v>
      </c>
      <c r="D23" s="11" t="s">
        <v>198</v>
      </c>
      <c r="E23" s="39" t="s">
        <v>635</v>
      </c>
      <c r="F23" s="11" t="s">
        <v>635</v>
      </c>
      <c r="G23" s="205">
        <v>68.900000000000006</v>
      </c>
      <c r="I23" s="266"/>
      <c r="J23" s="234"/>
      <c r="K23" s="236"/>
      <c r="L23" s="211"/>
      <c r="M23" s="234"/>
      <c r="N23" s="59"/>
      <c r="O23" s="291"/>
      <c r="P23" s="295"/>
      <c r="Q23" s="14" t="s">
        <v>1594</v>
      </c>
    </row>
    <row r="24" spans="1:17" ht="18" customHeight="1">
      <c r="A24" s="33" t="s">
        <v>93</v>
      </c>
      <c r="B24" s="153">
        <v>2020</v>
      </c>
      <c r="C24" s="11" t="s">
        <v>37</v>
      </c>
      <c r="D24" s="11" t="s">
        <v>198</v>
      </c>
      <c r="E24" s="39" t="s">
        <v>220</v>
      </c>
      <c r="F24" s="11" t="s">
        <v>220</v>
      </c>
      <c r="G24" s="205">
        <v>71</v>
      </c>
      <c r="I24" s="266"/>
      <c r="J24" s="234"/>
      <c r="K24" s="236"/>
      <c r="L24" s="211"/>
      <c r="M24" s="234"/>
      <c r="N24" s="59"/>
      <c r="O24" s="291"/>
      <c r="P24" s="295"/>
      <c r="Q24" s="14" t="s">
        <v>1595</v>
      </c>
    </row>
    <row r="25" spans="1:17" ht="18" customHeight="1">
      <c r="A25" s="33" t="s">
        <v>93</v>
      </c>
      <c r="B25" s="153">
        <v>2020</v>
      </c>
      <c r="C25" s="11" t="s">
        <v>37</v>
      </c>
      <c r="D25" s="11" t="s">
        <v>474</v>
      </c>
      <c r="E25" s="39" t="s">
        <v>473</v>
      </c>
      <c r="F25" s="11" t="s">
        <v>626</v>
      </c>
      <c r="G25" s="205">
        <v>44.07</v>
      </c>
      <c r="I25" s="116">
        <v>3</v>
      </c>
      <c r="J25" s="234"/>
      <c r="K25" s="236"/>
      <c r="L25" s="211"/>
      <c r="M25" s="234"/>
      <c r="N25" s="59"/>
      <c r="O25" s="231">
        <v>42549.24</v>
      </c>
      <c r="P25" s="294">
        <v>9.8000000000000007</v>
      </c>
      <c r="Q25" s="14" t="s">
        <v>1596</v>
      </c>
    </row>
    <row r="26" spans="1:17" ht="18" customHeight="1">
      <c r="A26" s="33" t="s">
        <v>93</v>
      </c>
      <c r="B26" s="153">
        <v>2020</v>
      </c>
      <c r="C26" s="11" t="s">
        <v>37</v>
      </c>
      <c r="D26" s="11" t="s">
        <v>639</v>
      </c>
      <c r="E26" s="39" t="s">
        <v>617</v>
      </c>
      <c r="F26" s="33" t="s">
        <v>661</v>
      </c>
      <c r="G26" s="205">
        <v>127</v>
      </c>
      <c r="I26" s="116">
        <v>8.8000000000000007</v>
      </c>
      <c r="J26" s="234"/>
      <c r="K26" s="234"/>
      <c r="L26" s="211"/>
      <c r="M26" s="234"/>
      <c r="N26" s="59"/>
      <c r="O26" s="231">
        <v>65938.05</v>
      </c>
      <c r="P26" s="294">
        <v>15.2</v>
      </c>
      <c r="Q26" s="14" t="s">
        <v>1597</v>
      </c>
    </row>
    <row r="27" spans="1:17" ht="18" customHeight="1">
      <c r="A27" s="33" t="s">
        <v>93</v>
      </c>
      <c r="B27" s="153">
        <v>2020</v>
      </c>
      <c r="C27" s="11" t="s">
        <v>37</v>
      </c>
      <c r="D27" s="11" t="s">
        <v>233</v>
      </c>
      <c r="E27" s="33" t="s">
        <v>640</v>
      </c>
      <c r="F27" s="33" t="s">
        <v>633</v>
      </c>
      <c r="G27" s="205">
        <v>41.35</v>
      </c>
      <c r="I27" s="116">
        <v>2.9</v>
      </c>
      <c r="J27" s="234"/>
      <c r="K27" s="234"/>
      <c r="L27" s="211"/>
      <c r="M27" s="234"/>
      <c r="N27" s="59"/>
      <c r="O27" s="231">
        <v>22364.15</v>
      </c>
      <c r="P27" s="294">
        <v>5.0999999999999996</v>
      </c>
      <c r="Q27" s="14" t="s">
        <v>1598</v>
      </c>
    </row>
    <row r="28" spans="1:17" ht="18" customHeight="1">
      <c r="A28" s="33" t="s">
        <v>93</v>
      </c>
      <c r="B28" s="153">
        <v>2020</v>
      </c>
      <c r="C28" s="11" t="s">
        <v>37</v>
      </c>
      <c r="D28" s="11" t="s">
        <v>627</v>
      </c>
      <c r="E28" s="33" t="s">
        <v>662</v>
      </c>
      <c r="F28" s="33" t="s">
        <v>628</v>
      </c>
      <c r="G28" s="205">
        <v>23.02</v>
      </c>
      <c r="I28" s="116">
        <v>1.6</v>
      </c>
      <c r="J28" s="234"/>
      <c r="K28" s="234"/>
      <c r="L28" s="211"/>
      <c r="M28" s="234"/>
      <c r="N28" s="59"/>
      <c r="O28" s="231">
        <v>13260.05</v>
      </c>
      <c r="P28" s="294">
        <v>3</v>
      </c>
      <c r="Q28" s="14" t="s">
        <v>1599</v>
      </c>
    </row>
    <row r="29" spans="1:17" ht="18" customHeight="1">
      <c r="A29" s="33" t="s">
        <v>93</v>
      </c>
      <c r="B29" s="153">
        <v>2020</v>
      </c>
      <c r="C29" s="11" t="s">
        <v>37</v>
      </c>
      <c r="D29" s="11" t="s">
        <v>548</v>
      </c>
      <c r="E29" s="33" t="s">
        <v>644</v>
      </c>
      <c r="F29" s="33" t="s">
        <v>622</v>
      </c>
      <c r="G29" s="205">
        <v>7.25</v>
      </c>
      <c r="I29" s="116">
        <v>0.5</v>
      </c>
      <c r="J29" s="234"/>
      <c r="K29" s="234"/>
      <c r="L29" s="211"/>
      <c r="M29" s="234"/>
      <c r="N29" s="59"/>
      <c r="O29" s="231">
        <v>4712.9399999999996</v>
      </c>
      <c r="P29" s="296">
        <v>1</v>
      </c>
      <c r="Q29" s="14" t="s">
        <v>1600</v>
      </c>
    </row>
    <row r="30" spans="1:17" ht="18" customHeight="1">
      <c r="A30" s="33" t="s">
        <v>93</v>
      </c>
      <c r="B30" s="153">
        <v>2020</v>
      </c>
      <c r="C30" s="11" t="s">
        <v>37</v>
      </c>
      <c r="D30" s="264" t="s">
        <v>650</v>
      </c>
      <c r="E30" s="265" t="s">
        <v>663</v>
      </c>
      <c r="F30" s="265" t="s">
        <v>663</v>
      </c>
      <c r="G30" s="205">
        <f>SUM(G31:G32)</f>
        <v>13.69</v>
      </c>
      <c r="I30" s="116">
        <v>0.9</v>
      </c>
      <c r="J30" s="234"/>
      <c r="K30" s="234"/>
      <c r="L30" s="211"/>
      <c r="M30" s="234"/>
      <c r="N30" s="59"/>
      <c r="O30" s="231">
        <v>15566.287</v>
      </c>
      <c r="P30" s="294">
        <v>3.5</v>
      </c>
      <c r="Q30" s="14" t="s">
        <v>1601</v>
      </c>
    </row>
    <row r="31" spans="1:17" ht="18" customHeight="1">
      <c r="A31" s="33" t="s">
        <v>93</v>
      </c>
      <c r="B31" s="153">
        <v>2020</v>
      </c>
      <c r="C31" s="11" t="s">
        <v>37</v>
      </c>
      <c r="D31" s="11" t="s">
        <v>650</v>
      </c>
      <c r="E31" s="33" t="s">
        <v>664</v>
      </c>
      <c r="F31" s="33" t="s">
        <v>665</v>
      </c>
      <c r="G31" s="205">
        <v>8.6999999999999993</v>
      </c>
      <c r="I31" s="266"/>
      <c r="J31" s="234"/>
      <c r="K31" s="234"/>
      <c r="L31" s="211"/>
      <c r="M31" s="234"/>
      <c r="N31" s="59"/>
      <c r="O31" s="292"/>
      <c r="P31" s="295"/>
      <c r="Q31" s="14"/>
    </row>
    <row r="32" spans="1:17" ht="18" customHeight="1">
      <c r="A32" s="33" t="s">
        <v>93</v>
      </c>
      <c r="B32" s="153">
        <v>2020</v>
      </c>
      <c r="C32" s="11" t="s">
        <v>37</v>
      </c>
      <c r="D32" s="267" t="s">
        <v>650</v>
      </c>
      <c r="E32" s="268" t="s">
        <v>652</v>
      </c>
      <c r="F32" s="33" t="s">
        <v>652</v>
      </c>
      <c r="G32" s="205">
        <v>4.99</v>
      </c>
      <c r="I32" s="266"/>
      <c r="J32" s="234"/>
      <c r="K32" s="234"/>
      <c r="L32" s="211"/>
      <c r="M32" s="234"/>
      <c r="N32" s="59"/>
      <c r="O32" s="292"/>
      <c r="P32" s="295"/>
      <c r="Q32" s="14"/>
    </row>
    <row r="33" spans="1:17" ht="18" customHeight="1">
      <c r="A33" s="33" t="s">
        <v>93</v>
      </c>
      <c r="B33" s="153">
        <v>2020</v>
      </c>
      <c r="C33" s="11" t="s">
        <v>37</v>
      </c>
      <c r="D33" s="11" t="s">
        <v>631</v>
      </c>
      <c r="E33" s="33" t="s">
        <v>645</v>
      </c>
      <c r="F33" s="33" t="s">
        <v>646</v>
      </c>
      <c r="G33" s="205">
        <v>28.533000000000001</v>
      </c>
      <c r="I33" s="116">
        <v>1.9</v>
      </c>
      <c r="J33" s="269"/>
      <c r="K33" s="234"/>
      <c r="L33" s="211"/>
      <c r="M33" s="234"/>
      <c r="N33" s="59"/>
      <c r="O33" s="231">
        <v>2652.16</v>
      </c>
      <c r="P33" s="294">
        <v>0.6</v>
      </c>
      <c r="Q33" s="14" t="s">
        <v>1602</v>
      </c>
    </row>
    <row r="34" spans="1:17" ht="18" customHeight="1">
      <c r="A34" s="33" t="s">
        <v>93</v>
      </c>
      <c r="B34" s="153">
        <v>2020</v>
      </c>
      <c r="C34" s="11" t="s">
        <v>37</v>
      </c>
      <c r="D34" s="11" t="s">
        <v>641</v>
      </c>
      <c r="E34" s="33" t="s">
        <v>641</v>
      </c>
      <c r="F34" s="33" t="s">
        <v>620</v>
      </c>
      <c r="G34" s="205">
        <v>35.396999999999998</v>
      </c>
      <c r="I34" s="116">
        <v>2.4</v>
      </c>
      <c r="J34" s="234"/>
      <c r="K34" s="234"/>
      <c r="L34" s="211"/>
      <c r="M34" s="234"/>
      <c r="N34" s="59"/>
      <c r="O34" s="293">
        <v>53310.75</v>
      </c>
      <c r="P34" s="294">
        <v>12.2</v>
      </c>
      <c r="Q34" s="14" t="s">
        <v>1603</v>
      </c>
    </row>
    <row r="35" spans="1:17" ht="18" customHeight="1">
      <c r="A35" s="33" t="s">
        <v>93</v>
      </c>
      <c r="B35" s="153">
        <v>2020</v>
      </c>
      <c r="C35" s="11" t="s">
        <v>37</v>
      </c>
      <c r="D35" s="11" t="s">
        <v>647</v>
      </c>
      <c r="E35" s="33" t="s">
        <v>666</v>
      </c>
      <c r="F35" s="33" t="s">
        <v>649</v>
      </c>
      <c r="G35" s="205">
        <v>50.69</v>
      </c>
      <c r="I35" s="116">
        <v>3.5</v>
      </c>
      <c r="J35" s="234"/>
      <c r="K35" s="234"/>
      <c r="L35" s="211"/>
      <c r="M35" s="234"/>
      <c r="N35" s="59"/>
      <c r="O35" s="293">
        <v>3754.65</v>
      </c>
      <c r="P35" s="294">
        <v>0.8</v>
      </c>
      <c r="Q35" s="14" t="s">
        <v>1604</v>
      </c>
    </row>
    <row r="36" spans="1:17" ht="18" customHeight="1">
      <c r="A36" s="33" t="s">
        <v>93</v>
      </c>
      <c r="B36" s="153">
        <v>2020</v>
      </c>
      <c r="C36" s="11" t="s">
        <v>37</v>
      </c>
      <c r="D36" s="11" t="s">
        <v>653</v>
      </c>
      <c r="E36" s="33" t="s">
        <v>654</v>
      </c>
      <c r="F36" s="33" t="s">
        <v>655</v>
      </c>
      <c r="G36" s="205">
        <v>10.119999999999999</v>
      </c>
      <c r="I36" s="116">
        <v>0.6</v>
      </c>
      <c r="J36" s="234"/>
      <c r="K36" s="234"/>
      <c r="L36" s="211"/>
      <c r="M36" s="234"/>
      <c r="N36" s="59"/>
      <c r="O36" s="293">
        <v>11038.52</v>
      </c>
      <c r="P36" s="294">
        <v>2.5</v>
      </c>
      <c r="Q36" s="14" t="s">
        <v>1605</v>
      </c>
    </row>
    <row r="37" spans="1:17" ht="18" customHeight="1">
      <c r="A37" s="33" t="s">
        <v>93</v>
      </c>
      <c r="B37" s="153">
        <v>2020</v>
      </c>
      <c r="C37" s="11" t="s">
        <v>37</v>
      </c>
      <c r="D37" s="11" t="s">
        <v>656</v>
      </c>
      <c r="E37" s="33" t="s">
        <v>656</v>
      </c>
      <c r="F37" s="33" t="s">
        <v>657</v>
      </c>
      <c r="G37" s="205">
        <v>2.25</v>
      </c>
      <c r="I37" s="116">
        <v>0.1</v>
      </c>
      <c r="J37" s="234"/>
      <c r="K37" s="234"/>
      <c r="L37" s="211"/>
      <c r="M37" s="234"/>
      <c r="N37" s="59"/>
      <c r="O37" s="293">
        <v>2602.67</v>
      </c>
      <c r="P37" s="294">
        <v>0.6</v>
      </c>
      <c r="Q37" s="14" t="s">
        <v>1606</v>
      </c>
    </row>
    <row r="38" spans="1:17" ht="18" customHeight="1">
      <c r="A38" s="33" t="s">
        <v>93</v>
      </c>
      <c r="B38" s="153">
        <v>2020</v>
      </c>
      <c r="C38" s="11" t="s">
        <v>37</v>
      </c>
      <c r="D38" s="11" t="s">
        <v>658</v>
      </c>
      <c r="E38" s="33" t="s">
        <v>667</v>
      </c>
      <c r="F38" s="33" t="s">
        <v>660</v>
      </c>
      <c r="G38" s="205">
        <v>7.25</v>
      </c>
      <c r="I38" s="116">
        <v>0.5</v>
      </c>
      <c r="J38" s="269"/>
      <c r="K38" s="234"/>
      <c r="L38" s="211"/>
      <c r="M38" s="234"/>
      <c r="N38" s="59"/>
      <c r="O38" s="293">
        <v>1591.86</v>
      </c>
      <c r="P38" s="294">
        <v>0.3</v>
      </c>
      <c r="Q38" s="14" t="s">
        <v>1607</v>
      </c>
    </row>
    <row r="39" spans="1:17" ht="18" customHeight="1">
      <c r="A39" s="33" t="s">
        <v>93</v>
      </c>
      <c r="B39" s="153">
        <v>2020</v>
      </c>
      <c r="C39" s="11" t="s">
        <v>37</v>
      </c>
      <c r="D39" s="11" t="s">
        <v>119</v>
      </c>
      <c r="E39" s="33" t="s">
        <v>119</v>
      </c>
      <c r="F39" s="33" t="s">
        <v>119</v>
      </c>
      <c r="G39" s="205">
        <v>875.78</v>
      </c>
      <c r="I39" s="116">
        <v>60.8</v>
      </c>
      <c r="J39" s="235"/>
      <c r="K39" s="234"/>
      <c r="L39" s="211"/>
      <c r="M39" s="234"/>
      <c r="N39" s="59"/>
      <c r="O39" s="231">
        <v>17588.47</v>
      </c>
      <c r="P39" s="294">
        <v>4.0999999999999996</v>
      </c>
      <c r="Q39" s="14" t="s">
        <v>1608</v>
      </c>
    </row>
    <row r="40" spans="1:17" ht="18" customHeight="1">
      <c r="A40" s="33" t="s">
        <v>93</v>
      </c>
      <c r="B40" s="11">
        <v>2021</v>
      </c>
      <c r="C40" s="11" t="s">
        <v>37</v>
      </c>
      <c r="D40" s="11" t="s">
        <v>623</v>
      </c>
      <c r="E40" s="39" t="s">
        <v>624</v>
      </c>
      <c r="F40" s="233" t="s">
        <v>668</v>
      </c>
      <c r="G40" s="205">
        <v>41.63</v>
      </c>
      <c r="I40" s="116">
        <v>3</v>
      </c>
      <c r="J40" s="234"/>
      <c r="K40" s="234"/>
      <c r="L40" s="211"/>
      <c r="M40" s="234"/>
      <c r="N40" s="59"/>
      <c r="O40" s="231">
        <v>8044.85</v>
      </c>
      <c r="P40" s="294">
        <v>1.9</v>
      </c>
      <c r="Q40" s="14" t="s">
        <v>1609</v>
      </c>
    </row>
    <row r="41" spans="1:17" ht="18" customHeight="1">
      <c r="A41" s="33" t="s">
        <v>93</v>
      </c>
      <c r="B41" s="11">
        <v>2021</v>
      </c>
      <c r="C41" s="11" t="s">
        <v>37</v>
      </c>
      <c r="D41" s="11" t="s">
        <v>474</v>
      </c>
      <c r="E41" s="39" t="s">
        <v>473</v>
      </c>
      <c r="F41" s="233" t="s">
        <v>626</v>
      </c>
      <c r="G41" s="205">
        <v>37.549999999999997</v>
      </c>
      <c r="I41" s="116">
        <v>2.7</v>
      </c>
      <c r="J41" s="234"/>
      <c r="K41" s="234"/>
      <c r="L41" s="211"/>
      <c r="M41" s="234"/>
      <c r="N41" s="59"/>
      <c r="O41" s="231">
        <v>39439.629999999997</v>
      </c>
      <c r="P41" s="294">
        <v>9.6</v>
      </c>
      <c r="Q41" s="14" t="s">
        <v>1610</v>
      </c>
    </row>
    <row r="42" spans="1:17" ht="18" customHeight="1">
      <c r="A42" s="33" t="s">
        <v>93</v>
      </c>
      <c r="B42" s="11">
        <v>2021</v>
      </c>
      <c r="C42" s="11" t="s">
        <v>37</v>
      </c>
      <c r="D42" s="11" t="s">
        <v>198</v>
      </c>
      <c r="E42" s="39" t="s">
        <v>636</v>
      </c>
      <c r="F42" s="11" t="s">
        <v>637</v>
      </c>
      <c r="G42" s="205">
        <f>SUM(G43:G44)</f>
        <v>136.59</v>
      </c>
      <c r="I42" s="116">
        <v>10</v>
      </c>
      <c r="J42" s="234"/>
      <c r="K42" s="234"/>
      <c r="L42" s="211"/>
      <c r="M42" s="234"/>
      <c r="N42" s="59"/>
      <c r="O42" s="231">
        <v>154950.85</v>
      </c>
      <c r="P42" s="294">
        <v>37.9</v>
      </c>
      <c r="Q42" s="14" t="s">
        <v>1611</v>
      </c>
    </row>
    <row r="43" spans="1:17" ht="18" customHeight="1">
      <c r="A43" s="33" t="s">
        <v>93</v>
      </c>
      <c r="B43" s="11">
        <v>2021</v>
      </c>
      <c r="C43" s="11" t="s">
        <v>37</v>
      </c>
      <c r="D43" s="11" t="s">
        <v>198</v>
      </c>
      <c r="E43" s="39" t="s">
        <v>635</v>
      </c>
      <c r="F43" s="11" t="s">
        <v>635</v>
      </c>
      <c r="G43" s="205">
        <v>64.19</v>
      </c>
      <c r="I43" s="266"/>
      <c r="J43" s="234"/>
      <c r="K43" s="234"/>
      <c r="L43" s="211"/>
      <c r="M43" s="234"/>
      <c r="N43" s="59"/>
      <c r="O43" s="291"/>
      <c r="P43" s="295"/>
      <c r="Q43" s="14"/>
    </row>
    <row r="44" spans="1:17" ht="18" customHeight="1">
      <c r="A44" s="33" t="s">
        <v>93</v>
      </c>
      <c r="B44" s="11">
        <v>2021</v>
      </c>
      <c r="C44" s="11" t="s">
        <v>37</v>
      </c>
      <c r="D44" s="11" t="s">
        <v>198</v>
      </c>
      <c r="E44" s="39" t="s">
        <v>466</v>
      </c>
      <c r="F44" s="11" t="s">
        <v>634</v>
      </c>
      <c r="G44" s="205">
        <v>72.400000000000006</v>
      </c>
      <c r="I44" s="266"/>
      <c r="J44" s="234"/>
      <c r="K44" s="234"/>
      <c r="L44" s="211"/>
      <c r="M44" s="234"/>
      <c r="N44" s="59"/>
      <c r="O44" s="291"/>
      <c r="P44" s="295"/>
      <c r="Q44" s="14"/>
    </row>
    <row r="45" spans="1:17" ht="18" customHeight="1">
      <c r="A45" s="33" t="s">
        <v>93</v>
      </c>
      <c r="B45" s="11">
        <v>2021</v>
      </c>
      <c r="C45" s="11" t="s">
        <v>37</v>
      </c>
      <c r="D45" s="11" t="s">
        <v>639</v>
      </c>
      <c r="E45" s="39" t="s">
        <v>617</v>
      </c>
      <c r="F45" s="33" t="s">
        <v>661</v>
      </c>
      <c r="G45" s="205">
        <v>119.6</v>
      </c>
      <c r="I45" s="116">
        <v>8.8000000000000007</v>
      </c>
      <c r="J45" s="234"/>
      <c r="K45" s="234"/>
      <c r="L45" s="211"/>
      <c r="M45" s="234"/>
      <c r="N45" s="59"/>
      <c r="O45" s="231">
        <v>51576.786</v>
      </c>
      <c r="P45" s="294">
        <v>12.6</v>
      </c>
      <c r="Q45" s="14" t="s">
        <v>1612</v>
      </c>
    </row>
    <row r="46" spans="1:17" ht="18" customHeight="1">
      <c r="A46" s="33" t="s">
        <v>93</v>
      </c>
      <c r="B46" s="11">
        <v>2021</v>
      </c>
      <c r="C46" s="11" t="s">
        <v>37</v>
      </c>
      <c r="D46" s="11" t="s">
        <v>233</v>
      </c>
      <c r="E46" s="33" t="s">
        <v>640</v>
      </c>
      <c r="F46" s="33" t="s">
        <v>669</v>
      </c>
      <c r="G46" s="205">
        <v>44.21</v>
      </c>
      <c r="I46" s="116">
        <v>3.2</v>
      </c>
      <c r="J46" s="234"/>
      <c r="K46" s="234"/>
      <c r="L46" s="211"/>
      <c r="M46" s="234"/>
      <c r="N46" s="59"/>
      <c r="O46" s="231">
        <v>22364.84</v>
      </c>
      <c r="P46" s="294">
        <v>5.4</v>
      </c>
      <c r="Q46" s="14" t="s">
        <v>1613</v>
      </c>
    </row>
    <row r="47" spans="1:17" ht="18" customHeight="1">
      <c r="A47" s="33" t="s">
        <v>93</v>
      </c>
      <c r="B47" s="11">
        <v>2021</v>
      </c>
      <c r="C47" s="11" t="s">
        <v>37</v>
      </c>
      <c r="D47" s="11" t="s">
        <v>627</v>
      </c>
      <c r="E47" s="33" t="s">
        <v>662</v>
      </c>
      <c r="F47" s="33" t="s">
        <v>628</v>
      </c>
      <c r="G47" s="205">
        <v>21.11</v>
      </c>
      <c r="I47" s="116">
        <v>1.5</v>
      </c>
      <c r="J47" s="234"/>
      <c r="K47" s="234"/>
      <c r="L47" s="211"/>
      <c r="M47" s="234"/>
      <c r="N47" s="59"/>
      <c r="O47" s="231">
        <v>12783.94</v>
      </c>
      <c r="P47" s="294">
        <v>3.1</v>
      </c>
      <c r="Q47" s="14" t="s">
        <v>1614</v>
      </c>
    </row>
    <row r="48" spans="1:17" ht="18" customHeight="1">
      <c r="A48" s="33" t="s">
        <v>93</v>
      </c>
      <c r="B48" s="11">
        <v>2021</v>
      </c>
      <c r="C48" s="11" t="s">
        <v>37</v>
      </c>
      <c r="D48" s="11" t="s">
        <v>548</v>
      </c>
      <c r="E48" s="33" t="s">
        <v>621</v>
      </c>
      <c r="F48" s="33" t="s">
        <v>622</v>
      </c>
      <c r="G48" s="205">
        <v>6.52</v>
      </c>
      <c r="I48" s="116">
        <v>0.5</v>
      </c>
      <c r="J48" s="234"/>
      <c r="K48" s="234"/>
      <c r="L48" s="211"/>
      <c r="M48" s="234"/>
      <c r="N48" s="59"/>
      <c r="O48" s="231">
        <v>8055.79</v>
      </c>
      <c r="P48" s="294">
        <v>1.9</v>
      </c>
      <c r="Q48" s="14" t="s">
        <v>1615</v>
      </c>
    </row>
    <row r="49" spans="1:17" ht="18" customHeight="1">
      <c r="A49" s="33" t="s">
        <v>93</v>
      </c>
      <c r="B49" s="11">
        <v>2021</v>
      </c>
      <c r="C49" s="11" t="s">
        <v>37</v>
      </c>
      <c r="D49" s="264" t="s">
        <v>650</v>
      </c>
      <c r="E49" s="265" t="s">
        <v>663</v>
      </c>
      <c r="F49" s="265" t="s">
        <v>663</v>
      </c>
      <c r="G49" s="205">
        <f>SUM(G50:G51)</f>
        <v>13.36</v>
      </c>
      <c r="I49" s="116">
        <v>1</v>
      </c>
      <c r="J49" s="235"/>
      <c r="K49" s="234"/>
      <c r="L49" s="211"/>
      <c r="M49" s="234"/>
      <c r="N49" s="59"/>
      <c r="O49" s="231">
        <v>13535.76</v>
      </c>
      <c r="P49" s="294">
        <v>3.3</v>
      </c>
      <c r="Q49" s="14" t="s">
        <v>1616</v>
      </c>
    </row>
    <row r="50" spans="1:17" ht="18" customHeight="1">
      <c r="A50" s="33" t="s">
        <v>93</v>
      </c>
      <c r="B50" s="11">
        <v>2021</v>
      </c>
      <c r="C50" s="11" t="s">
        <v>37</v>
      </c>
      <c r="D50" s="11" t="s">
        <v>650</v>
      </c>
      <c r="E50" s="33" t="s">
        <v>670</v>
      </c>
      <c r="F50" s="33" t="s">
        <v>670</v>
      </c>
      <c r="G50" s="205">
        <v>8.4700000000000006</v>
      </c>
      <c r="I50" s="266"/>
      <c r="J50" s="234"/>
      <c r="K50" s="234"/>
      <c r="L50" s="211"/>
      <c r="M50" s="234"/>
      <c r="N50" s="59"/>
      <c r="O50" s="292"/>
      <c r="P50" s="295"/>
      <c r="Q50" s="14"/>
    </row>
    <row r="51" spans="1:17" ht="18" customHeight="1">
      <c r="A51" s="33" t="s">
        <v>93</v>
      </c>
      <c r="B51" s="11">
        <v>2021</v>
      </c>
      <c r="C51" s="11" t="s">
        <v>37</v>
      </c>
      <c r="D51" s="11" t="s">
        <v>650</v>
      </c>
      <c r="E51" s="33" t="s">
        <v>652</v>
      </c>
      <c r="F51" s="33" t="s">
        <v>652</v>
      </c>
      <c r="G51" s="205">
        <v>4.8899999999999997</v>
      </c>
      <c r="I51" s="266"/>
      <c r="J51" s="234"/>
      <c r="K51" s="234"/>
      <c r="L51" s="211"/>
      <c r="M51" s="234"/>
      <c r="N51" s="59"/>
      <c r="O51" s="292"/>
      <c r="P51" s="295"/>
      <c r="Q51" s="14"/>
    </row>
    <row r="52" spans="1:17" ht="18" customHeight="1">
      <c r="A52" s="33" t="s">
        <v>93</v>
      </c>
      <c r="B52" s="11">
        <v>2021</v>
      </c>
      <c r="C52" s="11" t="s">
        <v>37</v>
      </c>
      <c r="D52" s="11" t="s">
        <v>631</v>
      </c>
      <c r="E52" s="33" t="s">
        <v>645</v>
      </c>
      <c r="F52" s="33" t="s">
        <v>646</v>
      </c>
      <c r="G52" s="205">
        <v>30.25</v>
      </c>
      <c r="I52" s="116">
        <v>2.2999999999999998</v>
      </c>
      <c r="J52" s="269"/>
      <c r="K52" s="234"/>
      <c r="L52" s="211"/>
      <c r="M52" s="234"/>
      <c r="N52" s="59"/>
      <c r="O52" s="231">
        <v>2515.38</v>
      </c>
      <c r="P52" s="294">
        <v>0.6</v>
      </c>
      <c r="Q52" s="14" t="s">
        <v>1617</v>
      </c>
    </row>
    <row r="53" spans="1:17" ht="18" customHeight="1">
      <c r="A53" s="33" t="s">
        <v>93</v>
      </c>
      <c r="B53" s="11">
        <v>2021</v>
      </c>
      <c r="C53" s="11" t="s">
        <v>37</v>
      </c>
      <c r="D53" s="11" t="s">
        <v>619</v>
      </c>
      <c r="E53" s="33" t="s">
        <v>641</v>
      </c>
      <c r="F53" s="33" t="s">
        <v>620</v>
      </c>
      <c r="G53" s="205">
        <v>32.590000000000003</v>
      </c>
      <c r="I53" s="116">
        <v>2.4</v>
      </c>
      <c r="J53" s="234"/>
      <c r="K53" s="234"/>
      <c r="L53" s="211"/>
      <c r="M53" s="234"/>
      <c r="N53" s="59"/>
      <c r="O53" s="293">
        <v>39413.26</v>
      </c>
      <c r="P53" s="294">
        <v>9.6</v>
      </c>
      <c r="Q53" s="14" t="s">
        <v>1618</v>
      </c>
    </row>
    <row r="54" spans="1:17" ht="18" customHeight="1">
      <c r="A54" s="33" t="s">
        <v>93</v>
      </c>
      <c r="B54" s="11">
        <v>2021</v>
      </c>
      <c r="C54" s="11" t="s">
        <v>37</v>
      </c>
      <c r="D54" s="11" t="s">
        <v>647</v>
      </c>
      <c r="E54" s="33" t="s">
        <v>648</v>
      </c>
      <c r="F54" s="33" t="s">
        <v>649</v>
      </c>
      <c r="G54" s="205">
        <v>49.26</v>
      </c>
      <c r="I54" s="116">
        <v>3.6</v>
      </c>
      <c r="J54" s="234"/>
      <c r="K54" s="234"/>
      <c r="L54" s="211"/>
      <c r="M54" s="234"/>
      <c r="N54" s="59"/>
      <c r="O54" s="293">
        <v>3379</v>
      </c>
      <c r="P54" s="294">
        <v>0.8</v>
      </c>
      <c r="Q54" s="14" t="s">
        <v>1619</v>
      </c>
    </row>
    <row r="55" spans="1:17" ht="18" customHeight="1">
      <c r="A55" s="33" t="s">
        <v>93</v>
      </c>
      <c r="B55" s="11">
        <v>2021</v>
      </c>
      <c r="C55" s="11" t="s">
        <v>37</v>
      </c>
      <c r="D55" s="11" t="s">
        <v>658</v>
      </c>
      <c r="E55" s="33" t="s">
        <v>659</v>
      </c>
      <c r="F55" s="33" t="s">
        <v>660</v>
      </c>
      <c r="G55" s="205">
        <v>7.26</v>
      </c>
      <c r="I55" s="116">
        <v>0.5</v>
      </c>
      <c r="J55" s="234"/>
      <c r="K55" s="234"/>
      <c r="L55" s="211"/>
      <c r="M55" s="234"/>
      <c r="N55" s="59"/>
      <c r="O55" s="293">
        <v>1629.79</v>
      </c>
      <c r="P55" s="294">
        <v>0.3</v>
      </c>
      <c r="Q55" s="14" t="s">
        <v>1620</v>
      </c>
    </row>
    <row r="56" spans="1:17" ht="18" customHeight="1">
      <c r="A56" s="33" t="s">
        <v>93</v>
      </c>
      <c r="B56" s="11">
        <v>2021</v>
      </c>
      <c r="C56" s="11" t="s">
        <v>37</v>
      </c>
      <c r="D56" s="11" t="s">
        <v>656</v>
      </c>
      <c r="E56" s="33" t="s">
        <v>656</v>
      </c>
      <c r="F56" s="33" t="s">
        <v>657</v>
      </c>
      <c r="G56" s="205">
        <v>2.2599999999999998</v>
      </c>
      <c r="I56" s="116">
        <v>0.2</v>
      </c>
      <c r="J56" s="234"/>
      <c r="K56" s="234"/>
      <c r="L56" s="211"/>
      <c r="M56" s="234"/>
      <c r="N56" s="59"/>
      <c r="O56" s="293">
        <v>2741.47</v>
      </c>
      <c r="P56" s="294">
        <v>0.6</v>
      </c>
      <c r="Q56" s="14" t="s">
        <v>1621</v>
      </c>
    </row>
    <row r="57" spans="1:17" ht="18" customHeight="1">
      <c r="A57" s="33" t="s">
        <v>93</v>
      </c>
      <c r="B57" s="11">
        <v>2021</v>
      </c>
      <c r="C57" s="11" t="s">
        <v>37</v>
      </c>
      <c r="D57" s="11" t="s">
        <v>119</v>
      </c>
      <c r="E57" s="33" t="s">
        <v>119</v>
      </c>
      <c r="F57" s="33" t="s">
        <v>119</v>
      </c>
      <c r="G57" s="205">
        <v>823.81</v>
      </c>
      <c r="I57" s="116">
        <v>60.3</v>
      </c>
      <c r="J57" s="235"/>
      <c r="K57" s="234"/>
      <c r="L57" s="211"/>
      <c r="M57" s="234"/>
      <c r="N57" s="59"/>
      <c r="O57" s="231">
        <v>48114.37</v>
      </c>
      <c r="P57" s="294">
        <v>12.4</v>
      </c>
      <c r="Q57" s="14" t="s">
        <v>671</v>
      </c>
    </row>
    <row r="58" spans="1:17" ht="18" customHeight="1">
      <c r="E58" s="3"/>
      <c r="F58" s="34"/>
      <c r="J58" s="59"/>
      <c r="K58" s="59"/>
      <c r="M58" s="59"/>
      <c r="N58" s="59"/>
    </row>
    <row r="59" spans="1:17" ht="18" customHeight="1">
      <c r="E59" s="3"/>
      <c r="F59" s="34"/>
      <c r="J59" s="59"/>
      <c r="K59" s="59"/>
      <c r="M59" s="59"/>
      <c r="N59" s="59"/>
    </row>
    <row r="60" spans="1:17" ht="18" customHeight="1">
      <c r="E60" s="3"/>
      <c r="F60" s="34"/>
      <c r="J60" s="59"/>
      <c r="K60" s="59"/>
      <c r="M60" s="59"/>
      <c r="N60" s="59"/>
    </row>
    <row r="61" spans="1:17" ht="18" customHeight="1">
      <c r="E61" s="3"/>
      <c r="F61" s="34"/>
      <c r="J61" s="59"/>
      <c r="K61" s="59"/>
      <c r="M61" s="59"/>
      <c r="N61" s="59"/>
    </row>
    <row r="62" spans="1:17" ht="18" customHeight="1">
      <c r="E62" s="3"/>
      <c r="F62" s="34"/>
      <c r="J62" s="59"/>
      <c r="K62" s="59"/>
      <c r="M62" s="59"/>
      <c r="N62" s="59"/>
    </row>
    <row r="63" spans="1:17" ht="18" customHeight="1">
      <c r="E63" s="3"/>
      <c r="F63" s="34"/>
      <c r="J63" s="59"/>
      <c r="K63" s="59"/>
      <c r="M63" s="59"/>
      <c r="N63" s="59"/>
    </row>
    <row r="64" spans="1:17" ht="18" customHeight="1">
      <c r="E64" s="3"/>
      <c r="F64" s="34"/>
      <c r="J64" s="59"/>
      <c r="K64" s="59"/>
      <c r="M64" s="59"/>
      <c r="N64" s="59"/>
    </row>
    <row r="65" spans="5:14" ht="18" customHeight="1">
      <c r="E65" s="3"/>
      <c r="F65" s="34"/>
      <c r="J65" s="59"/>
      <c r="K65" s="59"/>
      <c r="M65" s="59"/>
      <c r="N65" s="59"/>
    </row>
    <row r="66" spans="5:14" ht="18" customHeight="1">
      <c r="E66" s="3"/>
      <c r="F66" s="34"/>
      <c r="J66" s="59"/>
      <c r="K66" s="59"/>
      <c r="M66" s="59"/>
      <c r="N66" s="59"/>
    </row>
    <row r="67" spans="5:14" ht="18" customHeight="1">
      <c r="E67" s="3"/>
      <c r="F67" s="34"/>
      <c r="J67" s="59"/>
      <c r="K67" s="59"/>
      <c r="M67" s="59"/>
      <c r="N67" s="59"/>
    </row>
    <row r="68" spans="5:14" ht="18" customHeight="1">
      <c r="E68" s="3"/>
      <c r="F68" s="34"/>
      <c r="J68" s="59"/>
      <c r="K68" s="59"/>
      <c r="M68" s="59"/>
      <c r="N68" s="59"/>
    </row>
    <row r="69" spans="5:14" ht="18" customHeight="1">
      <c r="E69" s="3"/>
      <c r="F69" s="34"/>
      <c r="J69" s="59"/>
      <c r="K69" s="59"/>
      <c r="M69" s="59"/>
      <c r="N69" s="59"/>
    </row>
    <row r="70" spans="5:14" ht="18" customHeight="1">
      <c r="E70" s="3"/>
      <c r="F70" s="34"/>
      <c r="J70" s="59"/>
      <c r="K70" s="59"/>
      <c r="M70" s="59"/>
      <c r="N70" s="59"/>
    </row>
    <row r="71" spans="5:14" ht="18" customHeight="1">
      <c r="E71" s="3"/>
      <c r="F71" s="34"/>
      <c r="J71" s="59"/>
      <c r="K71" s="59"/>
      <c r="M71" s="59"/>
      <c r="N71" s="59"/>
    </row>
    <row r="72" spans="5:14" ht="18" customHeight="1">
      <c r="E72" s="3"/>
      <c r="F72" s="34"/>
      <c r="J72" s="59"/>
      <c r="K72" s="59"/>
      <c r="M72" s="59"/>
      <c r="N72" s="59"/>
    </row>
    <row r="73" spans="5:14" ht="18" customHeight="1">
      <c r="E73" s="3"/>
      <c r="F73" s="34"/>
      <c r="J73" s="59"/>
      <c r="K73" s="59"/>
      <c r="M73" s="59"/>
      <c r="N73" s="59"/>
    </row>
    <row r="74" spans="5:14" ht="18" customHeight="1">
      <c r="E74" s="3"/>
      <c r="F74" s="34"/>
      <c r="J74" s="59"/>
      <c r="K74" s="59"/>
      <c r="M74" s="59"/>
      <c r="N74" s="59"/>
    </row>
    <row r="75" spans="5:14" ht="18" customHeight="1">
      <c r="E75" s="3"/>
      <c r="F75" s="34"/>
      <c r="J75" s="59"/>
      <c r="K75" s="59"/>
      <c r="M75" s="59"/>
      <c r="N75" s="59"/>
    </row>
    <row r="76" spans="5:14" ht="18" customHeight="1">
      <c r="E76" s="3"/>
      <c r="F76" s="34"/>
      <c r="J76" s="59"/>
      <c r="K76" s="59"/>
      <c r="M76" s="59"/>
      <c r="N76" s="59"/>
    </row>
    <row r="77" spans="5:14" ht="18" customHeight="1">
      <c r="E77" s="3"/>
      <c r="F77" s="34"/>
      <c r="J77" s="59"/>
      <c r="K77" s="59"/>
      <c r="M77" s="59"/>
      <c r="N77" s="59"/>
    </row>
    <row r="78" spans="5:14" ht="18" customHeight="1">
      <c r="E78" s="3"/>
      <c r="F78" s="34"/>
      <c r="J78" s="59"/>
      <c r="K78" s="59"/>
      <c r="M78" s="59"/>
      <c r="N78" s="59"/>
    </row>
    <row r="79" spans="5:14" ht="18" customHeight="1">
      <c r="E79" s="3"/>
      <c r="F79" s="34"/>
      <c r="J79" s="59"/>
      <c r="K79" s="59"/>
      <c r="M79" s="59"/>
      <c r="N79" s="59"/>
    </row>
    <row r="80" spans="5:14" ht="18" customHeight="1">
      <c r="E80" s="3"/>
      <c r="F80" s="34"/>
      <c r="J80" s="59"/>
      <c r="K80" s="59"/>
      <c r="M80" s="59"/>
      <c r="N80" s="59"/>
    </row>
    <row r="81" spans="5:14" ht="18" customHeight="1">
      <c r="E81" s="3"/>
      <c r="F81" s="34"/>
      <c r="J81" s="59"/>
      <c r="K81" s="59"/>
      <c r="M81" s="59"/>
      <c r="N81" s="59"/>
    </row>
    <row r="82" spans="5:14" ht="18" customHeight="1">
      <c r="E82" s="3"/>
      <c r="F82" s="34"/>
      <c r="J82" s="59"/>
      <c r="K82" s="59"/>
      <c r="M82" s="59"/>
      <c r="N82" s="59"/>
    </row>
    <row r="83" spans="5:14" ht="18" customHeight="1">
      <c r="E83" s="3"/>
      <c r="F83" s="34"/>
      <c r="J83" s="59"/>
      <c r="K83" s="59"/>
      <c r="M83" s="59"/>
      <c r="N83" s="59"/>
    </row>
    <row r="84" spans="5:14" ht="18" customHeight="1">
      <c r="E84" s="3"/>
      <c r="F84" s="34"/>
      <c r="J84" s="59"/>
      <c r="K84" s="59"/>
      <c r="M84" s="59"/>
      <c r="N84" s="59"/>
    </row>
    <row r="85" spans="5:14" ht="18" customHeight="1">
      <c r="E85" s="3"/>
      <c r="F85" s="34"/>
      <c r="J85" s="59"/>
      <c r="K85" s="59"/>
      <c r="M85" s="59"/>
      <c r="N85" s="59"/>
    </row>
    <row r="86" spans="5:14" ht="18" customHeight="1">
      <c r="E86" s="3"/>
      <c r="F86" s="34"/>
      <c r="J86" s="59"/>
      <c r="K86" s="59"/>
      <c r="M86" s="59"/>
      <c r="N86" s="59"/>
    </row>
    <row r="87" spans="5:14" ht="18" customHeight="1">
      <c r="E87" s="3"/>
      <c r="F87" s="34"/>
      <c r="J87" s="59"/>
      <c r="K87" s="59"/>
      <c r="M87" s="59"/>
      <c r="N87" s="59"/>
    </row>
    <row r="88" spans="5:14" ht="18" customHeight="1">
      <c r="E88" s="3"/>
      <c r="F88" s="34"/>
      <c r="J88" s="59"/>
      <c r="K88" s="59"/>
      <c r="M88" s="59"/>
      <c r="N88" s="59"/>
    </row>
    <row r="89" spans="5:14" ht="18" customHeight="1">
      <c r="E89" s="3"/>
      <c r="F89" s="34"/>
      <c r="J89" s="59"/>
      <c r="K89" s="59"/>
      <c r="M89" s="59"/>
      <c r="N89" s="59"/>
    </row>
    <row r="90" spans="5:14" ht="18" customHeight="1">
      <c r="E90" s="3"/>
      <c r="F90" s="34"/>
      <c r="J90" s="59"/>
      <c r="K90" s="59"/>
      <c r="M90" s="59"/>
      <c r="N90" s="59"/>
    </row>
    <row r="91" spans="5:14" ht="18" customHeight="1">
      <c r="E91" s="3"/>
      <c r="F91" s="34"/>
      <c r="J91" s="59"/>
      <c r="K91" s="59"/>
      <c r="M91" s="59"/>
      <c r="N91" s="59"/>
    </row>
    <row r="92" spans="5:14" ht="18" customHeight="1">
      <c r="E92" s="3"/>
      <c r="F92" s="34"/>
      <c r="J92" s="59"/>
      <c r="K92" s="59"/>
      <c r="M92" s="59"/>
      <c r="N92" s="59"/>
    </row>
    <row r="93" spans="5:14" ht="18" customHeight="1">
      <c r="E93" s="3"/>
      <c r="F93" s="34"/>
      <c r="J93" s="59"/>
      <c r="K93" s="59"/>
      <c r="M93" s="59"/>
      <c r="N93" s="59"/>
    </row>
    <row r="94" spans="5:14" ht="18" customHeight="1">
      <c r="E94" s="3"/>
      <c r="F94" s="34"/>
      <c r="J94" s="59"/>
      <c r="K94" s="59"/>
      <c r="M94" s="59"/>
      <c r="N94" s="59"/>
    </row>
    <row r="95" spans="5:14" ht="18" customHeight="1">
      <c r="E95" s="3"/>
      <c r="F95" s="34"/>
      <c r="J95" s="59"/>
      <c r="K95" s="59"/>
      <c r="M95" s="59"/>
      <c r="N95" s="59"/>
    </row>
    <row r="96" spans="5:14" ht="18" customHeight="1">
      <c r="E96" s="3"/>
      <c r="F96" s="34"/>
      <c r="J96" s="59"/>
      <c r="K96" s="59"/>
      <c r="M96" s="59"/>
      <c r="N96" s="59"/>
    </row>
    <row r="97" spans="5:14" ht="18" customHeight="1">
      <c r="E97" s="3"/>
      <c r="F97" s="34"/>
      <c r="J97" s="59"/>
      <c r="K97" s="59"/>
      <c r="M97" s="59"/>
      <c r="N97" s="59"/>
    </row>
    <row r="98" spans="5:14" ht="18" customHeight="1">
      <c r="E98" s="3"/>
      <c r="F98" s="34"/>
      <c r="J98" s="59"/>
      <c r="K98" s="59"/>
      <c r="M98" s="59"/>
      <c r="N98" s="59"/>
    </row>
    <row r="99" spans="5:14" ht="18" customHeight="1">
      <c r="E99" s="3"/>
      <c r="F99" s="34"/>
      <c r="J99" s="59"/>
      <c r="K99" s="59"/>
      <c r="M99" s="59"/>
      <c r="N99" s="59"/>
    </row>
    <row r="100" spans="5:14" ht="18" customHeight="1">
      <c r="E100" s="3"/>
      <c r="F100" s="34"/>
      <c r="J100" s="59"/>
      <c r="K100" s="59"/>
      <c r="M100" s="59"/>
      <c r="N100" s="59"/>
    </row>
    <row r="101" spans="5:14" ht="18" customHeight="1">
      <c r="E101" s="3"/>
      <c r="F101" s="34"/>
      <c r="J101" s="59"/>
      <c r="K101" s="59"/>
      <c r="M101" s="59"/>
      <c r="N101" s="59"/>
    </row>
    <row r="102" spans="5:14" ht="18" customHeight="1">
      <c r="E102" s="3"/>
      <c r="F102" s="34"/>
      <c r="J102" s="59"/>
      <c r="K102" s="59"/>
      <c r="M102" s="59"/>
      <c r="N102" s="59"/>
    </row>
    <row r="103" spans="5:14" ht="18" customHeight="1">
      <c r="E103" s="3"/>
      <c r="F103" s="34"/>
      <c r="J103" s="59"/>
      <c r="K103" s="59"/>
      <c r="M103" s="59"/>
      <c r="N103" s="59"/>
    </row>
    <row r="104" spans="5:14" ht="18" customHeight="1">
      <c r="E104" s="3"/>
      <c r="F104" s="34"/>
      <c r="J104" s="59"/>
      <c r="K104" s="59"/>
      <c r="M104" s="59"/>
      <c r="N104" s="59"/>
    </row>
    <row r="105" spans="5:14" ht="18" customHeight="1">
      <c r="E105" s="3"/>
      <c r="F105" s="34"/>
      <c r="J105" s="59"/>
      <c r="K105" s="59"/>
      <c r="M105" s="59"/>
      <c r="N105" s="59"/>
    </row>
    <row r="106" spans="5:14" ht="18" customHeight="1">
      <c r="E106" s="3"/>
      <c r="F106" s="34"/>
      <c r="J106" s="59"/>
      <c r="K106" s="59"/>
      <c r="M106" s="59"/>
      <c r="N106" s="59"/>
    </row>
    <row r="107" spans="5:14" ht="18" customHeight="1">
      <c r="E107" s="3"/>
      <c r="F107" s="34"/>
      <c r="J107" s="59"/>
      <c r="K107" s="59"/>
      <c r="M107" s="59"/>
      <c r="N107" s="59"/>
    </row>
    <row r="108" spans="5:14" ht="18" customHeight="1">
      <c r="E108" s="3"/>
      <c r="F108" s="34"/>
      <c r="J108" s="59"/>
      <c r="K108" s="59"/>
      <c r="M108" s="59"/>
      <c r="N108" s="59"/>
    </row>
    <row r="109" spans="5:14" ht="18" customHeight="1">
      <c r="E109" s="3"/>
      <c r="F109" s="34"/>
      <c r="J109" s="59"/>
      <c r="K109" s="59"/>
      <c r="M109" s="59"/>
      <c r="N109" s="59"/>
    </row>
    <row r="110" spans="5:14" ht="18" customHeight="1">
      <c r="E110" s="3"/>
      <c r="F110" s="34"/>
      <c r="J110" s="59"/>
      <c r="K110" s="59"/>
      <c r="M110" s="59"/>
      <c r="N110" s="59"/>
    </row>
    <row r="111" spans="5:14" ht="18" customHeight="1">
      <c r="E111" s="3"/>
      <c r="F111" s="34"/>
      <c r="J111" s="59"/>
      <c r="K111" s="59"/>
      <c r="M111" s="59"/>
      <c r="N111" s="59"/>
    </row>
    <row r="112" spans="5:14" ht="18" customHeight="1">
      <c r="E112" s="3"/>
      <c r="F112" s="34"/>
      <c r="J112" s="59"/>
      <c r="K112" s="59"/>
      <c r="M112" s="59"/>
      <c r="N112" s="59"/>
    </row>
    <row r="113" spans="5:14" ht="18" customHeight="1">
      <c r="E113" s="3"/>
      <c r="F113" s="34"/>
      <c r="J113" s="59"/>
      <c r="K113" s="59"/>
      <c r="M113" s="59"/>
      <c r="N113" s="59"/>
    </row>
    <row r="114" spans="5:14" ht="18" customHeight="1">
      <c r="E114" s="3"/>
      <c r="F114" s="34"/>
      <c r="J114" s="59"/>
      <c r="K114" s="59"/>
      <c r="M114" s="59"/>
      <c r="N114" s="59"/>
    </row>
    <row r="115" spans="5:14" ht="18" customHeight="1">
      <c r="E115" s="3"/>
      <c r="F115" s="34"/>
      <c r="J115" s="59"/>
      <c r="K115" s="59"/>
      <c r="M115" s="59"/>
      <c r="N115" s="59"/>
    </row>
    <row r="116" spans="5:14" ht="18" customHeight="1">
      <c r="E116" s="3"/>
      <c r="F116" s="34"/>
      <c r="J116" s="59"/>
      <c r="K116" s="59"/>
      <c r="M116" s="59"/>
      <c r="N116" s="59"/>
    </row>
    <row r="117" spans="5:14" ht="18" customHeight="1">
      <c r="E117" s="3"/>
      <c r="F117" s="34"/>
      <c r="J117" s="59"/>
      <c r="K117" s="59"/>
      <c r="M117" s="59"/>
      <c r="N117" s="59"/>
    </row>
    <row r="118" spans="5:14" ht="18" customHeight="1">
      <c r="E118" s="3"/>
      <c r="F118" s="34"/>
      <c r="J118" s="59"/>
      <c r="K118" s="59"/>
      <c r="M118" s="59"/>
      <c r="N118" s="59"/>
    </row>
    <row r="119" spans="5:14" ht="18" customHeight="1">
      <c r="E119" s="3"/>
      <c r="F119" s="34"/>
      <c r="J119" s="59"/>
      <c r="K119" s="59"/>
      <c r="M119" s="59"/>
      <c r="N119" s="59"/>
    </row>
    <row r="120" spans="5:14" ht="18" customHeight="1">
      <c r="E120" s="3"/>
      <c r="F120" s="34"/>
      <c r="J120" s="59"/>
      <c r="K120" s="59"/>
      <c r="M120" s="59"/>
      <c r="N120" s="59"/>
    </row>
    <row r="121" spans="5:14" ht="18" customHeight="1">
      <c r="E121" s="3"/>
      <c r="F121" s="34"/>
      <c r="J121" s="59"/>
      <c r="K121" s="59"/>
      <c r="M121" s="59"/>
      <c r="N121" s="59"/>
    </row>
    <row r="122" spans="5:14" ht="18" customHeight="1">
      <c r="E122" s="3"/>
      <c r="F122" s="34"/>
      <c r="J122" s="59"/>
      <c r="K122" s="59"/>
      <c r="M122" s="59"/>
      <c r="N122" s="59"/>
    </row>
    <row r="123" spans="5:14" ht="18" customHeight="1">
      <c r="E123" s="3"/>
      <c r="F123" s="34"/>
      <c r="J123" s="59"/>
      <c r="K123" s="59"/>
      <c r="M123" s="59"/>
      <c r="N123" s="59"/>
    </row>
    <row r="124" spans="5:14" ht="18" customHeight="1">
      <c r="E124" s="3"/>
      <c r="F124" s="34"/>
      <c r="J124" s="59"/>
      <c r="K124" s="59"/>
      <c r="M124" s="59"/>
      <c r="N124" s="59"/>
    </row>
    <row r="125" spans="5:14" ht="18" customHeight="1">
      <c r="E125" s="3"/>
      <c r="F125" s="34"/>
      <c r="J125" s="59"/>
      <c r="K125" s="59"/>
      <c r="M125" s="59"/>
      <c r="N125" s="59"/>
    </row>
    <row r="126" spans="5:14" ht="18" customHeight="1">
      <c r="E126" s="3"/>
      <c r="F126" s="34"/>
      <c r="J126" s="59"/>
      <c r="K126" s="59"/>
      <c r="M126" s="59"/>
      <c r="N126" s="59"/>
    </row>
    <row r="127" spans="5:14" ht="18" customHeight="1">
      <c r="E127" s="3"/>
      <c r="F127" s="34"/>
      <c r="J127" s="59"/>
      <c r="K127" s="59"/>
      <c r="M127" s="59"/>
      <c r="N127" s="59"/>
    </row>
    <row r="128" spans="5:14" ht="18" customHeight="1">
      <c r="E128" s="3"/>
      <c r="F128" s="34"/>
      <c r="J128" s="59"/>
      <c r="K128" s="59"/>
      <c r="M128" s="59"/>
      <c r="N128" s="59"/>
    </row>
    <row r="129" spans="5:14" ht="18" customHeight="1">
      <c r="E129" s="3"/>
      <c r="F129" s="34"/>
      <c r="J129" s="59"/>
      <c r="K129" s="59"/>
      <c r="M129" s="59"/>
      <c r="N129" s="59"/>
    </row>
    <row r="130" spans="5:14" ht="18" customHeight="1">
      <c r="E130" s="3"/>
      <c r="F130" s="34"/>
      <c r="J130" s="59"/>
      <c r="K130" s="59"/>
      <c r="M130" s="59"/>
      <c r="N130" s="59"/>
    </row>
    <row r="131" spans="5:14" ht="18" customHeight="1">
      <c r="E131" s="3"/>
      <c r="F131" s="34"/>
      <c r="J131" s="59"/>
      <c r="K131" s="59"/>
      <c r="M131" s="59"/>
      <c r="N131" s="59"/>
    </row>
    <row r="132" spans="5:14" ht="18" customHeight="1">
      <c r="E132" s="3"/>
      <c r="F132" s="34"/>
      <c r="J132" s="59"/>
      <c r="K132" s="59"/>
      <c r="M132" s="59"/>
      <c r="N132" s="59"/>
    </row>
    <row r="133" spans="5:14" ht="18" customHeight="1">
      <c r="E133" s="3"/>
      <c r="F133" s="34"/>
      <c r="J133" s="59"/>
      <c r="K133" s="59"/>
      <c r="M133" s="59"/>
      <c r="N133" s="59"/>
    </row>
    <row r="134" spans="5:14" ht="18" customHeight="1">
      <c r="E134" s="3"/>
      <c r="F134" s="34"/>
      <c r="J134" s="59"/>
      <c r="K134" s="59"/>
      <c r="M134" s="59"/>
      <c r="N134" s="59"/>
    </row>
    <row r="135" spans="5:14" ht="18" customHeight="1">
      <c r="E135" s="3"/>
      <c r="F135" s="34"/>
      <c r="J135" s="59"/>
      <c r="K135" s="59"/>
      <c r="M135" s="59"/>
      <c r="N135" s="59"/>
    </row>
    <row r="136" spans="5:14" ht="18" customHeight="1">
      <c r="E136" s="3"/>
      <c r="F136" s="34"/>
      <c r="J136" s="59"/>
      <c r="K136" s="59"/>
      <c r="M136" s="59"/>
      <c r="N136" s="59"/>
    </row>
    <row r="137" spans="5:14" ht="18" customHeight="1">
      <c r="E137" s="3"/>
      <c r="F137" s="34"/>
      <c r="J137" s="59"/>
      <c r="K137" s="59"/>
      <c r="M137" s="59"/>
      <c r="N137" s="59"/>
    </row>
    <row r="138" spans="5:14" ht="18" customHeight="1">
      <c r="E138" s="3"/>
      <c r="F138" s="34"/>
      <c r="J138" s="59"/>
      <c r="K138" s="59"/>
      <c r="M138" s="59"/>
      <c r="N138" s="59"/>
    </row>
    <row r="139" spans="5:14" ht="18" customHeight="1">
      <c r="E139" s="3"/>
      <c r="F139" s="34"/>
      <c r="J139" s="59"/>
      <c r="K139" s="59"/>
      <c r="M139" s="59"/>
      <c r="N139" s="59"/>
    </row>
    <row r="140" spans="5:14" ht="18" customHeight="1">
      <c r="E140" s="3"/>
      <c r="F140" s="34"/>
      <c r="J140" s="59"/>
      <c r="K140" s="59"/>
      <c r="M140" s="59"/>
      <c r="N140" s="59"/>
    </row>
    <row r="141" spans="5:14" ht="18" customHeight="1">
      <c r="E141" s="3"/>
      <c r="F141" s="34"/>
      <c r="J141" s="59"/>
      <c r="K141" s="59"/>
      <c r="M141" s="59"/>
      <c r="N141" s="59"/>
    </row>
    <row r="142" spans="5:14" ht="18" customHeight="1">
      <c r="E142" s="3"/>
      <c r="F142" s="34"/>
      <c r="J142" s="59"/>
      <c r="K142" s="59"/>
      <c r="M142" s="59"/>
      <c r="N142" s="59"/>
    </row>
    <row r="143" spans="5:14" ht="18" customHeight="1">
      <c r="E143" s="3"/>
      <c r="F143" s="34"/>
      <c r="J143" s="59"/>
      <c r="K143" s="59"/>
      <c r="M143" s="59"/>
      <c r="N143" s="59"/>
    </row>
    <row r="144" spans="5:14" ht="18" customHeight="1">
      <c r="E144" s="3"/>
      <c r="F144" s="34"/>
      <c r="J144" s="59"/>
      <c r="K144" s="59"/>
      <c r="M144" s="59"/>
      <c r="N144" s="59"/>
    </row>
    <row r="145" spans="5:14" ht="18" customHeight="1">
      <c r="E145" s="3"/>
      <c r="F145" s="34"/>
      <c r="J145" s="59"/>
      <c r="K145" s="59"/>
      <c r="M145" s="59"/>
      <c r="N145" s="59"/>
    </row>
    <row r="146" spans="5:14" ht="18" customHeight="1">
      <c r="E146" s="3"/>
      <c r="F146" s="34"/>
      <c r="J146" s="59"/>
      <c r="K146" s="59"/>
      <c r="M146" s="59"/>
      <c r="N146" s="59"/>
    </row>
    <row r="147" spans="5:14" ht="18" customHeight="1">
      <c r="E147" s="3"/>
      <c r="F147" s="34"/>
      <c r="J147" s="59"/>
      <c r="K147" s="59"/>
      <c r="M147" s="59"/>
      <c r="N147" s="59"/>
    </row>
    <row r="148" spans="5:14" ht="18" customHeight="1">
      <c r="E148" s="3"/>
      <c r="F148" s="34"/>
      <c r="J148" s="59"/>
      <c r="K148" s="59"/>
      <c r="M148" s="59"/>
      <c r="N148" s="59"/>
    </row>
    <row r="149" spans="5:14" ht="18" customHeight="1">
      <c r="E149" s="3"/>
      <c r="F149" s="34"/>
      <c r="J149" s="59"/>
      <c r="K149" s="59"/>
      <c r="M149" s="59"/>
      <c r="N149" s="59"/>
    </row>
    <row r="150" spans="5:14" ht="18" customHeight="1">
      <c r="E150" s="3"/>
      <c r="F150" s="34"/>
      <c r="J150" s="59"/>
      <c r="K150" s="59"/>
      <c r="M150" s="59"/>
      <c r="N150" s="59"/>
    </row>
    <row r="151" spans="5:14" ht="18" customHeight="1">
      <c r="E151" s="3"/>
      <c r="F151" s="34"/>
      <c r="J151" s="59"/>
      <c r="K151" s="59"/>
      <c r="M151" s="59"/>
      <c r="N151" s="59"/>
    </row>
    <row r="152" spans="5:14" ht="18" customHeight="1">
      <c r="E152" s="3"/>
      <c r="F152" s="34"/>
      <c r="J152" s="59"/>
      <c r="K152" s="59"/>
      <c r="M152" s="59"/>
      <c r="N152" s="59"/>
    </row>
    <row r="153" spans="5:14" ht="18" customHeight="1">
      <c r="E153" s="3"/>
      <c r="F153" s="34"/>
      <c r="J153" s="59"/>
      <c r="K153" s="59"/>
      <c r="M153" s="59"/>
      <c r="N153" s="59"/>
    </row>
    <row r="154" spans="5:14" ht="18" customHeight="1">
      <c r="E154" s="3"/>
      <c r="F154" s="34"/>
      <c r="J154" s="59"/>
      <c r="K154" s="59"/>
      <c r="M154" s="59"/>
      <c r="N154" s="59"/>
    </row>
    <row r="155" spans="5:14" ht="18" customHeight="1">
      <c r="E155" s="3"/>
      <c r="F155" s="34"/>
      <c r="J155" s="59"/>
      <c r="K155" s="59"/>
      <c r="M155" s="59"/>
      <c r="N155" s="59"/>
    </row>
    <row r="156" spans="5:14" ht="18" customHeight="1">
      <c r="E156" s="3"/>
      <c r="F156" s="34"/>
      <c r="J156" s="59"/>
      <c r="K156" s="59"/>
      <c r="M156" s="59"/>
      <c r="N156" s="59"/>
    </row>
    <row r="157" spans="5:14" ht="18" customHeight="1">
      <c r="E157" s="3"/>
      <c r="F157" s="34"/>
      <c r="J157" s="59"/>
      <c r="K157" s="59"/>
      <c r="M157" s="59"/>
      <c r="N157" s="59"/>
    </row>
    <row r="158" spans="5:14" ht="18" customHeight="1">
      <c r="E158" s="3"/>
      <c r="F158" s="34"/>
      <c r="J158" s="59"/>
      <c r="K158" s="59"/>
      <c r="M158" s="59"/>
      <c r="N158" s="59"/>
    </row>
    <row r="159" spans="5:14" ht="18" customHeight="1">
      <c r="E159" s="3"/>
      <c r="F159" s="34"/>
      <c r="J159" s="59"/>
      <c r="K159" s="59"/>
      <c r="M159" s="59"/>
      <c r="N159" s="59"/>
    </row>
    <row r="160" spans="5:14" ht="18" customHeight="1">
      <c r="E160" s="3"/>
      <c r="F160" s="34"/>
      <c r="J160" s="59"/>
      <c r="K160" s="59"/>
      <c r="M160" s="59"/>
      <c r="N160" s="59"/>
    </row>
    <row r="161" spans="5:14" ht="18" customHeight="1">
      <c r="E161" s="3"/>
      <c r="F161" s="34"/>
      <c r="J161" s="59"/>
      <c r="K161" s="59"/>
      <c r="M161" s="59"/>
      <c r="N161" s="59"/>
    </row>
    <row r="162" spans="5:14" ht="18" customHeight="1">
      <c r="E162" s="3"/>
      <c r="F162" s="34"/>
      <c r="J162" s="59"/>
      <c r="K162" s="59"/>
      <c r="M162" s="59"/>
      <c r="N162" s="59"/>
    </row>
    <row r="163" spans="5:14" ht="18" customHeight="1">
      <c r="E163" s="3"/>
      <c r="F163" s="34"/>
      <c r="J163" s="59"/>
      <c r="K163" s="59"/>
      <c r="M163" s="59"/>
      <c r="N163" s="59"/>
    </row>
    <row r="164" spans="5:14" ht="18" customHeight="1">
      <c r="E164" s="3"/>
      <c r="F164" s="34"/>
      <c r="J164" s="59"/>
      <c r="K164" s="59"/>
      <c r="M164" s="59"/>
      <c r="N164" s="59"/>
    </row>
    <row r="165" spans="5:14" ht="18" customHeight="1">
      <c r="E165" s="3"/>
      <c r="F165" s="34"/>
      <c r="J165" s="59"/>
      <c r="K165" s="59"/>
      <c r="M165" s="59"/>
      <c r="N165" s="59"/>
    </row>
    <row r="166" spans="5:14" ht="18" customHeight="1">
      <c r="E166" s="3"/>
      <c r="F166" s="34"/>
      <c r="J166" s="59"/>
      <c r="K166" s="59"/>
      <c r="M166" s="59"/>
      <c r="N166" s="59"/>
    </row>
    <row r="167" spans="5:14" ht="18" customHeight="1">
      <c r="E167" s="3"/>
      <c r="F167" s="34"/>
      <c r="J167" s="59"/>
      <c r="K167" s="59"/>
      <c r="M167" s="59"/>
      <c r="N167" s="59"/>
    </row>
    <row r="168" spans="5:14" ht="18" customHeight="1">
      <c r="E168" s="3"/>
      <c r="F168" s="34"/>
      <c r="J168" s="59"/>
      <c r="K168" s="59"/>
      <c r="M168" s="59"/>
      <c r="N168" s="59"/>
    </row>
    <row r="169" spans="5:14" ht="18" customHeight="1">
      <c r="E169" s="3"/>
      <c r="F169" s="34"/>
      <c r="J169" s="59"/>
      <c r="K169" s="59"/>
      <c r="M169" s="59"/>
      <c r="N169" s="59"/>
    </row>
    <row r="170" spans="5:14" ht="18" customHeight="1">
      <c r="E170" s="3"/>
      <c r="F170" s="34"/>
      <c r="J170" s="59"/>
      <c r="K170" s="59"/>
      <c r="M170" s="59"/>
      <c r="N170" s="59"/>
    </row>
    <row r="171" spans="5:14" ht="18" customHeight="1">
      <c r="E171" s="3"/>
      <c r="F171" s="34"/>
      <c r="J171" s="59"/>
      <c r="K171" s="59"/>
      <c r="M171" s="59"/>
      <c r="N171" s="59"/>
    </row>
    <row r="172" spans="5:14" ht="18" customHeight="1">
      <c r="E172" s="3"/>
      <c r="F172" s="34"/>
      <c r="J172" s="59"/>
      <c r="K172" s="59"/>
      <c r="M172" s="59"/>
      <c r="N172" s="59"/>
    </row>
    <row r="173" spans="5:14" ht="18" customHeight="1">
      <c r="E173" s="3"/>
      <c r="F173" s="34"/>
      <c r="J173" s="59"/>
      <c r="K173" s="59"/>
      <c r="M173" s="59"/>
      <c r="N173" s="59"/>
    </row>
    <row r="174" spans="5:14" ht="18" customHeight="1">
      <c r="E174" s="3"/>
      <c r="F174" s="34"/>
      <c r="J174" s="59"/>
      <c r="K174" s="59"/>
      <c r="M174" s="59"/>
      <c r="N174" s="59"/>
    </row>
    <row r="175" spans="5:14" ht="18" customHeight="1">
      <c r="E175" s="3"/>
      <c r="F175" s="34"/>
      <c r="J175" s="59"/>
      <c r="K175" s="59"/>
      <c r="M175" s="59"/>
      <c r="N175" s="59"/>
    </row>
    <row r="176" spans="5:14" ht="18" customHeight="1">
      <c r="E176" s="3"/>
      <c r="F176" s="34"/>
      <c r="J176" s="59"/>
      <c r="K176" s="59"/>
      <c r="M176" s="59"/>
      <c r="N176" s="59"/>
    </row>
    <row r="177" spans="5:14" ht="18" customHeight="1">
      <c r="E177" s="3"/>
      <c r="F177" s="34"/>
      <c r="J177" s="59"/>
      <c r="K177" s="59"/>
      <c r="M177" s="59"/>
      <c r="N177" s="59"/>
    </row>
    <row r="178" spans="5:14" ht="18" customHeight="1">
      <c r="E178" s="3"/>
      <c r="F178" s="34"/>
      <c r="J178" s="59"/>
      <c r="K178" s="59"/>
      <c r="M178" s="59"/>
      <c r="N178" s="59"/>
    </row>
    <row r="179" spans="5:14" ht="18" customHeight="1">
      <c r="E179" s="3"/>
      <c r="F179" s="34"/>
      <c r="J179" s="59"/>
      <c r="K179" s="59"/>
      <c r="M179" s="59"/>
      <c r="N179" s="59"/>
    </row>
    <row r="180" spans="5:14" ht="18" customHeight="1">
      <c r="E180" s="3"/>
      <c r="F180" s="34"/>
      <c r="J180" s="59"/>
      <c r="K180" s="59"/>
      <c r="M180" s="59"/>
      <c r="N180" s="59"/>
    </row>
    <row r="181" spans="5:14" ht="18" customHeight="1">
      <c r="E181" s="3"/>
      <c r="F181" s="34"/>
      <c r="J181" s="59"/>
      <c r="K181" s="59"/>
      <c r="M181" s="59"/>
      <c r="N181" s="59"/>
    </row>
    <row r="182" spans="5:14" ht="18" customHeight="1">
      <c r="E182" s="3"/>
      <c r="F182" s="34"/>
      <c r="J182" s="59"/>
      <c r="K182" s="59"/>
      <c r="M182" s="59"/>
      <c r="N182" s="59"/>
    </row>
    <row r="183" spans="5:14" ht="18" customHeight="1">
      <c r="E183" s="3"/>
      <c r="F183" s="34"/>
      <c r="J183" s="59"/>
      <c r="K183" s="59"/>
      <c r="M183" s="59"/>
      <c r="N183" s="59"/>
    </row>
    <row r="184" spans="5:14" ht="18" customHeight="1">
      <c r="E184" s="3"/>
      <c r="F184" s="34"/>
      <c r="J184" s="59"/>
      <c r="K184" s="59"/>
      <c r="M184" s="59"/>
      <c r="N184" s="59"/>
    </row>
    <row r="185" spans="5:14" ht="18" customHeight="1">
      <c r="E185" s="3"/>
      <c r="F185" s="34"/>
      <c r="J185" s="59"/>
      <c r="K185" s="59"/>
      <c r="M185" s="59"/>
      <c r="N185" s="59"/>
    </row>
    <row r="186" spans="5:14" ht="18" customHeight="1">
      <c r="E186" s="3"/>
      <c r="F186" s="34"/>
      <c r="J186" s="59"/>
      <c r="K186" s="59"/>
      <c r="M186" s="59"/>
      <c r="N186" s="59"/>
    </row>
    <row r="187" spans="5:14" ht="18" customHeight="1">
      <c r="E187" s="3"/>
      <c r="F187" s="34"/>
      <c r="J187" s="59"/>
      <c r="K187" s="59"/>
      <c r="M187" s="59"/>
      <c r="N187" s="59"/>
    </row>
    <row r="188" spans="5:14" ht="18" customHeight="1">
      <c r="E188" s="3"/>
      <c r="F188" s="34"/>
      <c r="J188" s="59"/>
      <c r="K188" s="59"/>
      <c r="M188" s="59"/>
      <c r="N188" s="59"/>
    </row>
    <row r="189" spans="5:14" ht="18" customHeight="1">
      <c r="E189" s="3"/>
      <c r="F189" s="34"/>
      <c r="J189" s="59"/>
      <c r="K189" s="59"/>
      <c r="M189" s="59"/>
      <c r="N189" s="59"/>
    </row>
    <row r="190" spans="5:14" ht="18" customHeight="1">
      <c r="E190" s="3"/>
      <c r="F190" s="34"/>
      <c r="J190" s="59"/>
      <c r="K190" s="59"/>
      <c r="M190" s="59"/>
      <c r="N190" s="59"/>
    </row>
    <row r="191" spans="5:14" ht="18" customHeight="1">
      <c r="E191" s="3"/>
      <c r="F191" s="34"/>
      <c r="J191" s="59"/>
      <c r="K191" s="59"/>
      <c r="M191" s="59"/>
      <c r="N191" s="59"/>
    </row>
    <row r="192" spans="5:14" ht="18" customHeight="1">
      <c r="E192" s="3"/>
      <c r="F192" s="34"/>
      <c r="J192" s="59"/>
      <c r="K192" s="59"/>
      <c r="M192" s="59"/>
      <c r="N192" s="59"/>
    </row>
    <row r="193" spans="5:14" ht="18" customHeight="1">
      <c r="E193" s="3"/>
      <c r="F193" s="34"/>
      <c r="J193" s="59"/>
      <c r="K193" s="59"/>
      <c r="M193" s="59"/>
      <c r="N193" s="59"/>
    </row>
    <row r="194" spans="5:14" ht="18" customHeight="1">
      <c r="E194" s="3"/>
      <c r="F194" s="34"/>
      <c r="J194" s="59"/>
      <c r="K194" s="59"/>
      <c r="M194" s="59"/>
      <c r="N194" s="59"/>
    </row>
    <row r="195" spans="5:14" ht="18" customHeight="1">
      <c r="E195" s="3"/>
      <c r="F195" s="34"/>
      <c r="J195" s="59"/>
      <c r="K195" s="59"/>
      <c r="M195" s="59"/>
      <c r="N195" s="59"/>
    </row>
    <row r="196" spans="5:14" ht="18" customHeight="1">
      <c r="E196" s="3"/>
      <c r="F196" s="34"/>
      <c r="J196" s="59"/>
      <c r="K196" s="59"/>
      <c r="M196" s="59"/>
      <c r="N196" s="59"/>
    </row>
    <row r="197" spans="5:14" ht="18" customHeight="1">
      <c r="E197" s="3"/>
      <c r="F197" s="34"/>
      <c r="J197" s="59"/>
      <c r="K197" s="59"/>
      <c r="M197" s="59"/>
      <c r="N197" s="59"/>
    </row>
    <row r="198" spans="5:14" ht="18" customHeight="1">
      <c r="E198" s="3"/>
      <c r="F198" s="34"/>
      <c r="J198" s="59"/>
      <c r="K198" s="59"/>
      <c r="M198" s="59"/>
      <c r="N198" s="59"/>
    </row>
    <row r="199" spans="5:14" ht="18" customHeight="1">
      <c r="E199" s="3"/>
      <c r="F199" s="34"/>
      <c r="J199" s="59"/>
      <c r="K199" s="59"/>
      <c r="M199" s="59"/>
      <c r="N199" s="59"/>
    </row>
    <row r="200" spans="5:14" ht="18" customHeight="1">
      <c r="E200" s="3"/>
      <c r="F200" s="34"/>
      <c r="J200" s="59"/>
      <c r="K200" s="59"/>
      <c r="M200" s="59"/>
      <c r="N200" s="59"/>
    </row>
    <row r="201" spans="5:14" ht="18" customHeight="1">
      <c r="E201" s="3"/>
      <c r="F201" s="34"/>
      <c r="J201" s="59"/>
      <c r="K201" s="59"/>
      <c r="M201" s="59"/>
      <c r="N201" s="59"/>
    </row>
    <row r="202" spans="5:14" ht="18" customHeight="1">
      <c r="E202" s="3"/>
      <c r="F202" s="34"/>
      <c r="J202" s="59"/>
      <c r="K202" s="59"/>
      <c r="M202" s="59"/>
      <c r="N202" s="59"/>
    </row>
    <row r="203" spans="5:14" ht="18" customHeight="1">
      <c r="E203" s="3"/>
      <c r="F203" s="34"/>
      <c r="J203" s="59"/>
      <c r="K203" s="59"/>
      <c r="M203" s="59"/>
      <c r="N203" s="59"/>
    </row>
    <row r="204" spans="5:14" ht="18" customHeight="1">
      <c r="E204" s="3"/>
      <c r="F204" s="34"/>
      <c r="J204" s="59"/>
      <c r="K204" s="59"/>
      <c r="M204" s="59"/>
      <c r="N204" s="59"/>
    </row>
    <row r="205" spans="5:14" ht="18" customHeight="1">
      <c r="E205" s="3"/>
      <c r="F205" s="34"/>
      <c r="J205" s="59"/>
      <c r="K205" s="59"/>
      <c r="M205" s="59"/>
      <c r="N205" s="59"/>
    </row>
    <row r="206" spans="5:14" ht="18" customHeight="1">
      <c r="E206" s="3"/>
      <c r="F206" s="34"/>
      <c r="J206" s="59"/>
      <c r="K206" s="59"/>
      <c r="M206" s="59"/>
      <c r="N206" s="59"/>
    </row>
    <row r="207" spans="5:14" ht="18" customHeight="1">
      <c r="E207" s="3"/>
      <c r="F207" s="34"/>
      <c r="J207" s="59"/>
      <c r="K207" s="59"/>
      <c r="M207" s="59"/>
      <c r="N207" s="59"/>
    </row>
    <row r="208" spans="5:14" ht="18" customHeight="1">
      <c r="E208" s="3"/>
      <c r="F208" s="34"/>
      <c r="J208" s="59"/>
      <c r="K208" s="59"/>
      <c r="M208" s="59"/>
      <c r="N208" s="59"/>
    </row>
    <row r="209" spans="5:14" ht="18" customHeight="1">
      <c r="E209" s="3"/>
      <c r="F209" s="34"/>
      <c r="J209" s="59"/>
      <c r="K209" s="59"/>
      <c r="M209" s="59"/>
      <c r="N209" s="59"/>
    </row>
    <row r="210" spans="5:14" ht="18" customHeight="1">
      <c r="E210" s="3"/>
      <c r="F210" s="34"/>
      <c r="J210" s="59"/>
      <c r="K210" s="59"/>
      <c r="M210" s="59"/>
      <c r="N210" s="59"/>
    </row>
    <row r="211" spans="5:14" ht="18" customHeight="1">
      <c r="E211" s="3"/>
      <c r="F211" s="34"/>
      <c r="J211" s="59"/>
      <c r="K211" s="59"/>
      <c r="M211" s="59"/>
      <c r="N211" s="59"/>
    </row>
    <row r="212" spans="5:14" ht="18" customHeight="1">
      <c r="E212" s="3"/>
      <c r="F212" s="34"/>
      <c r="J212" s="59"/>
      <c r="K212" s="59"/>
      <c r="M212" s="59"/>
      <c r="N212" s="59"/>
    </row>
    <row r="213" spans="5:14" ht="18" customHeight="1">
      <c r="E213" s="3"/>
      <c r="F213" s="34"/>
      <c r="J213" s="59"/>
      <c r="K213" s="59"/>
      <c r="M213" s="59"/>
      <c r="N213" s="59"/>
    </row>
    <row r="214" spans="5:14" ht="18" customHeight="1">
      <c r="E214" s="3"/>
      <c r="F214" s="34"/>
      <c r="J214" s="59"/>
      <c r="K214" s="59"/>
      <c r="M214" s="59"/>
      <c r="N214" s="59"/>
    </row>
    <row r="215" spans="5:14" ht="18" customHeight="1">
      <c r="E215" s="3"/>
      <c r="F215" s="34"/>
      <c r="J215" s="59"/>
      <c r="K215" s="59"/>
      <c r="M215" s="59"/>
      <c r="N215" s="59"/>
    </row>
    <row r="216" spans="5:14" ht="18" customHeight="1">
      <c r="E216" s="3"/>
      <c r="F216" s="34"/>
      <c r="J216" s="59"/>
      <c r="K216" s="59"/>
      <c r="M216" s="59"/>
      <c r="N216" s="59"/>
    </row>
    <row r="217" spans="5:14" ht="18" customHeight="1">
      <c r="E217" s="3"/>
      <c r="F217" s="34"/>
      <c r="J217" s="59"/>
      <c r="K217" s="59"/>
      <c r="M217" s="59"/>
      <c r="N217" s="59"/>
    </row>
    <row r="218" spans="5:14" ht="18" customHeight="1">
      <c r="E218" s="3"/>
      <c r="F218" s="34"/>
      <c r="J218" s="59"/>
      <c r="K218" s="59"/>
      <c r="M218" s="59"/>
      <c r="N218" s="59"/>
    </row>
    <row r="219" spans="5:14" ht="18" customHeight="1">
      <c r="E219" s="3"/>
      <c r="F219" s="34"/>
      <c r="J219" s="59"/>
      <c r="K219" s="59"/>
      <c r="M219" s="59"/>
      <c r="N219" s="59"/>
    </row>
    <row r="220" spans="5:14" ht="18" customHeight="1">
      <c r="E220" s="3"/>
      <c r="F220" s="34"/>
      <c r="J220" s="59"/>
      <c r="K220" s="59"/>
      <c r="M220" s="59"/>
      <c r="N220" s="59"/>
    </row>
    <row r="221" spans="5:14" ht="18" customHeight="1">
      <c r="E221" s="3"/>
      <c r="F221" s="34"/>
      <c r="J221" s="59"/>
      <c r="K221" s="59"/>
      <c r="M221" s="59"/>
      <c r="N221" s="59"/>
    </row>
    <row r="222" spans="5:14" ht="18" customHeight="1">
      <c r="E222" s="3"/>
      <c r="F222" s="34"/>
      <c r="J222" s="59"/>
      <c r="K222" s="59"/>
      <c r="M222" s="59"/>
      <c r="N222" s="59"/>
    </row>
    <row r="223" spans="5:14" ht="18" customHeight="1">
      <c r="E223" s="3"/>
      <c r="F223" s="34"/>
      <c r="J223" s="59"/>
      <c r="K223" s="59"/>
      <c r="M223" s="59"/>
      <c r="N223" s="59"/>
    </row>
    <row r="224" spans="5:14" ht="18" customHeight="1">
      <c r="E224" s="3"/>
      <c r="F224" s="34"/>
      <c r="J224" s="59"/>
      <c r="K224" s="59"/>
      <c r="M224" s="59"/>
      <c r="N224" s="59"/>
    </row>
    <row r="225" spans="5:14" ht="18" customHeight="1">
      <c r="E225" s="3"/>
      <c r="F225" s="34"/>
      <c r="J225" s="59"/>
      <c r="K225" s="59"/>
      <c r="M225" s="59"/>
      <c r="N225" s="59"/>
    </row>
    <row r="226" spans="5:14" ht="18" customHeight="1">
      <c r="E226" s="3"/>
      <c r="F226" s="34"/>
      <c r="J226" s="59"/>
      <c r="K226" s="59"/>
      <c r="M226" s="59"/>
      <c r="N226" s="59"/>
    </row>
    <row r="227" spans="5:14" ht="18" customHeight="1">
      <c r="E227" s="3"/>
      <c r="F227" s="34"/>
      <c r="J227" s="59"/>
      <c r="K227" s="59"/>
      <c r="M227" s="59"/>
      <c r="N227" s="59"/>
    </row>
    <row r="228" spans="5:14" ht="18" customHeight="1">
      <c r="E228" s="3"/>
      <c r="F228" s="34"/>
      <c r="J228" s="59"/>
      <c r="K228" s="59"/>
      <c r="M228" s="59"/>
      <c r="N228" s="59"/>
    </row>
    <row r="229" spans="5:14" ht="18" customHeight="1">
      <c r="E229" s="3"/>
      <c r="F229" s="34"/>
      <c r="J229" s="59"/>
      <c r="K229" s="59"/>
      <c r="M229" s="59"/>
      <c r="N229" s="59"/>
    </row>
    <row r="230" spans="5:14" ht="18" customHeight="1">
      <c r="E230" s="3"/>
      <c r="F230" s="34"/>
      <c r="J230" s="59"/>
      <c r="K230" s="59"/>
      <c r="M230" s="59"/>
      <c r="N230" s="59"/>
    </row>
    <row r="231" spans="5:14" ht="18" customHeight="1">
      <c r="E231" s="3"/>
      <c r="F231" s="34"/>
      <c r="J231" s="59"/>
      <c r="K231" s="59"/>
      <c r="M231" s="59"/>
      <c r="N231" s="59"/>
    </row>
    <row r="232" spans="5:14" ht="18" customHeight="1">
      <c r="E232" s="3"/>
      <c r="F232" s="34"/>
      <c r="J232" s="59"/>
      <c r="K232" s="59"/>
      <c r="M232" s="59"/>
      <c r="N232" s="59"/>
    </row>
    <row r="233" spans="5:14" ht="18" customHeight="1">
      <c r="E233" s="3"/>
      <c r="F233" s="34"/>
      <c r="J233" s="59"/>
      <c r="K233" s="59"/>
      <c r="M233" s="59"/>
      <c r="N233" s="59"/>
    </row>
    <row r="234" spans="5:14" ht="18" customHeight="1">
      <c r="E234" s="3"/>
      <c r="F234" s="34"/>
      <c r="J234" s="59"/>
      <c r="K234" s="59"/>
      <c r="M234" s="59"/>
      <c r="N234" s="59"/>
    </row>
    <row r="235" spans="5:14" ht="18" customHeight="1">
      <c r="E235" s="3"/>
      <c r="F235" s="34"/>
      <c r="J235" s="59"/>
      <c r="K235" s="59"/>
      <c r="M235" s="59"/>
      <c r="N235" s="59"/>
    </row>
    <row r="236" spans="5:14" ht="18" customHeight="1">
      <c r="E236" s="3"/>
      <c r="F236" s="34"/>
      <c r="J236" s="59"/>
      <c r="K236" s="59"/>
      <c r="M236" s="59"/>
      <c r="N236" s="59"/>
    </row>
    <row r="237" spans="5:14" ht="18" customHeight="1">
      <c r="E237" s="3"/>
      <c r="F237" s="34"/>
      <c r="J237" s="59"/>
      <c r="K237" s="59"/>
      <c r="M237" s="59"/>
      <c r="N237" s="59"/>
    </row>
    <row r="238" spans="5:14" ht="18" customHeight="1">
      <c r="E238" s="3"/>
      <c r="F238" s="34"/>
      <c r="J238" s="59"/>
      <c r="K238" s="59"/>
      <c r="M238" s="59"/>
      <c r="N238" s="59"/>
    </row>
    <row r="239" spans="5:14" ht="18" customHeight="1">
      <c r="E239" s="3"/>
      <c r="F239" s="34"/>
      <c r="J239" s="59"/>
      <c r="K239" s="59"/>
      <c r="M239" s="59"/>
      <c r="N239" s="59"/>
    </row>
    <row r="240" spans="5:14" ht="18" customHeight="1">
      <c r="E240" s="3"/>
      <c r="F240" s="34"/>
      <c r="J240" s="59"/>
      <c r="K240" s="59"/>
      <c r="M240" s="59"/>
      <c r="N240" s="59"/>
    </row>
    <row r="241" spans="5:14" ht="18" customHeight="1">
      <c r="E241" s="3"/>
      <c r="F241" s="34"/>
      <c r="J241" s="59"/>
      <c r="K241" s="59"/>
      <c r="M241" s="59"/>
      <c r="N241" s="59"/>
    </row>
    <row r="242" spans="5:14" ht="18" customHeight="1">
      <c r="E242" s="3"/>
      <c r="F242" s="34"/>
      <c r="J242" s="59"/>
      <c r="K242" s="59"/>
      <c r="M242" s="59"/>
      <c r="N242" s="59"/>
    </row>
    <row r="243" spans="5:14" ht="18" customHeight="1">
      <c r="E243" s="3"/>
      <c r="F243" s="34"/>
      <c r="J243" s="59"/>
      <c r="K243" s="59"/>
      <c r="M243" s="59"/>
      <c r="N243" s="59"/>
    </row>
    <row r="244" spans="5:14" ht="18" customHeight="1">
      <c r="E244" s="3"/>
      <c r="F244" s="34"/>
      <c r="J244" s="59"/>
      <c r="K244" s="59"/>
      <c r="M244" s="59"/>
      <c r="N244" s="59"/>
    </row>
    <row r="245" spans="5:14" ht="18" customHeight="1">
      <c r="E245" s="3"/>
      <c r="F245" s="34"/>
      <c r="J245" s="59"/>
      <c r="K245" s="59"/>
      <c r="M245" s="59"/>
      <c r="N245" s="59"/>
    </row>
    <row r="246" spans="5:14" ht="18" customHeight="1">
      <c r="E246" s="3"/>
      <c r="F246" s="34"/>
      <c r="J246" s="59"/>
      <c r="K246" s="59"/>
      <c r="M246" s="59"/>
      <c r="N246" s="59"/>
    </row>
    <row r="247" spans="5:14" ht="18" customHeight="1">
      <c r="E247" s="3"/>
      <c r="F247" s="34"/>
      <c r="J247" s="59"/>
      <c r="K247" s="59"/>
      <c r="M247" s="59"/>
      <c r="N247" s="59"/>
    </row>
    <row r="248" spans="5:14" ht="18" customHeight="1">
      <c r="E248" s="3"/>
      <c r="F248" s="34"/>
      <c r="J248" s="59"/>
      <c r="K248" s="59"/>
      <c r="M248" s="59"/>
      <c r="N248" s="59"/>
    </row>
    <row r="249" spans="5:14" ht="18" customHeight="1">
      <c r="E249" s="3"/>
      <c r="F249" s="34"/>
      <c r="J249" s="59"/>
      <c r="K249" s="59"/>
      <c r="M249" s="59"/>
      <c r="N249" s="59"/>
    </row>
    <row r="250" spans="5:14" ht="18" customHeight="1">
      <c r="E250" s="3"/>
      <c r="F250" s="34"/>
      <c r="J250" s="59"/>
      <c r="K250" s="59"/>
      <c r="M250" s="59"/>
      <c r="N250" s="59"/>
    </row>
    <row r="251" spans="5:14" ht="18" customHeight="1">
      <c r="E251" s="3"/>
      <c r="F251" s="34"/>
      <c r="J251" s="59"/>
      <c r="K251" s="59"/>
      <c r="M251" s="59"/>
      <c r="N251" s="59"/>
    </row>
    <row r="252" spans="5:14" ht="18" customHeight="1">
      <c r="E252" s="3"/>
      <c r="F252" s="34"/>
      <c r="J252" s="59"/>
      <c r="K252" s="59"/>
      <c r="M252" s="59"/>
      <c r="N252" s="59"/>
    </row>
    <row r="253" spans="5:14" ht="18" customHeight="1">
      <c r="E253" s="3"/>
      <c r="F253" s="34"/>
      <c r="J253" s="59"/>
      <c r="K253" s="59"/>
      <c r="M253" s="59"/>
      <c r="N253" s="59"/>
    </row>
    <row r="254" spans="5:14" ht="18" customHeight="1">
      <c r="E254" s="3"/>
      <c r="F254" s="34"/>
      <c r="J254" s="59"/>
      <c r="K254" s="59"/>
      <c r="M254" s="59"/>
      <c r="N254" s="59"/>
    </row>
    <row r="255" spans="5:14" ht="18" customHeight="1">
      <c r="E255" s="3"/>
      <c r="F255" s="34"/>
      <c r="J255" s="59"/>
      <c r="K255" s="59"/>
      <c r="M255" s="59"/>
      <c r="N255" s="59"/>
    </row>
    <row r="256" spans="5:14" ht="18" customHeight="1">
      <c r="E256" s="3"/>
      <c r="F256" s="34"/>
      <c r="J256" s="59"/>
      <c r="K256" s="59"/>
      <c r="M256" s="59"/>
      <c r="N256" s="59"/>
    </row>
    <row r="257" spans="5:14" ht="18" customHeight="1">
      <c r="E257" s="3"/>
      <c r="F257" s="34"/>
      <c r="J257" s="59"/>
      <c r="K257" s="59"/>
      <c r="M257" s="59"/>
      <c r="N257" s="59"/>
    </row>
    <row r="258" spans="5:14" ht="18" customHeight="1">
      <c r="E258" s="3"/>
      <c r="F258" s="34"/>
      <c r="J258" s="59"/>
      <c r="K258" s="59"/>
      <c r="M258" s="59"/>
      <c r="N258" s="59"/>
    </row>
    <row r="259" spans="5:14" ht="18" customHeight="1">
      <c r="E259" s="3"/>
      <c r="F259" s="34"/>
      <c r="J259" s="59"/>
      <c r="K259" s="59"/>
      <c r="M259" s="59"/>
      <c r="N259" s="59"/>
    </row>
    <row r="260" spans="5:14" ht="18" customHeight="1">
      <c r="E260" s="3"/>
      <c r="F260" s="34"/>
      <c r="J260" s="59"/>
      <c r="K260" s="59"/>
      <c r="M260" s="59"/>
      <c r="N260" s="59"/>
    </row>
    <row r="261" spans="5:14" ht="18" customHeight="1">
      <c r="E261" s="3"/>
      <c r="F261" s="34"/>
      <c r="J261" s="59"/>
      <c r="K261" s="59"/>
      <c r="M261" s="59"/>
      <c r="N261" s="59"/>
    </row>
    <row r="262" spans="5:14" ht="18" customHeight="1">
      <c r="E262" s="3"/>
      <c r="F262" s="34"/>
      <c r="J262" s="59"/>
      <c r="K262" s="59"/>
      <c r="M262" s="59"/>
      <c r="N262" s="59"/>
    </row>
    <row r="263" spans="5:14" ht="18" customHeight="1">
      <c r="E263" s="3"/>
      <c r="F263" s="34"/>
      <c r="J263" s="59"/>
      <c r="K263" s="59"/>
      <c r="M263" s="59"/>
      <c r="N263" s="59"/>
    </row>
    <row r="264" spans="5:14" ht="18" customHeight="1">
      <c r="E264" s="3"/>
      <c r="F264" s="34"/>
      <c r="J264" s="59"/>
      <c r="K264" s="59"/>
      <c r="M264" s="59"/>
      <c r="N264" s="59"/>
    </row>
    <row r="265" spans="5:14" ht="18" customHeight="1">
      <c r="E265" s="3"/>
      <c r="F265" s="34"/>
      <c r="J265" s="59"/>
      <c r="K265" s="59"/>
      <c r="M265" s="59"/>
      <c r="N265" s="59"/>
    </row>
    <row r="266" spans="5:14" ht="18" customHeight="1">
      <c r="E266" s="3"/>
      <c r="F266" s="34"/>
      <c r="J266" s="59"/>
      <c r="K266" s="59"/>
      <c r="M266" s="59"/>
      <c r="N266" s="59"/>
    </row>
    <row r="267" spans="5:14" ht="18" customHeight="1">
      <c r="E267" s="3"/>
      <c r="F267" s="34"/>
      <c r="J267" s="59"/>
      <c r="K267" s="59"/>
      <c r="M267" s="59"/>
      <c r="N267" s="59"/>
    </row>
    <row r="268" spans="5:14" ht="18" customHeight="1">
      <c r="E268" s="3"/>
      <c r="F268" s="34"/>
      <c r="J268" s="59"/>
      <c r="K268" s="59"/>
      <c r="M268" s="59"/>
      <c r="N268" s="59"/>
    </row>
    <row r="269" spans="5:14" ht="18" customHeight="1">
      <c r="E269" s="3"/>
      <c r="F269" s="34"/>
      <c r="J269" s="59"/>
      <c r="K269" s="59"/>
      <c r="M269" s="59"/>
      <c r="N269" s="59"/>
    </row>
    <row r="270" spans="5:14" ht="18" customHeight="1">
      <c r="E270" s="3"/>
      <c r="F270" s="34"/>
      <c r="J270" s="59"/>
      <c r="K270" s="59"/>
      <c r="M270" s="59"/>
      <c r="N270" s="59"/>
    </row>
    <row r="271" spans="5:14" ht="18" customHeight="1">
      <c r="E271" s="3"/>
      <c r="F271" s="34"/>
      <c r="J271" s="59"/>
      <c r="K271" s="59"/>
      <c r="M271" s="59"/>
      <c r="N271" s="59"/>
    </row>
    <row r="272" spans="5:14" ht="18" customHeight="1">
      <c r="E272" s="3"/>
      <c r="F272" s="34"/>
      <c r="J272" s="59"/>
      <c r="K272" s="59"/>
      <c r="M272" s="59"/>
      <c r="N272" s="59"/>
    </row>
    <row r="273" spans="5:14" ht="18" customHeight="1">
      <c r="E273" s="3"/>
      <c r="F273" s="34"/>
      <c r="J273" s="59"/>
      <c r="K273" s="59"/>
      <c r="M273" s="59"/>
      <c r="N273" s="59"/>
    </row>
    <row r="274" spans="5:14" ht="18" customHeight="1">
      <c r="E274" s="3"/>
      <c r="F274" s="34"/>
      <c r="J274" s="59"/>
      <c r="K274" s="59"/>
      <c r="M274" s="59"/>
      <c r="N274" s="59"/>
    </row>
    <row r="275" spans="5:14" ht="18" customHeight="1">
      <c r="E275" s="3"/>
      <c r="F275" s="34"/>
      <c r="J275" s="59"/>
      <c r="K275" s="59"/>
      <c r="M275" s="59"/>
      <c r="N275" s="59"/>
    </row>
    <row r="276" spans="5:14" ht="18" customHeight="1">
      <c r="E276" s="3"/>
      <c r="F276" s="34"/>
      <c r="J276" s="59"/>
      <c r="K276" s="59"/>
      <c r="M276" s="59"/>
      <c r="N276" s="59"/>
    </row>
    <row r="277" spans="5:14" ht="18" customHeight="1">
      <c r="E277" s="3"/>
      <c r="F277" s="34"/>
      <c r="J277" s="59"/>
      <c r="K277" s="59"/>
      <c r="M277" s="59"/>
      <c r="N277" s="59"/>
    </row>
    <row r="278" spans="5:14" ht="18" customHeight="1">
      <c r="E278" s="3"/>
      <c r="F278" s="34"/>
      <c r="J278" s="59"/>
      <c r="K278" s="59"/>
      <c r="M278" s="59"/>
      <c r="N278" s="59"/>
    </row>
    <row r="279" spans="5:14" ht="18" customHeight="1">
      <c r="E279" s="3"/>
      <c r="F279" s="34"/>
      <c r="J279" s="59"/>
      <c r="K279" s="59"/>
      <c r="M279" s="59"/>
      <c r="N279" s="59"/>
    </row>
    <row r="280" spans="5:14" ht="18" customHeight="1">
      <c r="E280" s="3"/>
      <c r="F280" s="34"/>
      <c r="J280" s="59"/>
      <c r="K280" s="59"/>
      <c r="M280" s="59"/>
      <c r="N280" s="59"/>
    </row>
    <row r="281" spans="5:14" ht="18" customHeight="1">
      <c r="E281" s="3"/>
      <c r="F281" s="34"/>
      <c r="J281" s="59"/>
      <c r="K281" s="59"/>
      <c r="M281" s="59"/>
      <c r="N281" s="59"/>
    </row>
    <row r="282" spans="5:14" ht="18" customHeight="1">
      <c r="E282" s="3"/>
      <c r="F282" s="34"/>
      <c r="J282" s="59"/>
      <c r="K282" s="59"/>
      <c r="M282" s="59"/>
      <c r="N282" s="59"/>
    </row>
    <row r="283" spans="5:14" ht="18" customHeight="1">
      <c r="E283" s="3"/>
      <c r="F283" s="34"/>
      <c r="J283" s="59"/>
      <c r="K283" s="59"/>
      <c r="M283" s="59"/>
      <c r="N283" s="59"/>
    </row>
    <row r="284" spans="5:14" ht="18" customHeight="1">
      <c r="E284" s="3"/>
      <c r="F284" s="34"/>
      <c r="J284" s="59"/>
      <c r="K284" s="59"/>
      <c r="M284" s="59"/>
      <c r="N284" s="59"/>
    </row>
    <row r="285" spans="5:14" ht="18" customHeight="1">
      <c r="E285" s="3"/>
      <c r="F285" s="34"/>
      <c r="J285" s="59"/>
      <c r="K285" s="59"/>
      <c r="M285" s="59"/>
      <c r="N285" s="59"/>
    </row>
    <row r="286" spans="5:14" ht="18" customHeight="1">
      <c r="E286" s="3"/>
      <c r="F286" s="34"/>
      <c r="J286" s="59"/>
      <c r="K286" s="59"/>
      <c r="M286" s="59"/>
      <c r="N286" s="59"/>
    </row>
    <row r="287" spans="5:14" ht="18" customHeight="1">
      <c r="E287" s="3"/>
      <c r="F287" s="34"/>
      <c r="J287" s="59"/>
      <c r="K287" s="59"/>
      <c r="M287" s="59"/>
      <c r="N287" s="59"/>
    </row>
    <row r="288" spans="5:14" ht="18" customHeight="1">
      <c r="E288" s="3"/>
      <c r="F288" s="34"/>
      <c r="J288" s="59"/>
      <c r="K288" s="59"/>
      <c r="M288" s="59"/>
      <c r="N288" s="59"/>
    </row>
    <row r="289" spans="5:14" ht="18" customHeight="1">
      <c r="E289" s="3"/>
      <c r="F289" s="34"/>
      <c r="J289" s="59"/>
      <c r="K289" s="59"/>
      <c r="M289" s="59"/>
      <c r="N289" s="59"/>
    </row>
    <row r="290" spans="5:14" ht="18" customHeight="1">
      <c r="E290" s="3"/>
      <c r="F290" s="34"/>
      <c r="J290" s="59"/>
      <c r="K290" s="59"/>
      <c r="M290" s="59"/>
      <c r="N290" s="59"/>
    </row>
    <row r="291" spans="5:14" ht="18" customHeight="1">
      <c r="E291" s="3"/>
      <c r="F291" s="34"/>
      <c r="J291" s="59"/>
      <c r="K291" s="59"/>
      <c r="M291" s="59"/>
      <c r="N291" s="59"/>
    </row>
    <row r="292" spans="5:14" ht="18" customHeight="1">
      <c r="E292" s="3"/>
      <c r="F292" s="34"/>
      <c r="J292" s="59"/>
      <c r="K292" s="59"/>
      <c r="M292" s="59"/>
      <c r="N292" s="59"/>
    </row>
    <row r="293" spans="5:14" ht="18" customHeight="1">
      <c r="E293" s="3"/>
      <c r="F293" s="34"/>
      <c r="J293" s="59"/>
      <c r="K293" s="59"/>
      <c r="M293" s="59"/>
      <c r="N293" s="59"/>
    </row>
    <row r="294" spans="5:14" ht="18" customHeight="1">
      <c r="E294" s="3"/>
      <c r="F294" s="34"/>
      <c r="J294" s="59"/>
      <c r="K294" s="59"/>
      <c r="M294" s="59"/>
      <c r="N294" s="59"/>
    </row>
    <row r="295" spans="5:14" ht="18" customHeight="1">
      <c r="E295" s="3"/>
      <c r="F295" s="34"/>
      <c r="J295" s="59"/>
      <c r="K295" s="59"/>
      <c r="M295" s="59"/>
      <c r="N295" s="59"/>
    </row>
    <row r="296" spans="5:14" ht="18" customHeight="1">
      <c r="E296" s="3"/>
      <c r="F296" s="34"/>
      <c r="J296" s="59"/>
      <c r="K296" s="59"/>
      <c r="M296" s="59"/>
      <c r="N296" s="59"/>
    </row>
    <row r="297" spans="5:14" ht="18" customHeight="1">
      <c r="E297" s="3"/>
      <c r="F297" s="34"/>
      <c r="J297" s="59"/>
      <c r="K297" s="59"/>
      <c r="M297" s="59"/>
      <c r="N297" s="59"/>
    </row>
    <row r="298" spans="5:14" ht="18" customHeight="1">
      <c r="E298" s="3"/>
      <c r="F298" s="34"/>
      <c r="J298" s="59"/>
      <c r="K298" s="59"/>
      <c r="M298" s="59"/>
      <c r="N298" s="59"/>
    </row>
    <row r="299" spans="5:14" ht="18" customHeight="1">
      <c r="E299" s="3"/>
      <c r="F299" s="34"/>
      <c r="J299" s="59"/>
      <c r="K299" s="59"/>
      <c r="M299" s="59"/>
      <c r="N299" s="59"/>
    </row>
    <row r="300" spans="5:14" ht="18" customHeight="1">
      <c r="E300" s="3"/>
      <c r="F300" s="34"/>
      <c r="J300" s="59"/>
      <c r="K300" s="59"/>
      <c r="M300" s="59"/>
      <c r="N300" s="59"/>
    </row>
    <row r="301" spans="5:14" ht="18" customHeight="1">
      <c r="E301" s="3"/>
      <c r="F301" s="34"/>
      <c r="J301" s="59"/>
      <c r="K301" s="59"/>
      <c r="M301" s="59"/>
      <c r="N301" s="59"/>
    </row>
    <row r="302" spans="5:14" ht="18" customHeight="1">
      <c r="E302" s="3"/>
      <c r="F302" s="34"/>
      <c r="J302" s="59"/>
      <c r="K302" s="59"/>
      <c r="M302" s="59"/>
      <c r="N302" s="59"/>
    </row>
    <row r="303" spans="5:14" ht="18" customHeight="1">
      <c r="E303" s="3"/>
      <c r="F303" s="34"/>
      <c r="J303" s="59"/>
      <c r="K303" s="59"/>
      <c r="M303" s="59"/>
      <c r="N303" s="59"/>
    </row>
    <row r="304" spans="5:14" ht="18" customHeight="1">
      <c r="E304" s="3"/>
      <c r="F304" s="34"/>
      <c r="J304" s="59"/>
      <c r="K304" s="59"/>
      <c r="M304" s="59"/>
      <c r="N304" s="59"/>
    </row>
    <row r="305" spans="5:14" ht="18" customHeight="1">
      <c r="E305" s="3"/>
      <c r="F305" s="34"/>
      <c r="J305" s="59"/>
      <c r="K305" s="59"/>
      <c r="M305" s="59"/>
      <c r="N305" s="59"/>
    </row>
    <row r="306" spans="5:14" ht="18" customHeight="1">
      <c r="E306" s="3"/>
      <c r="F306" s="34"/>
      <c r="J306" s="59"/>
      <c r="K306" s="59"/>
      <c r="M306" s="59"/>
      <c r="N306" s="59"/>
    </row>
    <row r="307" spans="5:14" ht="18" customHeight="1">
      <c r="E307" s="3"/>
      <c r="F307" s="34"/>
      <c r="J307" s="59"/>
      <c r="K307" s="59"/>
      <c r="M307" s="59"/>
      <c r="N307" s="59"/>
    </row>
    <row r="308" spans="5:14" ht="18" customHeight="1">
      <c r="E308" s="3"/>
      <c r="F308" s="34"/>
      <c r="J308" s="59"/>
      <c r="K308" s="59"/>
      <c r="M308" s="59"/>
      <c r="N308" s="59"/>
    </row>
    <row r="309" spans="5:14" ht="18" customHeight="1">
      <c r="E309" s="3"/>
      <c r="F309" s="34"/>
      <c r="J309" s="59"/>
      <c r="K309" s="59"/>
      <c r="M309" s="59"/>
      <c r="N309" s="59"/>
    </row>
    <row r="310" spans="5:14" ht="18" customHeight="1">
      <c r="E310" s="3"/>
      <c r="F310" s="34"/>
      <c r="J310" s="59"/>
      <c r="K310" s="59"/>
      <c r="M310" s="59"/>
      <c r="N310" s="59"/>
    </row>
    <row r="311" spans="5:14" ht="18" customHeight="1">
      <c r="E311" s="3"/>
      <c r="F311" s="34"/>
      <c r="J311" s="59"/>
      <c r="K311" s="59"/>
      <c r="M311" s="59"/>
      <c r="N311" s="59"/>
    </row>
    <row r="312" spans="5:14" ht="18" customHeight="1">
      <c r="E312" s="3"/>
      <c r="F312" s="34"/>
      <c r="J312" s="59"/>
      <c r="K312" s="59"/>
      <c r="M312" s="59"/>
      <c r="N312" s="59"/>
    </row>
    <row r="313" spans="5:14" ht="18" customHeight="1">
      <c r="E313" s="3"/>
      <c r="F313" s="34"/>
      <c r="J313" s="59"/>
      <c r="K313" s="59"/>
      <c r="M313" s="59"/>
      <c r="N313" s="59"/>
    </row>
    <row r="314" spans="5:14" ht="18" customHeight="1">
      <c r="E314" s="3"/>
      <c r="F314" s="34"/>
      <c r="J314" s="59"/>
      <c r="K314" s="59"/>
      <c r="M314" s="59"/>
      <c r="N314" s="59"/>
    </row>
    <row r="315" spans="5:14" ht="18" customHeight="1">
      <c r="E315" s="3"/>
      <c r="F315" s="34"/>
      <c r="J315" s="59"/>
      <c r="K315" s="59"/>
      <c r="M315" s="59"/>
      <c r="N315" s="59"/>
    </row>
    <row r="316" spans="5:14" ht="18" customHeight="1">
      <c r="E316" s="3"/>
      <c r="F316" s="34"/>
      <c r="J316" s="59"/>
      <c r="K316" s="59"/>
      <c r="M316" s="59"/>
      <c r="N316" s="59"/>
    </row>
    <row r="317" spans="5:14" ht="18" customHeight="1">
      <c r="E317" s="3"/>
      <c r="F317" s="34"/>
      <c r="J317" s="59"/>
      <c r="K317" s="59"/>
      <c r="M317" s="59"/>
      <c r="N317" s="59"/>
    </row>
    <row r="318" spans="5:14" ht="18" customHeight="1">
      <c r="E318" s="3"/>
      <c r="F318" s="34"/>
      <c r="J318" s="59"/>
      <c r="K318" s="59"/>
      <c r="M318" s="59"/>
      <c r="N318" s="59"/>
    </row>
    <row r="319" spans="5:14" ht="18" customHeight="1">
      <c r="E319" s="3"/>
      <c r="F319" s="34"/>
      <c r="J319" s="59"/>
      <c r="K319" s="59"/>
      <c r="M319" s="59"/>
      <c r="N319" s="59"/>
    </row>
    <row r="320" spans="5:14" ht="18" customHeight="1">
      <c r="E320" s="3"/>
      <c r="F320" s="34"/>
      <c r="J320" s="59"/>
      <c r="K320" s="59"/>
      <c r="M320" s="59"/>
      <c r="N320" s="59"/>
    </row>
    <row r="321" spans="5:14" ht="18" customHeight="1">
      <c r="E321" s="3"/>
      <c r="F321" s="34"/>
      <c r="J321" s="59"/>
      <c r="K321" s="59"/>
      <c r="M321" s="59"/>
      <c r="N321" s="59"/>
    </row>
    <row r="322" spans="5:14" ht="18" customHeight="1">
      <c r="E322" s="3"/>
      <c r="F322" s="34"/>
      <c r="J322" s="59"/>
      <c r="K322" s="59"/>
      <c r="M322" s="59"/>
      <c r="N322" s="59"/>
    </row>
    <row r="323" spans="5:14" ht="18" customHeight="1">
      <c r="E323" s="3"/>
      <c r="F323" s="34"/>
      <c r="J323" s="59"/>
      <c r="K323" s="59"/>
      <c r="M323" s="59"/>
      <c r="N323" s="59"/>
    </row>
    <row r="324" spans="5:14" ht="18" customHeight="1">
      <c r="E324" s="3"/>
      <c r="F324" s="34"/>
      <c r="J324" s="59"/>
      <c r="K324" s="59"/>
      <c r="M324" s="59"/>
      <c r="N324" s="59"/>
    </row>
    <row r="325" spans="5:14" ht="18" customHeight="1">
      <c r="E325" s="3"/>
      <c r="F325" s="34"/>
      <c r="J325" s="59"/>
      <c r="K325" s="59"/>
      <c r="M325" s="59"/>
      <c r="N325" s="59"/>
    </row>
    <row r="326" spans="5:14" ht="18" customHeight="1">
      <c r="E326" s="3"/>
      <c r="F326" s="34"/>
      <c r="J326" s="59"/>
      <c r="K326" s="59"/>
      <c r="M326" s="59"/>
      <c r="N326" s="59"/>
    </row>
    <row r="327" spans="5:14" ht="18" customHeight="1">
      <c r="E327" s="3"/>
      <c r="F327" s="34"/>
      <c r="J327" s="59"/>
      <c r="K327" s="59"/>
      <c r="M327" s="59"/>
      <c r="N327" s="59"/>
    </row>
    <row r="328" spans="5:14" ht="18" customHeight="1">
      <c r="E328" s="3"/>
      <c r="F328" s="34"/>
      <c r="J328" s="59"/>
      <c r="K328" s="59"/>
      <c r="M328" s="59"/>
      <c r="N328" s="59"/>
    </row>
    <row r="329" spans="5:14" ht="18" customHeight="1">
      <c r="E329" s="3"/>
      <c r="F329" s="34"/>
      <c r="J329" s="59"/>
      <c r="K329" s="59"/>
      <c r="M329" s="59"/>
      <c r="N329" s="59"/>
    </row>
    <row r="330" spans="5:14" ht="18" customHeight="1">
      <c r="E330" s="3"/>
      <c r="F330" s="34"/>
      <c r="J330" s="59"/>
      <c r="K330" s="59"/>
      <c r="M330" s="59"/>
      <c r="N330" s="59"/>
    </row>
    <row r="331" spans="5:14" ht="18" customHeight="1">
      <c r="E331" s="3"/>
      <c r="F331" s="34"/>
      <c r="J331" s="59"/>
      <c r="K331" s="59"/>
      <c r="M331" s="59"/>
      <c r="N331" s="59"/>
    </row>
    <row r="332" spans="5:14" ht="18" customHeight="1">
      <c r="E332" s="3"/>
      <c r="F332" s="34"/>
      <c r="J332" s="59"/>
      <c r="K332" s="59"/>
      <c r="M332" s="59"/>
      <c r="N332" s="59"/>
    </row>
    <row r="333" spans="5:14" ht="18" customHeight="1">
      <c r="E333" s="3"/>
      <c r="F333" s="34"/>
      <c r="J333" s="59"/>
      <c r="K333" s="59"/>
      <c r="M333" s="59"/>
      <c r="N333" s="59"/>
    </row>
    <row r="334" spans="5:14" ht="18" customHeight="1">
      <c r="E334" s="3"/>
      <c r="F334" s="34"/>
      <c r="J334" s="59"/>
      <c r="K334" s="59"/>
      <c r="M334" s="59"/>
      <c r="N334" s="59"/>
    </row>
    <row r="335" spans="5:14" ht="18" customHeight="1">
      <c r="E335" s="3"/>
      <c r="F335" s="34"/>
      <c r="J335" s="59"/>
      <c r="K335" s="59"/>
      <c r="M335" s="59"/>
      <c r="N335" s="59"/>
    </row>
    <row r="336" spans="5:14" ht="18" customHeight="1">
      <c r="E336" s="3"/>
      <c r="F336" s="34"/>
      <c r="J336" s="59"/>
      <c r="K336" s="59"/>
      <c r="M336" s="59"/>
      <c r="N336" s="59"/>
    </row>
    <row r="337" spans="5:14" ht="18" customHeight="1">
      <c r="E337" s="3"/>
      <c r="F337" s="34"/>
      <c r="J337" s="59"/>
      <c r="K337" s="59"/>
      <c r="M337" s="59"/>
      <c r="N337" s="59"/>
    </row>
    <row r="338" spans="5:14" ht="18" customHeight="1">
      <c r="E338" s="3"/>
      <c r="F338" s="34"/>
      <c r="J338" s="59"/>
      <c r="K338" s="59"/>
      <c r="M338" s="59"/>
      <c r="N338" s="59"/>
    </row>
    <row r="339" spans="5:14" ht="18" customHeight="1">
      <c r="E339" s="3"/>
      <c r="F339" s="34"/>
      <c r="J339" s="59"/>
      <c r="K339" s="59"/>
      <c r="M339" s="59"/>
      <c r="N339" s="59"/>
    </row>
    <row r="340" spans="5:14" ht="18" customHeight="1">
      <c r="E340" s="3"/>
      <c r="F340" s="34"/>
      <c r="J340" s="59"/>
      <c r="K340" s="59"/>
      <c r="M340" s="59"/>
      <c r="N340" s="59"/>
    </row>
    <row r="341" spans="5:14" ht="18" customHeight="1">
      <c r="E341" s="3"/>
      <c r="F341" s="34"/>
      <c r="J341" s="59"/>
      <c r="K341" s="59"/>
      <c r="M341" s="59"/>
      <c r="N341" s="59"/>
    </row>
    <row r="342" spans="5:14" ht="18" customHeight="1">
      <c r="E342" s="3"/>
      <c r="F342" s="34"/>
      <c r="J342" s="59"/>
      <c r="K342" s="59"/>
      <c r="M342" s="59"/>
      <c r="N342" s="59"/>
    </row>
    <row r="343" spans="5:14" ht="18" customHeight="1">
      <c r="E343" s="3"/>
      <c r="F343" s="34"/>
      <c r="J343" s="59"/>
      <c r="K343" s="59"/>
      <c r="M343" s="59"/>
      <c r="N343" s="59"/>
    </row>
    <row r="344" spans="5:14" ht="18" customHeight="1">
      <c r="E344" s="3"/>
      <c r="F344" s="34"/>
      <c r="J344" s="59"/>
      <c r="K344" s="59"/>
      <c r="M344" s="59"/>
      <c r="N344" s="59"/>
    </row>
    <row r="345" spans="5:14" ht="18" customHeight="1">
      <c r="E345" s="3"/>
      <c r="F345" s="34"/>
      <c r="J345" s="59"/>
      <c r="K345" s="59"/>
      <c r="M345" s="59"/>
      <c r="N345" s="59"/>
    </row>
    <row r="346" spans="5:14" ht="18" customHeight="1">
      <c r="E346" s="3"/>
      <c r="F346" s="34"/>
      <c r="J346" s="59"/>
      <c r="K346" s="59"/>
      <c r="M346" s="59"/>
      <c r="N346" s="59"/>
    </row>
    <row r="347" spans="5:14" ht="18" customHeight="1">
      <c r="E347" s="3"/>
      <c r="F347" s="34"/>
      <c r="J347" s="59"/>
      <c r="K347" s="59"/>
      <c r="M347" s="59"/>
      <c r="N347" s="59"/>
    </row>
    <row r="348" spans="5:14" ht="18" customHeight="1">
      <c r="E348" s="3"/>
      <c r="F348" s="34"/>
      <c r="J348" s="59"/>
      <c r="K348" s="59"/>
      <c r="M348" s="59"/>
      <c r="N348" s="59"/>
    </row>
    <row r="349" spans="5:14" ht="18" customHeight="1">
      <c r="E349" s="3"/>
      <c r="F349" s="34"/>
      <c r="J349" s="59"/>
      <c r="K349" s="59"/>
      <c r="M349" s="59"/>
      <c r="N349" s="59"/>
    </row>
    <row r="350" spans="5:14" ht="18" customHeight="1">
      <c r="E350" s="3"/>
      <c r="F350" s="34"/>
      <c r="J350" s="59"/>
      <c r="K350" s="59"/>
      <c r="M350" s="59"/>
      <c r="N350" s="59"/>
    </row>
    <row r="351" spans="5:14" ht="18" customHeight="1">
      <c r="E351" s="3"/>
      <c r="F351" s="34"/>
      <c r="J351" s="59"/>
      <c r="K351" s="59"/>
      <c r="M351" s="59"/>
      <c r="N351" s="59"/>
    </row>
    <row r="352" spans="5:14" ht="18" customHeight="1">
      <c r="E352" s="3"/>
      <c r="F352" s="34"/>
      <c r="J352" s="59"/>
      <c r="K352" s="59"/>
      <c r="M352" s="59"/>
      <c r="N352" s="59"/>
    </row>
    <row r="353" spans="5:14" ht="18" customHeight="1">
      <c r="E353" s="3"/>
      <c r="F353" s="34"/>
      <c r="J353" s="59"/>
      <c r="K353" s="59"/>
      <c r="M353" s="59"/>
      <c r="N353" s="59"/>
    </row>
    <row r="354" spans="5:14" ht="18" customHeight="1">
      <c r="E354" s="3"/>
      <c r="F354" s="34"/>
      <c r="J354" s="59"/>
      <c r="K354" s="59"/>
      <c r="M354" s="59"/>
      <c r="N354" s="59"/>
    </row>
    <row r="355" spans="5:14" ht="18" customHeight="1">
      <c r="E355" s="3"/>
      <c r="F355" s="34"/>
      <c r="J355" s="59"/>
      <c r="K355" s="59"/>
      <c r="M355" s="59"/>
      <c r="N355" s="59"/>
    </row>
    <row r="356" spans="5:14" ht="18" customHeight="1">
      <c r="E356" s="3"/>
      <c r="F356" s="34"/>
      <c r="J356" s="59"/>
      <c r="K356" s="59"/>
      <c r="M356" s="59"/>
      <c r="N356" s="59"/>
    </row>
    <row r="357" spans="5:14" ht="18" customHeight="1">
      <c r="E357" s="3"/>
      <c r="F357" s="34"/>
      <c r="J357" s="59"/>
      <c r="K357" s="59"/>
      <c r="M357" s="59"/>
      <c r="N357" s="59"/>
    </row>
    <row r="358" spans="5:14" ht="18" customHeight="1">
      <c r="E358" s="3"/>
      <c r="F358" s="34"/>
      <c r="J358" s="59"/>
      <c r="K358" s="59"/>
      <c r="M358" s="59"/>
      <c r="N358" s="59"/>
    </row>
    <row r="359" spans="5:14" ht="18" customHeight="1">
      <c r="E359" s="3"/>
      <c r="F359" s="34"/>
      <c r="J359" s="59"/>
      <c r="K359" s="59"/>
      <c r="M359" s="59"/>
      <c r="N359" s="59"/>
    </row>
    <row r="360" spans="5:14" ht="18" customHeight="1">
      <c r="E360" s="3"/>
      <c r="F360" s="34"/>
      <c r="J360" s="59"/>
      <c r="K360" s="59"/>
      <c r="M360" s="59"/>
      <c r="N360" s="59"/>
    </row>
    <row r="361" spans="5:14" ht="18" customHeight="1">
      <c r="E361" s="3"/>
      <c r="F361" s="34"/>
      <c r="J361" s="59"/>
      <c r="K361" s="59"/>
      <c r="M361" s="59"/>
      <c r="N361" s="59"/>
    </row>
    <row r="362" spans="5:14" ht="18" customHeight="1">
      <c r="E362" s="3"/>
      <c r="F362" s="34"/>
      <c r="J362" s="59"/>
      <c r="K362" s="59"/>
      <c r="M362" s="59"/>
      <c r="N362" s="59"/>
    </row>
    <row r="363" spans="5:14" ht="18" customHeight="1">
      <c r="E363" s="3"/>
      <c r="F363" s="34"/>
      <c r="J363" s="59"/>
      <c r="K363" s="59"/>
      <c r="M363" s="59"/>
      <c r="N363" s="59"/>
    </row>
    <row r="364" spans="5:14" ht="18" customHeight="1">
      <c r="E364" s="3"/>
      <c r="F364" s="34"/>
      <c r="J364" s="59"/>
      <c r="K364" s="59"/>
      <c r="M364" s="59"/>
      <c r="N364" s="59"/>
    </row>
    <row r="365" spans="5:14" ht="18" customHeight="1">
      <c r="E365" s="3"/>
      <c r="F365" s="34"/>
      <c r="J365" s="59"/>
      <c r="K365" s="59"/>
      <c r="M365" s="59"/>
      <c r="N365" s="59"/>
    </row>
    <row r="366" spans="5:14" ht="18" customHeight="1">
      <c r="E366" s="3"/>
      <c r="F366" s="34"/>
      <c r="J366" s="59"/>
      <c r="K366" s="59"/>
      <c r="M366" s="59"/>
      <c r="N366" s="59"/>
    </row>
    <row r="367" spans="5:14" ht="18" customHeight="1">
      <c r="E367" s="3"/>
      <c r="F367" s="34"/>
      <c r="J367" s="59"/>
      <c r="K367" s="59"/>
      <c r="M367" s="59"/>
      <c r="N367" s="59"/>
    </row>
    <row r="368" spans="5:14" ht="18" customHeight="1">
      <c r="E368" s="3"/>
      <c r="F368" s="34"/>
      <c r="J368" s="59"/>
      <c r="K368" s="59"/>
      <c r="M368" s="59"/>
      <c r="N368" s="59"/>
    </row>
    <row r="369" spans="5:14" ht="18" customHeight="1">
      <c r="E369" s="3"/>
      <c r="F369" s="34"/>
      <c r="J369" s="59"/>
      <c r="K369" s="59"/>
      <c r="M369" s="59"/>
      <c r="N369" s="59"/>
    </row>
    <row r="370" spans="5:14" ht="18" customHeight="1">
      <c r="E370" s="3"/>
      <c r="F370" s="34"/>
      <c r="J370" s="59"/>
      <c r="K370" s="59"/>
      <c r="M370" s="59"/>
      <c r="N370" s="59"/>
    </row>
    <row r="371" spans="5:14" ht="18" customHeight="1">
      <c r="E371" s="3"/>
      <c r="F371" s="34"/>
      <c r="J371" s="59"/>
      <c r="K371" s="59"/>
      <c r="M371" s="59"/>
      <c r="N371" s="59"/>
    </row>
    <row r="372" spans="5:14" ht="18" customHeight="1">
      <c r="E372" s="3"/>
      <c r="F372" s="34"/>
      <c r="J372" s="59"/>
      <c r="K372" s="59"/>
      <c r="M372" s="59"/>
      <c r="N372" s="59"/>
    </row>
    <row r="373" spans="5:14" ht="18" customHeight="1">
      <c r="E373" s="3"/>
      <c r="F373" s="34"/>
      <c r="J373" s="59"/>
      <c r="K373" s="59"/>
      <c r="M373" s="59"/>
      <c r="N373" s="59"/>
    </row>
    <row r="374" spans="5:14" ht="18" customHeight="1">
      <c r="E374" s="3"/>
      <c r="F374" s="34"/>
      <c r="J374" s="59"/>
      <c r="K374" s="59"/>
      <c r="M374" s="59"/>
      <c r="N374" s="59"/>
    </row>
    <row r="375" spans="5:14" ht="18" customHeight="1">
      <c r="E375" s="3"/>
      <c r="F375" s="34"/>
      <c r="J375" s="59"/>
      <c r="K375" s="59"/>
      <c r="M375" s="59"/>
      <c r="N375" s="59"/>
    </row>
    <row r="376" spans="5:14" ht="18" customHeight="1">
      <c r="E376" s="3"/>
      <c r="F376" s="34"/>
      <c r="J376" s="59"/>
      <c r="K376" s="59"/>
      <c r="M376" s="59"/>
      <c r="N376" s="59"/>
    </row>
    <row r="377" spans="5:14" ht="18" customHeight="1">
      <c r="E377" s="3"/>
      <c r="F377" s="34"/>
      <c r="J377" s="59"/>
      <c r="K377" s="59"/>
      <c r="M377" s="59"/>
      <c r="N377" s="59"/>
    </row>
    <row r="378" spans="5:14" ht="18" customHeight="1">
      <c r="E378" s="3"/>
      <c r="F378" s="34"/>
      <c r="J378" s="59"/>
      <c r="K378" s="59"/>
      <c r="M378" s="59"/>
      <c r="N378" s="59"/>
    </row>
    <row r="379" spans="5:14" ht="18" customHeight="1">
      <c r="E379" s="3"/>
      <c r="F379" s="34"/>
      <c r="J379" s="59"/>
      <c r="K379" s="59"/>
      <c r="M379" s="59"/>
      <c r="N379" s="59"/>
    </row>
    <row r="380" spans="5:14" ht="18" customHeight="1">
      <c r="E380" s="3"/>
      <c r="F380" s="34"/>
      <c r="J380" s="59"/>
      <c r="K380" s="59"/>
      <c r="M380" s="59"/>
      <c r="N380" s="59"/>
    </row>
  </sheetData>
  <phoneticPr fontId="5" type="noConversion"/>
  <conditionalFormatting sqref="D1:D2">
    <cfRule type="cellIs" dxfId="36" priority="3" operator="equal">
      <formula>0</formula>
    </cfRule>
  </conditionalFormatting>
  <conditionalFormatting sqref="F1">
    <cfRule type="cellIs" dxfId="35" priority="2" operator="equal">
      <formula>0</formula>
    </cfRule>
  </conditionalFormatting>
  <conditionalFormatting sqref="G1 F2:P2">
    <cfRule type="cellIs" dxfId="34" priority="13" operator="equal">
      <formula>0</formula>
    </cfRule>
  </conditionalFormatting>
  <conditionalFormatting sqref="H1">
    <cfRule type="cellIs" dxfId="33" priority="12" operator="equal">
      <formula>0</formula>
    </cfRule>
  </conditionalFormatting>
  <conditionalFormatting sqref="I1">
    <cfRule type="cellIs" dxfId="32" priority="4" operator="equal">
      <formula>0</formula>
    </cfRule>
  </conditionalFormatting>
  <conditionalFormatting sqref="J1">
    <cfRule type="cellIs" dxfId="31" priority="10" operator="equal">
      <formula>0</formula>
    </cfRule>
  </conditionalFormatting>
  <conditionalFormatting sqref="K1:L1">
    <cfRule type="cellIs" dxfId="30" priority="8" operator="equal">
      <formula>0</formula>
    </cfRule>
  </conditionalFormatting>
  <conditionalFormatting sqref="M1">
    <cfRule type="cellIs" dxfId="29" priority="5" operator="equal">
      <formula>0</formula>
    </cfRule>
  </conditionalFormatting>
  <conditionalFormatting sqref="N1">
    <cfRule type="cellIs" dxfId="28" priority="7" operator="equal">
      <formula>0</formula>
    </cfRule>
  </conditionalFormatting>
  <conditionalFormatting sqref="O1:P1">
    <cfRule type="cellIs" dxfId="27" priority="6" operator="equal">
      <formula>0</formula>
    </cfRule>
  </conditionalFormatting>
  <conditionalFormatting sqref="P4">
    <cfRule type="cellIs" dxfId="26" priority="1" operator="equal">
      <formula>0</formula>
    </cfRule>
  </conditionalFormatting>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L972"/>
  <sheetViews>
    <sheetView zoomScaleNormal="100" workbookViewId="0">
      <pane ySplit="1" topLeftCell="A24" activePane="bottomLeft" state="frozen"/>
      <selection activeCell="XEK27" sqref="XEK27:XEL27"/>
      <selection pane="bottomLeft" activeCell="J32" sqref="J32"/>
    </sheetView>
  </sheetViews>
  <sheetFormatPr baseColWidth="10" defaultColWidth="10.83203125" defaultRowHeight="18" customHeight="1"/>
  <cols>
    <col min="1" max="1" width="7.83203125" style="28" bestFit="1" customWidth="1"/>
    <col min="2" max="2" width="5.83203125" style="2" bestFit="1" customWidth="1"/>
    <col min="3" max="3" width="6.1640625" style="2" bestFit="1" customWidth="1"/>
    <col min="4" max="4" width="22.6640625" style="2" bestFit="1" customWidth="1"/>
    <col min="5" max="5" width="26.1640625" style="2" bestFit="1" customWidth="1"/>
    <col min="6" max="6" width="20.1640625" style="11" bestFit="1" customWidth="1"/>
    <col min="7" max="7" width="28.1640625" style="2" bestFit="1" customWidth="1"/>
    <col min="8" max="8" width="27" style="114" hidden="1" customWidth="1"/>
    <col min="9" max="9" width="28" style="4" bestFit="1" customWidth="1"/>
    <col min="10" max="10" width="27.6640625" style="2" bestFit="1" customWidth="1"/>
    <col min="11" max="11" width="35.6640625" style="2" bestFit="1" customWidth="1"/>
    <col min="12" max="12" width="232.5" style="2" bestFit="1" customWidth="1"/>
    <col min="13" max="16384" width="10.83203125" style="2"/>
  </cols>
  <sheetData>
    <row r="1" spans="1:12" s="1" customFormat="1" ht="18" customHeight="1">
      <c r="A1" s="74" t="s">
        <v>76</v>
      </c>
      <c r="B1" s="74" t="s">
        <v>77</v>
      </c>
      <c r="C1" s="74" t="s">
        <v>0</v>
      </c>
      <c r="D1" s="8" t="s">
        <v>111</v>
      </c>
      <c r="E1" s="74" t="s">
        <v>112</v>
      </c>
      <c r="F1" s="8" t="s">
        <v>113</v>
      </c>
      <c r="G1" s="74" t="s">
        <v>78</v>
      </c>
      <c r="H1" s="110" t="s">
        <v>79</v>
      </c>
      <c r="I1" s="74" t="s">
        <v>114</v>
      </c>
      <c r="J1" s="47" t="s">
        <v>85</v>
      </c>
      <c r="K1" s="47" t="s">
        <v>86</v>
      </c>
      <c r="L1" s="74" t="s">
        <v>74</v>
      </c>
    </row>
    <row r="2" spans="1:12" ht="18" customHeight="1">
      <c r="A2" s="9" t="s">
        <v>93</v>
      </c>
      <c r="B2" s="11">
        <v>2019</v>
      </c>
      <c r="C2" s="11" t="s">
        <v>39</v>
      </c>
      <c r="D2" s="11" t="s">
        <v>185</v>
      </c>
      <c r="E2" s="11" t="s">
        <v>680</v>
      </c>
      <c r="F2" s="12" t="s">
        <v>681</v>
      </c>
      <c r="G2" s="18">
        <v>478.3</v>
      </c>
      <c r="I2" s="168">
        <v>20.8</v>
      </c>
      <c r="J2" s="171"/>
      <c r="K2" s="171"/>
      <c r="L2" s="11" t="s">
        <v>692</v>
      </c>
    </row>
    <row r="3" spans="1:12" ht="18" customHeight="1">
      <c r="A3" s="9" t="s">
        <v>93</v>
      </c>
      <c r="B3" s="11">
        <v>2019</v>
      </c>
      <c r="C3" s="11" t="s">
        <v>39</v>
      </c>
      <c r="D3" s="11" t="s">
        <v>672</v>
      </c>
      <c r="E3" s="20" t="s">
        <v>682</v>
      </c>
      <c r="F3" s="12" t="s">
        <v>673</v>
      </c>
      <c r="G3" s="18">
        <v>89.2</v>
      </c>
      <c r="I3" s="168">
        <v>3.9</v>
      </c>
      <c r="L3" s="11" t="s">
        <v>1622</v>
      </c>
    </row>
    <row r="4" spans="1:12" ht="18" customHeight="1">
      <c r="A4" s="9" t="s">
        <v>93</v>
      </c>
      <c r="B4" s="11">
        <v>2019</v>
      </c>
      <c r="C4" s="11" t="s">
        <v>39</v>
      </c>
      <c r="D4" s="11" t="s">
        <v>674</v>
      </c>
      <c r="E4" s="20" t="s">
        <v>683</v>
      </c>
      <c r="F4" s="12" t="s">
        <v>675</v>
      </c>
      <c r="G4" s="18">
        <v>82.6</v>
      </c>
      <c r="I4" s="168">
        <v>3.6</v>
      </c>
      <c r="L4" s="11" t="s">
        <v>1623</v>
      </c>
    </row>
    <row r="5" spans="1:12" ht="18" customHeight="1">
      <c r="A5" s="9" t="s">
        <v>93</v>
      </c>
      <c r="B5" s="11">
        <v>2019</v>
      </c>
      <c r="C5" s="11" t="s">
        <v>39</v>
      </c>
      <c r="D5" s="11" t="s">
        <v>676</v>
      </c>
      <c r="E5" s="11" t="s">
        <v>684</v>
      </c>
      <c r="F5" s="12" t="s">
        <v>677</v>
      </c>
      <c r="G5" s="18">
        <v>28.4</v>
      </c>
      <c r="I5" s="168">
        <v>1.2</v>
      </c>
      <c r="L5" s="11" t="s">
        <v>1624</v>
      </c>
    </row>
    <row r="6" spans="1:12" ht="18" customHeight="1">
      <c r="A6" s="9" t="s">
        <v>93</v>
      </c>
      <c r="B6" s="11">
        <v>2019</v>
      </c>
      <c r="C6" s="11" t="s">
        <v>39</v>
      </c>
      <c r="D6" s="264" t="s">
        <v>688</v>
      </c>
      <c r="E6" s="264" t="s">
        <v>693</v>
      </c>
      <c r="F6" s="254" t="s">
        <v>693</v>
      </c>
      <c r="G6" s="18">
        <v>86.4</v>
      </c>
      <c r="I6" s="168">
        <v>3.8</v>
      </c>
      <c r="L6" s="11" t="s">
        <v>1625</v>
      </c>
    </row>
    <row r="7" spans="1:12" ht="18" customHeight="1">
      <c r="A7" s="9" t="s">
        <v>93</v>
      </c>
      <c r="B7" s="11">
        <v>2019</v>
      </c>
      <c r="C7" s="11" t="s">
        <v>39</v>
      </c>
      <c r="D7" s="11" t="s">
        <v>694</v>
      </c>
      <c r="E7" s="11" t="s">
        <v>689</v>
      </c>
      <c r="F7" s="12" t="s">
        <v>695</v>
      </c>
      <c r="G7" s="18">
        <v>14.36</v>
      </c>
      <c r="I7" s="270"/>
      <c r="L7" s="11"/>
    </row>
    <row r="8" spans="1:12" ht="18" customHeight="1">
      <c r="A8" s="9" t="s">
        <v>93</v>
      </c>
      <c r="B8" s="11">
        <v>2019</v>
      </c>
      <c r="C8" s="11" t="s">
        <v>39</v>
      </c>
      <c r="D8" s="11" t="s">
        <v>694</v>
      </c>
      <c r="E8" s="11" t="s">
        <v>696</v>
      </c>
      <c r="F8" s="12" t="s">
        <v>696</v>
      </c>
      <c r="G8" s="18">
        <v>72</v>
      </c>
      <c r="I8" s="270"/>
      <c r="L8" s="11"/>
    </row>
    <row r="9" spans="1:12" ht="18" customHeight="1">
      <c r="A9" s="9" t="s">
        <v>93</v>
      </c>
      <c r="B9" s="11">
        <v>2019</v>
      </c>
      <c r="C9" s="11" t="s">
        <v>39</v>
      </c>
      <c r="D9" s="11" t="s">
        <v>678</v>
      </c>
      <c r="E9" s="11" t="s">
        <v>686</v>
      </c>
      <c r="F9" s="12" t="s">
        <v>679</v>
      </c>
      <c r="G9" s="18">
        <v>168</v>
      </c>
      <c r="I9" s="168">
        <v>7.3</v>
      </c>
      <c r="L9" s="11" t="s">
        <v>1626</v>
      </c>
    </row>
    <row r="10" spans="1:12" ht="18" customHeight="1">
      <c r="A10" s="9" t="s">
        <v>93</v>
      </c>
      <c r="B10" s="11">
        <v>2019</v>
      </c>
      <c r="C10" s="11" t="s">
        <v>39</v>
      </c>
      <c r="D10" s="11" t="s">
        <v>685</v>
      </c>
      <c r="E10" s="11" t="s">
        <v>697</v>
      </c>
      <c r="F10" s="12" t="s">
        <v>690</v>
      </c>
      <c r="G10" s="18">
        <v>109</v>
      </c>
      <c r="I10" s="168">
        <v>4.7</v>
      </c>
      <c r="L10" s="11" t="s">
        <v>1627</v>
      </c>
    </row>
    <row r="11" spans="1:12" ht="18" customHeight="1">
      <c r="A11" s="9" t="s">
        <v>93</v>
      </c>
      <c r="B11" s="11">
        <v>2019</v>
      </c>
      <c r="C11" s="11" t="s">
        <v>39</v>
      </c>
      <c r="D11" s="11" t="s">
        <v>698</v>
      </c>
      <c r="E11" s="11" t="s">
        <v>699</v>
      </c>
      <c r="F11" s="12" t="s">
        <v>699</v>
      </c>
      <c r="G11" s="18">
        <v>33.299999999999997</v>
      </c>
      <c r="I11" s="168">
        <v>1.4</v>
      </c>
      <c r="L11" s="11" t="s">
        <v>1628</v>
      </c>
    </row>
    <row r="12" spans="1:12" ht="18" customHeight="1">
      <c r="A12" s="9" t="s">
        <v>93</v>
      </c>
      <c r="B12" s="11">
        <v>2019</v>
      </c>
      <c r="C12" s="11" t="s">
        <v>39</v>
      </c>
      <c r="D12" s="11" t="s">
        <v>119</v>
      </c>
      <c r="E12" s="11" t="s">
        <v>194</v>
      </c>
      <c r="F12" s="12" t="s">
        <v>687</v>
      </c>
      <c r="G12" s="165">
        <v>1221.5999999999999</v>
      </c>
      <c r="I12" s="168">
        <v>53.3</v>
      </c>
      <c r="L12" s="11" t="s">
        <v>1629</v>
      </c>
    </row>
    <row r="13" spans="1:12" ht="18" customHeight="1">
      <c r="A13" s="9" t="s">
        <v>93</v>
      </c>
      <c r="B13" s="11">
        <v>2020</v>
      </c>
      <c r="C13" s="11" t="s">
        <v>39</v>
      </c>
      <c r="D13" s="11" t="s">
        <v>185</v>
      </c>
      <c r="E13" s="11" t="s">
        <v>680</v>
      </c>
      <c r="F13" s="12" t="s">
        <v>681</v>
      </c>
      <c r="G13" s="18">
        <v>422.9</v>
      </c>
      <c r="I13" s="168">
        <v>18.399999999999999</v>
      </c>
      <c r="L13" s="11" t="s">
        <v>1630</v>
      </c>
    </row>
    <row r="14" spans="1:12" ht="18" customHeight="1">
      <c r="A14" s="9" t="s">
        <v>93</v>
      </c>
      <c r="B14" s="11">
        <v>2020</v>
      </c>
      <c r="C14" s="11" t="s">
        <v>39</v>
      </c>
      <c r="D14" s="11" t="s">
        <v>672</v>
      </c>
      <c r="E14" s="11" t="s">
        <v>700</v>
      </c>
      <c r="F14" s="12" t="s">
        <v>673</v>
      </c>
      <c r="G14" s="18">
        <v>92.4</v>
      </c>
      <c r="I14" s="168">
        <v>4</v>
      </c>
      <c r="L14" s="11" t="s">
        <v>1631</v>
      </c>
    </row>
    <row r="15" spans="1:12" ht="18" customHeight="1">
      <c r="A15" s="9" t="s">
        <v>93</v>
      </c>
      <c r="B15" s="11">
        <v>2020</v>
      </c>
      <c r="C15" s="11" t="s">
        <v>39</v>
      </c>
      <c r="D15" s="11" t="s">
        <v>674</v>
      </c>
      <c r="E15" s="11" t="s">
        <v>683</v>
      </c>
      <c r="F15" s="12" t="s">
        <v>675</v>
      </c>
      <c r="G15" s="18">
        <v>75.638000000000005</v>
      </c>
      <c r="I15" s="168">
        <v>3.3</v>
      </c>
      <c r="L15" s="11" t="s">
        <v>1632</v>
      </c>
    </row>
    <row r="16" spans="1:12" ht="18" customHeight="1">
      <c r="A16" s="9" t="s">
        <v>93</v>
      </c>
      <c r="B16" s="11">
        <v>2020</v>
      </c>
      <c r="C16" s="11" t="s">
        <v>39</v>
      </c>
      <c r="D16" s="11" t="s">
        <v>676</v>
      </c>
      <c r="E16" s="11" t="s">
        <v>684</v>
      </c>
      <c r="F16" s="12" t="s">
        <v>677</v>
      </c>
      <c r="G16" s="226">
        <v>28.44</v>
      </c>
      <c r="I16" s="168">
        <v>1.2</v>
      </c>
      <c r="L16" s="11" t="s">
        <v>1633</v>
      </c>
    </row>
    <row r="17" spans="1:12" ht="18" customHeight="1">
      <c r="A17" s="9" t="s">
        <v>93</v>
      </c>
      <c r="B17" s="11">
        <v>2020</v>
      </c>
      <c r="C17" s="11" t="s">
        <v>39</v>
      </c>
      <c r="D17" s="264" t="s">
        <v>694</v>
      </c>
      <c r="E17" s="264" t="s">
        <v>693</v>
      </c>
      <c r="F17" s="254" t="s">
        <v>693</v>
      </c>
      <c r="G17" s="165">
        <v>82</v>
      </c>
      <c r="I17" s="168">
        <v>3.6</v>
      </c>
      <c r="L17" s="11" t="s">
        <v>1634</v>
      </c>
    </row>
    <row r="18" spans="1:12" ht="18" customHeight="1">
      <c r="A18" s="9" t="s">
        <v>93</v>
      </c>
      <c r="B18" s="11">
        <v>2020</v>
      </c>
      <c r="C18" s="11" t="s">
        <v>39</v>
      </c>
      <c r="D18" s="11" t="s">
        <v>694</v>
      </c>
      <c r="E18" s="11" t="s">
        <v>695</v>
      </c>
      <c r="F18" s="12" t="s">
        <v>695</v>
      </c>
      <c r="G18" s="165">
        <v>11</v>
      </c>
      <c r="I18" s="271"/>
      <c r="L18" s="11"/>
    </row>
    <row r="19" spans="1:12" ht="18" customHeight="1">
      <c r="A19" s="9" t="s">
        <v>93</v>
      </c>
      <c r="B19" s="11">
        <v>2020</v>
      </c>
      <c r="C19" s="11" t="s">
        <v>39</v>
      </c>
      <c r="D19" s="11" t="s">
        <v>694</v>
      </c>
      <c r="E19" s="11" t="s">
        <v>696</v>
      </c>
      <c r="F19" s="12" t="s">
        <v>696</v>
      </c>
      <c r="G19" s="165">
        <v>70.8</v>
      </c>
      <c r="I19" s="271"/>
      <c r="L19" s="11"/>
    </row>
    <row r="20" spans="1:12" ht="18" customHeight="1">
      <c r="A20" s="9" t="s">
        <v>93</v>
      </c>
      <c r="B20" s="11">
        <v>2020</v>
      </c>
      <c r="C20" s="11" t="s">
        <v>39</v>
      </c>
      <c r="D20" s="11" t="s">
        <v>678</v>
      </c>
      <c r="E20" s="11" t="s">
        <v>686</v>
      </c>
      <c r="F20" s="12" t="s">
        <v>679</v>
      </c>
      <c r="G20" s="18">
        <v>180.6</v>
      </c>
      <c r="I20" s="168">
        <v>7.9</v>
      </c>
      <c r="L20" s="11" t="s">
        <v>1635</v>
      </c>
    </row>
    <row r="21" spans="1:12" ht="18" customHeight="1">
      <c r="A21" s="9" t="s">
        <v>93</v>
      </c>
      <c r="B21" s="11">
        <v>2020</v>
      </c>
      <c r="C21" s="11" t="s">
        <v>39</v>
      </c>
      <c r="D21" s="11" t="s">
        <v>685</v>
      </c>
      <c r="E21" s="11" t="s">
        <v>697</v>
      </c>
      <c r="F21" s="12" t="s">
        <v>690</v>
      </c>
      <c r="G21" s="18">
        <v>102.4</v>
      </c>
      <c r="I21" s="168">
        <v>4.5</v>
      </c>
      <c r="L21" s="11" t="s">
        <v>1636</v>
      </c>
    </row>
    <row r="22" spans="1:12" ht="18" customHeight="1">
      <c r="A22" s="9" t="s">
        <v>93</v>
      </c>
      <c r="B22" s="11">
        <v>2020</v>
      </c>
      <c r="C22" s="11" t="s">
        <v>39</v>
      </c>
      <c r="D22" s="11" t="s">
        <v>698</v>
      </c>
      <c r="E22" s="11" t="s">
        <v>699</v>
      </c>
      <c r="F22" s="12" t="s">
        <v>699</v>
      </c>
      <c r="G22" s="18">
        <v>29.48</v>
      </c>
      <c r="I22" s="168">
        <v>1.3</v>
      </c>
      <c r="L22" s="11" t="s">
        <v>1637</v>
      </c>
    </row>
    <row r="23" spans="1:12" ht="18" customHeight="1">
      <c r="A23" s="9" t="s">
        <v>93</v>
      </c>
      <c r="B23" s="11">
        <v>2020</v>
      </c>
      <c r="C23" s="11" t="s">
        <v>39</v>
      </c>
      <c r="D23" s="11" t="s">
        <v>119</v>
      </c>
      <c r="E23" s="11" t="s">
        <v>194</v>
      </c>
      <c r="F23" s="12" t="s">
        <v>687</v>
      </c>
      <c r="G23" s="91">
        <v>1283.4000000000001</v>
      </c>
      <c r="I23" s="168">
        <v>55.8</v>
      </c>
      <c r="L23" s="11" t="s">
        <v>1638</v>
      </c>
    </row>
    <row r="24" spans="1:12" ht="18" customHeight="1">
      <c r="A24" s="9" t="s">
        <v>93</v>
      </c>
      <c r="B24" s="11">
        <v>2021</v>
      </c>
      <c r="C24" s="11" t="s">
        <v>39</v>
      </c>
      <c r="D24" s="11" t="s">
        <v>185</v>
      </c>
      <c r="E24" s="11" t="s">
        <v>680</v>
      </c>
      <c r="F24" s="12" t="s">
        <v>701</v>
      </c>
      <c r="G24" s="18">
        <v>465</v>
      </c>
      <c r="I24" s="168">
        <v>18</v>
      </c>
      <c r="L24" s="11" t="s">
        <v>1639</v>
      </c>
    </row>
    <row r="25" spans="1:12" ht="18" customHeight="1">
      <c r="A25" s="9" t="s">
        <v>93</v>
      </c>
      <c r="B25" s="11">
        <v>2021</v>
      </c>
      <c r="C25" s="11" t="s">
        <v>39</v>
      </c>
      <c r="D25" s="11" t="s">
        <v>672</v>
      </c>
      <c r="E25" s="20" t="s">
        <v>700</v>
      </c>
      <c r="F25" s="12" t="s">
        <v>673</v>
      </c>
      <c r="G25" s="18">
        <v>107.5</v>
      </c>
      <c r="I25" s="168">
        <v>4.2</v>
      </c>
      <c r="L25" s="11" t="s">
        <v>1640</v>
      </c>
    </row>
    <row r="26" spans="1:12" ht="18" customHeight="1">
      <c r="A26" s="9" t="s">
        <v>93</v>
      </c>
      <c r="B26" s="11">
        <v>2021</v>
      </c>
      <c r="C26" s="11" t="s">
        <v>39</v>
      </c>
      <c r="D26" s="11" t="s">
        <v>674</v>
      </c>
      <c r="E26" s="20" t="s">
        <v>683</v>
      </c>
      <c r="F26" s="12" t="s">
        <v>675</v>
      </c>
      <c r="G26" s="18">
        <v>86.5</v>
      </c>
      <c r="I26" s="168">
        <v>3.3</v>
      </c>
      <c r="L26" s="11" t="s">
        <v>1641</v>
      </c>
    </row>
    <row r="27" spans="1:12" ht="18" customHeight="1">
      <c r="A27" s="9" t="s">
        <v>93</v>
      </c>
      <c r="B27" s="11">
        <v>2021</v>
      </c>
      <c r="C27" s="11" t="s">
        <v>39</v>
      </c>
      <c r="D27" s="11" t="s">
        <v>676</v>
      </c>
      <c r="E27" s="20" t="s">
        <v>684</v>
      </c>
      <c r="F27" s="12" t="s">
        <v>677</v>
      </c>
      <c r="G27" s="18">
        <v>29.81</v>
      </c>
      <c r="I27" s="168">
        <v>1.2</v>
      </c>
      <c r="L27" s="11" t="s">
        <v>1642</v>
      </c>
    </row>
    <row r="28" spans="1:12" ht="18" customHeight="1">
      <c r="A28" s="9" t="s">
        <v>93</v>
      </c>
      <c r="B28" s="11">
        <v>2021</v>
      </c>
      <c r="C28" s="11" t="s">
        <v>39</v>
      </c>
      <c r="D28" s="11" t="s">
        <v>694</v>
      </c>
      <c r="E28" s="20" t="s">
        <v>691</v>
      </c>
      <c r="F28" s="12" t="s">
        <v>702</v>
      </c>
      <c r="G28" s="18">
        <v>11.73</v>
      </c>
      <c r="I28" s="168">
        <v>0.5</v>
      </c>
      <c r="L28" s="11" t="s">
        <v>1643</v>
      </c>
    </row>
    <row r="29" spans="1:12" ht="18" customHeight="1">
      <c r="A29" s="9" t="s">
        <v>93</v>
      </c>
      <c r="B29" s="2">
        <v>2021</v>
      </c>
      <c r="C29" s="2" t="s">
        <v>39</v>
      </c>
      <c r="D29" s="11" t="s">
        <v>678</v>
      </c>
      <c r="E29" s="11" t="s">
        <v>686</v>
      </c>
      <c r="F29" s="13" t="s">
        <v>679</v>
      </c>
      <c r="G29" s="18">
        <v>178</v>
      </c>
      <c r="I29" s="168">
        <v>6.9</v>
      </c>
      <c r="L29" s="11" t="s">
        <v>1644</v>
      </c>
    </row>
    <row r="30" spans="1:12" ht="18" customHeight="1">
      <c r="A30" s="28" t="s">
        <v>93</v>
      </c>
      <c r="B30" s="11">
        <v>2021</v>
      </c>
      <c r="C30" s="11" t="s">
        <v>39</v>
      </c>
      <c r="D30" s="11" t="s">
        <v>685</v>
      </c>
      <c r="E30" s="11" t="s">
        <v>697</v>
      </c>
      <c r="F30" s="13" t="s">
        <v>690</v>
      </c>
      <c r="G30" s="18">
        <v>110</v>
      </c>
      <c r="H30" s="94"/>
      <c r="I30" s="168">
        <v>4.2</v>
      </c>
      <c r="L30" s="11" t="s">
        <v>1645</v>
      </c>
    </row>
    <row r="31" spans="1:12" ht="18" customHeight="1">
      <c r="A31" s="28" t="s">
        <v>93</v>
      </c>
      <c r="B31" s="11">
        <v>2021</v>
      </c>
      <c r="C31" s="11" t="s">
        <v>39</v>
      </c>
      <c r="D31" s="11" t="s">
        <v>698</v>
      </c>
      <c r="E31" s="11" t="s">
        <v>699</v>
      </c>
      <c r="F31" s="13" t="s">
        <v>699</v>
      </c>
      <c r="G31" s="18">
        <v>30.8</v>
      </c>
      <c r="H31" s="94"/>
      <c r="I31" s="168">
        <v>1.2</v>
      </c>
      <c r="L31" s="11" t="s">
        <v>1646</v>
      </c>
    </row>
    <row r="32" spans="1:12" ht="18" customHeight="1">
      <c r="A32" s="28" t="s">
        <v>93</v>
      </c>
      <c r="B32" s="11">
        <v>2021</v>
      </c>
      <c r="C32" s="11" t="s">
        <v>39</v>
      </c>
      <c r="D32" s="11" t="s">
        <v>119</v>
      </c>
      <c r="E32" s="11" t="s">
        <v>119</v>
      </c>
      <c r="F32" s="13" t="s">
        <v>687</v>
      </c>
      <c r="G32" s="165">
        <v>1570.2</v>
      </c>
      <c r="H32" s="94"/>
      <c r="I32" s="168">
        <v>60.5</v>
      </c>
      <c r="L32" s="11" t="s">
        <v>703</v>
      </c>
    </row>
    <row r="33" spans="5:7" ht="18" customHeight="1">
      <c r="F33" s="13"/>
    </row>
    <row r="34" spans="5:7" ht="18" customHeight="1">
      <c r="F34" s="13"/>
    </row>
    <row r="35" spans="5:7" ht="18" customHeight="1">
      <c r="F35" s="13"/>
    </row>
    <row r="36" spans="5:7" ht="18" customHeight="1">
      <c r="F36" s="13"/>
      <c r="G36" s="5"/>
    </row>
    <row r="37" spans="5:7" ht="18" customHeight="1">
      <c r="F37" s="13"/>
    </row>
    <row r="38" spans="5:7" ht="18" customHeight="1">
      <c r="E38" s="5"/>
      <c r="F38" s="12"/>
    </row>
    <row r="39" spans="5:7" ht="18" customHeight="1">
      <c r="F39" s="13"/>
    </row>
    <row r="40" spans="5:7" ht="18" customHeight="1">
      <c r="E40" s="5"/>
      <c r="F40" s="13"/>
    </row>
    <row r="41" spans="5:7" ht="18" customHeight="1">
      <c r="E41" s="5"/>
      <c r="F41" s="13"/>
    </row>
    <row r="42" spans="5:7" ht="18" customHeight="1">
      <c r="F42" s="12"/>
    </row>
    <row r="43" spans="5:7" ht="18" customHeight="1">
      <c r="F43" s="12"/>
    </row>
    <row r="44" spans="5:7" ht="18" customHeight="1">
      <c r="F44" s="12"/>
    </row>
    <row r="45" spans="5:7" ht="18" customHeight="1">
      <c r="F45" s="12"/>
    </row>
    <row r="46" spans="5:7" ht="18" customHeight="1">
      <c r="F46" s="12"/>
    </row>
    <row r="47" spans="5:7" ht="18" customHeight="1">
      <c r="F47" s="12"/>
    </row>
    <row r="48" spans="5:7" ht="18" customHeight="1">
      <c r="E48" s="5"/>
      <c r="F48" s="12"/>
    </row>
    <row r="49" spans="5:6" ht="18" customHeight="1">
      <c r="E49" s="5"/>
      <c r="F49" s="12"/>
    </row>
    <row r="50" spans="5:6" ht="18" customHeight="1">
      <c r="F50" s="12"/>
    </row>
    <row r="51" spans="5:6" ht="18" customHeight="1">
      <c r="E51" s="5"/>
      <c r="F51" s="12"/>
    </row>
    <row r="52" spans="5:6" ht="18" customHeight="1">
      <c r="E52" s="5"/>
      <c r="F52" s="12"/>
    </row>
    <row r="53" spans="5:6" ht="18" customHeight="1">
      <c r="E53" s="5"/>
      <c r="F53" s="12"/>
    </row>
    <row r="54" spans="5:6" ht="18" customHeight="1">
      <c r="F54" s="12"/>
    </row>
    <row r="55" spans="5:6" ht="18" customHeight="1">
      <c r="E55" s="5"/>
      <c r="F55" s="12"/>
    </row>
    <row r="56" spans="5:6" ht="18" customHeight="1">
      <c r="E56" s="5"/>
      <c r="F56" s="12"/>
    </row>
    <row r="57" spans="5:6" ht="18" customHeight="1">
      <c r="E57" s="5"/>
      <c r="F57" s="12"/>
    </row>
    <row r="58" spans="5:6" ht="18" customHeight="1">
      <c r="E58" s="5"/>
      <c r="F58" s="12"/>
    </row>
    <row r="59" spans="5:6" ht="18" customHeight="1">
      <c r="F59" s="13"/>
    </row>
    <row r="60" spans="5:6" ht="18" customHeight="1">
      <c r="F60" s="13"/>
    </row>
    <row r="61" spans="5:6" ht="18" customHeight="1">
      <c r="F61" s="13"/>
    </row>
    <row r="62" spans="5:6" ht="18" customHeight="1">
      <c r="F62" s="13"/>
    </row>
    <row r="63" spans="5:6" ht="18" customHeight="1">
      <c r="E63" s="5"/>
      <c r="F63" s="13"/>
    </row>
    <row r="64" spans="5:6" ht="18" customHeight="1">
      <c r="F64" s="13"/>
    </row>
    <row r="65" spans="5:6" ht="18" customHeight="1">
      <c r="F65" s="13"/>
    </row>
    <row r="66" spans="5:6" ht="18" customHeight="1">
      <c r="E66" s="5"/>
      <c r="F66" s="13"/>
    </row>
    <row r="67" spans="5:6" ht="18" customHeight="1">
      <c r="E67" s="5"/>
      <c r="F67" s="13"/>
    </row>
    <row r="68" spans="5:6" ht="18" customHeight="1">
      <c r="F68" s="13"/>
    </row>
    <row r="69" spans="5:6" ht="18" customHeight="1">
      <c r="E69" s="5"/>
      <c r="F69" s="12"/>
    </row>
    <row r="70" spans="5:6" ht="18" customHeight="1">
      <c r="E70" s="5"/>
      <c r="F70" s="13"/>
    </row>
    <row r="71" spans="5:6" ht="18" customHeight="1">
      <c r="E71" s="5"/>
      <c r="F71" s="13"/>
    </row>
    <row r="72" spans="5:6" ht="18" customHeight="1">
      <c r="E72" s="5"/>
      <c r="F72" s="13"/>
    </row>
    <row r="73" spans="5:6" ht="18" customHeight="1">
      <c r="F73" s="12"/>
    </row>
    <row r="74" spans="5:6" ht="18" customHeight="1">
      <c r="F74" s="12"/>
    </row>
    <row r="75" spans="5:6" ht="18" customHeight="1">
      <c r="F75" s="12"/>
    </row>
    <row r="76" spans="5:6" ht="18" customHeight="1">
      <c r="F76" s="12"/>
    </row>
    <row r="77" spans="5:6" ht="18" customHeight="1">
      <c r="E77" s="5"/>
      <c r="F77" s="12"/>
    </row>
    <row r="78" spans="5:6" ht="18" customHeight="1">
      <c r="F78" s="12"/>
    </row>
    <row r="79" spans="5:6" ht="18" customHeight="1">
      <c r="F79" s="12"/>
    </row>
    <row r="80" spans="5:6" ht="18" customHeight="1">
      <c r="F80" s="12"/>
    </row>
    <row r="81" spans="5:6" ht="18" customHeight="1">
      <c r="E81" s="5"/>
      <c r="F81" s="12"/>
    </row>
    <row r="82" spans="5:6" ht="18" customHeight="1">
      <c r="E82" s="5"/>
      <c r="F82" s="12"/>
    </row>
    <row r="83" spans="5:6" ht="18" customHeight="1">
      <c r="E83" s="5"/>
      <c r="F83" s="12"/>
    </row>
    <row r="84" spans="5:6" ht="18" customHeight="1">
      <c r="E84" s="5"/>
      <c r="F84" s="12"/>
    </row>
    <row r="85" spans="5:6" ht="18" customHeight="1">
      <c r="E85" s="5"/>
      <c r="F85" s="12"/>
    </row>
    <row r="86" spans="5:6" ht="18" customHeight="1">
      <c r="E86" s="5"/>
      <c r="F86" s="12"/>
    </row>
    <row r="87" spans="5:6" ht="18" customHeight="1">
      <c r="E87" s="5"/>
      <c r="F87" s="12"/>
    </row>
    <row r="88" spans="5:6" ht="18" customHeight="1">
      <c r="E88"/>
      <c r="F88" s="12"/>
    </row>
    <row r="89" spans="5:6" ht="18" customHeight="1">
      <c r="E89" s="3"/>
      <c r="F89" s="12"/>
    </row>
    <row r="90" spans="5:6" ht="18" customHeight="1">
      <c r="E90" s="3"/>
      <c r="F90" s="13"/>
    </row>
    <row r="91" spans="5:6" ht="18" customHeight="1">
      <c r="E91" s="3"/>
      <c r="F91" s="13"/>
    </row>
    <row r="92" spans="5:6" ht="18" customHeight="1">
      <c r="E92" s="3"/>
      <c r="F92" s="13"/>
    </row>
    <row r="93" spans="5:6" ht="18" customHeight="1">
      <c r="E93" s="3"/>
      <c r="F93" s="13"/>
    </row>
    <row r="94" spans="5:6" ht="18" customHeight="1">
      <c r="E94" s="3"/>
      <c r="F94" s="13"/>
    </row>
    <row r="95" spans="5:6" ht="18" customHeight="1">
      <c r="E95" s="3"/>
      <c r="F95" s="13"/>
    </row>
    <row r="96" spans="5:6" ht="18" customHeight="1">
      <c r="E96" s="3"/>
      <c r="F96" s="13"/>
    </row>
    <row r="97" spans="5:6" ht="18" customHeight="1">
      <c r="E97" s="3"/>
      <c r="F97" s="13"/>
    </row>
    <row r="98" spans="5:6" ht="18" customHeight="1">
      <c r="E98" s="3"/>
      <c r="F98" s="13"/>
    </row>
    <row r="99" spans="5:6" ht="18" customHeight="1">
      <c r="E99" s="3"/>
      <c r="F99" s="13"/>
    </row>
    <row r="100" spans="5:6" ht="18" customHeight="1">
      <c r="E100" s="3"/>
      <c r="F100" s="12"/>
    </row>
    <row r="101" spans="5:6" ht="18" customHeight="1">
      <c r="E101" s="3"/>
      <c r="F101" s="13"/>
    </row>
    <row r="102" spans="5:6" ht="18" customHeight="1">
      <c r="E102" s="3"/>
      <c r="F102" s="13"/>
    </row>
    <row r="103" spans="5:6" ht="18" customHeight="1">
      <c r="E103" s="3"/>
      <c r="F103" s="13"/>
    </row>
    <row r="104" spans="5:6" ht="18" customHeight="1">
      <c r="E104" s="3"/>
      <c r="F104" s="12"/>
    </row>
    <row r="105" spans="5:6" ht="18" customHeight="1">
      <c r="E105" s="3"/>
      <c r="F105" s="12"/>
    </row>
    <row r="106" spans="5:6" ht="18" customHeight="1">
      <c r="E106" s="3"/>
      <c r="F106" s="12"/>
    </row>
    <row r="107" spans="5:6" ht="18" customHeight="1">
      <c r="E107" s="3"/>
      <c r="F107" s="12"/>
    </row>
    <row r="108" spans="5:6" ht="18" customHeight="1">
      <c r="E108" s="3"/>
      <c r="F108" s="12"/>
    </row>
    <row r="109" spans="5:6" ht="18" customHeight="1">
      <c r="E109" s="3"/>
      <c r="F109" s="12"/>
    </row>
    <row r="110" spans="5:6" ht="18" customHeight="1">
      <c r="E110" s="3"/>
      <c r="F110" s="12"/>
    </row>
    <row r="111" spans="5:6" ht="18" customHeight="1">
      <c r="E111" s="3"/>
      <c r="F111" s="12"/>
    </row>
    <row r="112" spans="5:6" ht="18" customHeight="1">
      <c r="E112" s="3"/>
      <c r="F112" s="12"/>
    </row>
    <row r="113" spans="5:6" ht="18" customHeight="1">
      <c r="E113" s="3"/>
      <c r="F113" s="12"/>
    </row>
    <row r="114" spans="5:6" ht="18" customHeight="1">
      <c r="E114" s="3"/>
      <c r="F114" s="12"/>
    </row>
    <row r="115" spans="5:6" ht="18" customHeight="1">
      <c r="E115" s="3"/>
      <c r="F115" s="12"/>
    </row>
    <row r="116" spans="5:6" ht="18" customHeight="1">
      <c r="E116" s="3"/>
      <c r="F116" s="12"/>
    </row>
    <row r="117" spans="5:6" ht="18" customHeight="1">
      <c r="E117" s="3"/>
      <c r="F117" s="12"/>
    </row>
    <row r="118" spans="5:6" ht="18" customHeight="1">
      <c r="E118" s="3"/>
      <c r="F118" s="12"/>
    </row>
    <row r="119" spans="5:6" ht="18" customHeight="1">
      <c r="E119" s="3"/>
      <c r="F119" s="12"/>
    </row>
    <row r="120" spans="5:6" ht="18" customHeight="1">
      <c r="E120" s="3"/>
      <c r="F120" s="12"/>
    </row>
    <row r="121" spans="5:6" ht="18" customHeight="1">
      <c r="E121" s="3"/>
      <c r="F121" s="13"/>
    </row>
    <row r="122" spans="5:6" ht="18" customHeight="1">
      <c r="E122" s="3"/>
      <c r="F122" s="13"/>
    </row>
    <row r="123" spans="5:6" ht="18" customHeight="1">
      <c r="E123" s="3"/>
      <c r="F123" s="13"/>
    </row>
    <row r="124" spans="5:6" ht="18" customHeight="1">
      <c r="E124" s="3"/>
      <c r="F124" s="13"/>
    </row>
    <row r="125" spans="5:6" ht="18" customHeight="1">
      <c r="E125" s="3"/>
      <c r="F125" s="13"/>
    </row>
    <row r="126" spans="5:6" ht="18" customHeight="1">
      <c r="E126" s="3"/>
      <c r="F126" s="13"/>
    </row>
    <row r="127" spans="5:6" ht="18" customHeight="1">
      <c r="E127" s="3"/>
      <c r="F127" s="13"/>
    </row>
    <row r="128" spans="5:6" ht="18" customHeight="1">
      <c r="E128" s="3"/>
      <c r="F128" s="13"/>
    </row>
    <row r="129" spans="5:6" ht="18" customHeight="1">
      <c r="E129" s="3"/>
      <c r="F129" s="13"/>
    </row>
    <row r="130" spans="5:6" ht="18" customHeight="1">
      <c r="E130" s="3"/>
      <c r="F130" s="13"/>
    </row>
    <row r="131" spans="5:6" ht="18" customHeight="1">
      <c r="E131" s="3"/>
      <c r="F131" s="12"/>
    </row>
    <row r="132" spans="5:6" ht="18" customHeight="1">
      <c r="E132" s="3"/>
      <c r="F132" s="13"/>
    </row>
    <row r="133" spans="5:6" ht="18" customHeight="1">
      <c r="E133" s="3"/>
      <c r="F133" s="13"/>
    </row>
    <row r="134" spans="5:6" ht="18" customHeight="1">
      <c r="E134" s="3"/>
      <c r="F134" s="13"/>
    </row>
    <row r="135" spans="5:6" ht="18" customHeight="1">
      <c r="E135" s="3"/>
      <c r="F135" s="12"/>
    </row>
    <row r="136" spans="5:6" ht="18" customHeight="1">
      <c r="E136" s="3"/>
      <c r="F136" s="12"/>
    </row>
    <row r="137" spans="5:6" ht="18" customHeight="1">
      <c r="E137" s="3"/>
      <c r="F137" s="12"/>
    </row>
    <row r="138" spans="5:6" ht="18" customHeight="1">
      <c r="E138" s="3"/>
      <c r="F138" s="12"/>
    </row>
    <row r="139" spans="5:6" ht="18" customHeight="1">
      <c r="E139" s="3"/>
      <c r="F139" s="12"/>
    </row>
    <row r="140" spans="5:6" ht="18" customHeight="1">
      <c r="E140" s="3"/>
      <c r="F140" s="12"/>
    </row>
    <row r="141" spans="5:6" ht="18" customHeight="1">
      <c r="E141" s="3"/>
      <c r="F141" s="12"/>
    </row>
    <row r="142" spans="5:6" ht="18" customHeight="1">
      <c r="E142" s="3"/>
      <c r="F142" s="12"/>
    </row>
    <row r="143" spans="5:6" ht="18" customHeight="1">
      <c r="E143" s="3"/>
      <c r="F143" s="12"/>
    </row>
    <row r="144" spans="5:6" ht="18" customHeight="1">
      <c r="E144" s="3"/>
      <c r="F144" s="12"/>
    </row>
    <row r="145" spans="5:6" ht="18" customHeight="1">
      <c r="E145" s="3"/>
      <c r="F145" s="12"/>
    </row>
    <row r="146" spans="5:6" ht="18" customHeight="1">
      <c r="E146" s="3"/>
      <c r="F146" s="12"/>
    </row>
    <row r="147" spans="5:6" ht="18" customHeight="1">
      <c r="E147" s="3"/>
      <c r="F147" s="12"/>
    </row>
    <row r="148" spans="5:6" ht="18" customHeight="1">
      <c r="E148" s="3"/>
      <c r="F148" s="12"/>
    </row>
    <row r="149" spans="5:6" ht="18" customHeight="1">
      <c r="E149" s="3"/>
      <c r="F149" s="12"/>
    </row>
    <row r="150" spans="5:6" ht="18" customHeight="1">
      <c r="E150" s="3"/>
      <c r="F150" s="12"/>
    </row>
    <row r="151" spans="5:6" ht="18" customHeight="1">
      <c r="E151" s="3"/>
      <c r="F151" s="12"/>
    </row>
    <row r="152" spans="5:6" ht="18" customHeight="1">
      <c r="E152" s="3"/>
      <c r="F152" s="13"/>
    </row>
    <row r="153" spans="5:6" ht="18" customHeight="1">
      <c r="E153" s="3"/>
      <c r="F153" s="13"/>
    </row>
    <row r="154" spans="5:6" ht="18" customHeight="1">
      <c r="E154" s="3"/>
      <c r="F154" s="13"/>
    </row>
    <row r="155" spans="5:6" ht="18" customHeight="1">
      <c r="E155" s="3"/>
      <c r="F155" s="13"/>
    </row>
    <row r="156" spans="5:6" ht="18" customHeight="1">
      <c r="E156" s="3"/>
      <c r="F156" s="13"/>
    </row>
    <row r="157" spans="5:6" ht="18" customHeight="1">
      <c r="E157" s="3"/>
      <c r="F157" s="13"/>
    </row>
    <row r="158" spans="5:6" ht="18" customHeight="1">
      <c r="E158" s="3"/>
      <c r="F158" s="13"/>
    </row>
    <row r="159" spans="5:6" ht="18" customHeight="1">
      <c r="E159" s="3"/>
      <c r="F159" s="13"/>
    </row>
    <row r="160" spans="5:6" ht="18" customHeight="1">
      <c r="E160" s="3"/>
      <c r="F160" s="13"/>
    </row>
    <row r="161" spans="5:6" ht="18" customHeight="1">
      <c r="E161" s="3"/>
      <c r="F161" s="13"/>
    </row>
    <row r="162" spans="5:6" ht="18" customHeight="1">
      <c r="E162" s="3"/>
      <c r="F162" s="12"/>
    </row>
    <row r="163" spans="5:6" ht="18" customHeight="1">
      <c r="E163" s="3"/>
      <c r="F163" s="13"/>
    </row>
    <row r="164" spans="5:6" ht="18" customHeight="1">
      <c r="E164" s="3"/>
      <c r="F164" s="13"/>
    </row>
    <row r="165" spans="5:6" ht="18" customHeight="1">
      <c r="E165" s="3"/>
      <c r="F165" s="13"/>
    </row>
    <row r="166" spans="5:6" ht="18" customHeight="1">
      <c r="E166" s="3"/>
      <c r="F166" s="12"/>
    </row>
    <row r="167" spans="5:6" ht="18" customHeight="1">
      <c r="E167" s="3"/>
      <c r="F167" s="12"/>
    </row>
    <row r="168" spans="5:6" ht="18" customHeight="1">
      <c r="E168" s="3"/>
      <c r="F168" s="12"/>
    </row>
    <row r="169" spans="5:6" ht="18" customHeight="1">
      <c r="E169" s="3"/>
      <c r="F169" s="12"/>
    </row>
    <row r="170" spans="5:6" ht="18" customHeight="1">
      <c r="E170" s="3"/>
      <c r="F170" s="12"/>
    </row>
    <row r="171" spans="5:6" ht="18" customHeight="1">
      <c r="E171" s="3"/>
      <c r="F171" s="12"/>
    </row>
    <row r="172" spans="5:6" ht="18" customHeight="1">
      <c r="E172" s="3"/>
      <c r="F172" s="12"/>
    </row>
    <row r="173" spans="5:6" ht="18" customHeight="1">
      <c r="E173" s="3"/>
      <c r="F173" s="12"/>
    </row>
    <row r="174" spans="5:6" ht="18" customHeight="1">
      <c r="E174" s="3"/>
      <c r="F174" s="12"/>
    </row>
    <row r="175" spans="5:6" ht="18" customHeight="1">
      <c r="E175" s="3"/>
      <c r="F175" s="12"/>
    </row>
    <row r="176" spans="5:6" ht="18" customHeight="1">
      <c r="E176" s="3"/>
      <c r="F176" s="12"/>
    </row>
    <row r="177" spans="5:6" ht="18" customHeight="1">
      <c r="E177" s="3"/>
      <c r="F177" s="12"/>
    </row>
    <row r="178" spans="5:6" ht="18" customHeight="1">
      <c r="E178" s="3"/>
      <c r="F178" s="12"/>
    </row>
    <row r="179" spans="5:6" ht="18" customHeight="1">
      <c r="E179" s="3"/>
      <c r="F179" s="12"/>
    </row>
    <row r="180" spans="5:6" ht="18" customHeight="1">
      <c r="E180" s="3"/>
      <c r="F180" s="12"/>
    </row>
    <row r="181" spans="5:6" ht="18" customHeight="1">
      <c r="E181" s="3"/>
      <c r="F181" s="12"/>
    </row>
    <row r="182" spans="5:6" ht="18" customHeight="1">
      <c r="E182" s="3"/>
      <c r="F182" s="12"/>
    </row>
    <row r="183" spans="5:6" ht="18" customHeight="1">
      <c r="E183" s="3"/>
      <c r="F183" s="13"/>
    </row>
    <row r="184" spans="5:6" ht="18" customHeight="1">
      <c r="E184" s="3"/>
      <c r="F184" s="13"/>
    </row>
    <row r="185" spans="5:6" ht="18" customHeight="1">
      <c r="E185" s="3"/>
      <c r="F185" s="13"/>
    </row>
    <row r="186" spans="5:6" ht="18" customHeight="1">
      <c r="E186" s="3"/>
      <c r="F186" s="13"/>
    </row>
    <row r="187" spans="5:6" ht="18" customHeight="1">
      <c r="E187" s="3"/>
      <c r="F187" s="13"/>
    </row>
    <row r="188" spans="5:6" ht="18" customHeight="1">
      <c r="E188" s="3"/>
      <c r="F188" s="13"/>
    </row>
    <row r="189" spans="5:6" ht="18" customHeight="1">
      <c r="E189" s="3"/>
      <c r="F189" s="13"/>
    </row>
    <row r="190" spans="5:6" ht="18" customHeight="1">
      <c r="E190" s="3"/>
      <c r="F190" s="13"/>
    </row>
    <row r="191" spans="5:6" ht="18" customHeight="1">
      <c r="E191" s="3"/>
      <c r="F191" s="13"/>
    </row>
    <row r="192" spans="5:6" ht="18" customHeight="1">
      <c r="E192" s="3"/>
      <c r="F192" s="13"/>
    </row>
    <row r="193" spans="5:6" ht="18" customHeight="1">
      <c r="E193" s="3"/>
      <c r="F193" s="12"/>
    </row>
    <row r="194" spans="5:6" ht="18" customHeight="1">
      <c r="E194" s="3"/>
      <c r="F194" s="13"/>
    </row>
    <row r="195" spans="5:6" ht="18" customHeight="1">
      <c r="E195" s="3"/>
      <c r="F195" s="13"/>
    </row>
    <row r="196" spans="5:6" ht="18" customHeight="1">
      <c r="E196" s="3"/>
      <c r="F196" s="13"/>
    </row>
    <row r="197" spans="5:6" ht="18" customHeight="1">
      <c r="E197" s="3"/>
      <c r="F197" s="12"/>
    </row>
    <row r="198" spans="5:6" ht="18" customHeight="1">
      <c r="E198" s="3"/>
      <c r="F198" s="12"/>
    </row>
    <row r="199" spans="5:6" ht="18" customHeight="1">
      <c r="E199" s="3"/>
      <c r="F199" s="12"/>
    </row>
    <row r="200" spans="5:6" ht="18" customHeight="1">
      <c r="E200" s="3"/>
      <c r="F200" s="12"/>
    </row>
    <row r="201" spans="5:6" ht="18" customHeight="1">
      <c r="E201" s="3"/>
      <c r="F201" s="12"/>
    </row>
    <row r="202" spans="5:6" ht="18" customHeight="1">
      <c r="E202" s="3"/>
      <c r="F202" s="12"/>
    </row>
    <row r="203" spans="5:6" ht="18" customHeight="1">
      <c r="E203" s="3"/>
      <c r="F203" s="12"/>
    </row>
    <row r="204" spans="5:6" ht="18" customHeight="1">
      <c r="E204" s="3"/>
      <c r="F204" s="12"/>
    </row>
    <row r="205" spans="5:6" ht="18" customHeight="1">
      <c r="E205" s="3"/>
      <c r="F205" s="12"/>
    </row>
    <row r="206" spans="5:6" ht="18" customHeight="1">
      <c r="E206" s="3"/>
      <c r="F206" s="12"/>
    </row>
    <row r="207" spans="5:6" ht="18" customHeight="1">
      <c r="E207" s="3"/>
      <c r="F207" s="12"/>
    </row>
    <row r="208" spans="5:6" ht="18" customHeight="1">
      <c r="E208" s="3"/>
      <c r="F208" s="12"/>
    </row>
    <row r="209" spans="5:6" ht="18" customHeight="1">
      <c r="E209" s="3"/>
      <c r="F209" s="12"/>
    </row>
    <row r="210" spans="5:6" ht="18" customHeight="1">
      <c r="E210" s="3"/>
      <c r="F210" s="12"/>
    </row>
    <row r="211" spans="5:6" ht="18" customHeight="1">
      <c r="E211" s="3"/>
      <c r="F211" s="12"/>
    </row>
    <row r="212" spans="5:6" ht="18" customHeight="1">
      <c r="E212" s="3"/>
      <c r="F212" s="12"/>
    </row>
    <row r="213" spans="5:6" ht="18" customHeight="1">
      <c r="E213" s="3"/>
      <c r="F213" s="12"/>
    </row>
    <row r="214" spans="5:6" ht="18" customHeight="1">
      <c r="E214" s="3"/>
      <c r="F214" s="13"/>
    </row>
    <row r="215" spans="5:6" ht="18" customHeight="1">
      <c r="E215" s="3"/>
      <c r="F215" s="13"/>
    </row>
    <row r="216" spans="5:6" ht="18" customHeight="1">
      <c r="E216" s="3"/>
      <c r="F216" s="13"/>
    </row>
    <row r="217" spans="5:6" ht="18" customHeight="1">
      <c r="E217" s="3"/>
      <c r="F217" s="13"/>
    </row>
    <row r="218" spans="5:6" ht="18" customHeight="1">
      <c r="E218" s="3"/>
      <c r="F218" s="13"/>
    </row>
    <row r="219" spans="5:6" ht="18" customHeight="1">
      <c r="E219" s="3"/>
      <c r="F219" s="13"/>
    </row>
    <row r="220" spans="5:6" ht="18" customHeight="1">
      <c r="E220" s="3"/>
      <c r="F220" s="13"/>
    </row>
    <row r="221" spans="5:6" ht="18" customHeight="1">
      <c r="E221" s="3"/>
      <c r="F221" s="13"/>
    </row>
    <row r="222" spans="5:6" ht="18" customHeight="1">
      <c r="E222" s="3"/>
      <c r="F222" s="13"/>
    </row>
    <row r="223" spans="5:6" ht="18" customHeight="1">
      <c r="E223" s="3"/>
      <c r="F223" s="13"/>
    </row>
    <row r="224" spans="5:6" ht="18" customHeight="1">
      <c r="E224" s="3"/>
      <c r="F224" s="12"/>
    </row>
    <row r="225" spans="5:6" ht="18" customHeight="1">
      <c r="E225" s="3"/>
      <c r="F225" s="13"/>
    </row>
    <row r="226" spans="5:6" ht="18" customHeight="1">
      <c r="E226" s="3"/>
      <c r="F226" s="13"/>
    </row>
    <row r="227" spans="5:6" ht="18" customHeight="1">
      <c r="E227" s="3"/>
      <c r="F227" s="13"/>
    </row>
    <row r="228" spans="5:6" ht="18" customHeight="1">
      <c r="E228" s="3"/>
      <c r="F228" s="12"/>
    </row>
    <row r="229" spans="5:6" ht="18" customHeight="1">
      <c r="E229" s="3"/>
      <c r="F229" s="12"/>
    </row>
    <row r="230" spans="5:6" ht="18" customHeight="1">
      <c r="E230" s="3"/>
      <c r="F230" s="12"/>
    </row>
    <row r="231" spans="5:6" ht="18" customHeight="1">
      <c r="E231" s="3"/>
      <c r="F231" s="12"/>
    </row>
    <row r="232" spans="5:6" ht="18" customHeight="1">
      <c r="E232" s="3"/>
      <c r="F232" s="12"/>
    </row>
    <row r="233" spans="5:6" ht="18" customHeight="1">
      <c r="E233" s="3"/>
      <c r="F233" s="12"/>
    </row>
    <row r="234" spans="5:6" ht="18" customHeight="1">
      <c r="E234" s="3"/>
      <c r="F234" s="12"/>
    </row>
    <row r="235" spans="5:6" ht="18" customHeight="1">
      <c r="E235" s="3"/>
      <c r="F235" s="12"/>
    </row>
    <row r="236" spans="5:6" ht="18" customHeight="1">
      <c r="E236" s="3"/>
      <c r="F236" s="12"/>
    </row>
    <row r="237" spans="5:6" ht="18" customHeight="1">
      <c r="E237" s="3"/>
      <c r="F237" s="12"/>
    </row>
    <row r="238" spans="5:6" ht="18" customHeight="1">
      <c r="E238" s="3"/>
      <c r="F238" s="12"/>
    </row>
    <row r="239" spans="5:6" ht="18" customHeight="1">
      <c r="E239" s="3"/>
      <c r="F239" s="12"/>
    </row>
    <row r="240" spans="5:6" ht="18" customHeight="1">
      <c r="E240" s="3"/>
      <c r="F240" s="12"/>
    </row>
    <row r="241" spans="5:6" ht="18" customHeight="1">
      <c r="E241" s="3"/>
      <c r="F241" s="12"/>
    </row>
    <row r="242" spans="5:6" ht="18" customHeight="1">
      <c r="E242" s="3"/>
      <c r="F242" s="12"/>
    </row>
    <row r="243" spans="5:6" ht="18" customHeight="1">
      <c r="E243" s="3"/>
      <c r="F243" s="12"/>
    </row>
    <row r="244" spans="5:6" ht="18" customHeight="1">
      <c r="E244" s="3"/>
      <c r="F244" s="12"/>
    </row>
    <row r="245" spans="5:6" ht="18" customHeight="1">
      <c r="E245" s="3"/>
      <c r="F245" s="13"/>
    </row>
    <row r="246" spans="5:6" ht="18" customHeight="1">
      <c r="E246" s="3"/>
      <c r="F246" s="13"/>
    </row>
    <row r="247" spans="5:6" ht="18" customHeight="1">
      <c r="E247" s="3"/>
      <c r="F247" s="13"/>
    </row>
    <row r="248" spans="5:6" ht="18" customHeight="1">
      <c r="E248" s="3"/>
      <c r="F248" s="13"/>
    </row>
    <row r="249" spans="5:6" ht="18" customHeight="1">
      <c r="E249" s="3"/>
      <c r="F249" s="13"/>
    </row>
    <row r="250" spans="5:6" ht="18" customHeight="1">
      <c r="E250" s="3"/>
      <c r="F250" s="13"/>
    </row>
    <row r="251" spans="5:6" ht="18" customHeight="1">
      <c r="E251" s="3"/>
      <c r="F251" s="13"/>
    </row>
    <row r="252" spans="5:6" ht="18" customHeight="1">
      <c r="E252" s="3"/>
      <c r="F252" s="13"/>
    </row>
    <row r="253" spans="5:6" ht="18" customHeight="1">
      <c r="E253" s="3"/>
      <c r="F253" s="13"/>
    </row>
    <row r="254" spans="5:6" ht="18" customHeight="1">
      <c r="E254" s="3"/>
      <c r="F254" s="13"/>
    </row>
    <row r="255" spans="5:6" ht="18" customHeight="1">
      <c r="E255" s="3"/>
      <c r="F255" s="12"/>
    </row>
    <row r="256" spans="5:6" ht="18" customHeight="1">
      <c r="E256" s="3"/>
      <c r="F256" s="13"/>
    </row>
    <row r="257" spans="5:6" ht="18" customHeight="1">
      <c r="E257" s="3"/>
      <c r="F257" s="13"/>
    </row>
    <row r="258" spans="5:6" ht="18" customHeight="1">
      <c r="E258" s="3"/>
      <c r="F258" s="13"/>
    </row>
    <row r="259" spans="5:6" ht="18" customHeight="1">
      <c r="E259" s="3"/>
      <c r="F259" s="12"/>
    </row>
    <row r="260" spans="5:6" ht="18" customHeight="1">
      <c r="E260" s="3"/>
      <c r="F260" s="12"/>
    </row>
    <row r="261" spans="5:6" ht="18" customHeight="1">
      <c r="E261" s="3"/>
      <c r="F261" s="12"/>
    </row>
    <row r="262" spans="5:6" ht="18" customHeight="1">
      <c r="E262" s="3"/>
      <c r="F262" s="12"/>
    </row>
    <row r="263" spans="5:6" ht="18" customHeight="1">
      <c r="E263" s="3"/>
      <c r="F263" s="12"/>
    </row>
    <row r="264" spans="5:6" ht="18" customHeight="1">
      <c r="E264" s="3"/>
      <c r="F264" s="12"/>
    </row>
    <row r="265" spans="5:6" ht="18" customHeight="1">
      <c r="E265" s="3"/>
      <c r="F265" s="12"/>
    </row>
    <row r="266" spans="5:6" ht="18" customHeight="1">
      <c r="E266" s="3"/>
      <c r="F266" s="12"/>
    </row>
    <row r="267" spans="5:6" ht="18" customHeight="1">
      <c r="E267" s="3"/>
      <c r="F267" s="12"/>
    </row>
    <row r="268" spans="5:6" ht="18" customHeight="1">
      <c r="E268" s="3"/>
      <c r="F268" s="12"/>
    </row>
    <row r="269" spans="5:6" ht="18" customHeight="1">
      <c r="E269" s="3"/>
      <c r="F269" s="12"/>
    </row>
    <row r="270" spans="5:6" ht="18" customHeight="1">
      <c r="E270" s="3"/>
      <c r="F270" s="12"/>
    </row>
    <row r="271" spans="5:6" ht="18" customHeight="1">
      <c r="E271" s="3"/>
      <c r="F271" s="12"/>
    </row>
    <row r="272" spans="5:6" ht="18" customHeight="1">
      <c r="E272" s="3"/>
      <c r="F272" s="12"/>
    </row>
    <row r="273" spans="5:6" ht="18" customHeight="1">
      <c r="E273" s="3"/>
      <c r="F273" s="12"/>
    </row>
    <row r="274" spans="5:6" ht="18" customHeight="1">
      <c r="E274" s="3"/>
      <c r="F274" s="12"/>
    </row>
    <row r="275" spans="5:6" ht="18" customHeight="1">
      <c r="E275" s="3"/>
      <c r="F275" s="12"/>
    </row>
    <row r="276" spans="5:6" ht="18" customHeight="1">
      <c r="E276" s="3"/>
      <c r="F276" s="13"/>
    </row>
    <row r="277" spans="5:6" ht="18" customHeight="1">
      <c r="E277" s="3"/>
      <c r="F277" s="13"/>
    </row>
    <row r="278" spans="5:6" ht="18" customHeight="1">
      <c r="E278" s="3"/>
      <c r="F278" s="13"/>
    </row>
    <row r="279" spans="5:6" ht="18" customHeight="1">
      <c r="E279" s="3"/>
      <c r="F279" s="13"/>
    </row>
    <row r="280" spans="5:6" ht="18" customHeight="1">
      <c r="E280" s="3"/>
      <c r="F280" s="13"/>
    </row>
    <row r="281" spans="5:6" ht="18" customHeight="1">
      <c r="E281" s="3"/>
      <c r="F281" s="13"/>
    </row>
    <row r="282" spans="5:6" ht="18" customHeight="1">
      <c r="E282" s="3"/>
      <c r="F282" s="13"/>
    </row>
    <row r="283" spans="5:6" ht="18" customHeight="1">
      <c r="E283" s="3"/>
      <c r="F283" s="13"/>
    </row>
    <row r="284" spans="5:6" ht="18" customHeight="1">
      <c r="E284" s="3"/>
      <c r="F284" s="13"/>
    </row>
    <row r="285" spans="5:6" ht="18" customHeight="1">
      <c r="E285" s="3"/>
      <c r="F285" s="13"/>
    </row>
    <row r="286" spans="5:6" ht="18" customHeight="1">
      <c r="E286" s="3"/>
      <c r="F286" s="12"/>
    </row>
    <row r="287" spans="5:6" ht="18" customHeight="1">
      <c r="E287" s="3"/>
      <c r="F287" s="13"/>
    </row>
    <row r="288" spans="5:6" ht="18" customHeight="1">
      <c r="E288" s="3"/>
      <c r="F288" s="13"/>
    </row>
    <row r="289" spans="5:6" ht="18" customHeight="1">
      <c r="E289" s="3"/>
      <c r="F289" s="13"/>
    </row>
    <row r="290" spans="5:6" ht="18" customHeight="1">
      <c r="E290" s="3"/>
      <c r="F290" s="12"/>
    </row>
    <row r="291" spans="5:6" ht="18" customHeight="1">
      <c r="E291" s="3"/>
      <c r="F291" s="12"/>
    </row>
    <row r="292" spans="5:6" ht="18" customHeight="1">
      <c r="E292" s="3"/>
      <c r="F292" s="12"/>
    </row>
    <row r="293" spans="5:6" ht="18" customHeight="1">
      <c r="E293" s="3"/>
      <c r="F293" s="12"/>
    </row>
    <row r="294" spans="5:6" ht="18" customHeight="1">
      <c r="E294" s="3"/>
      <c r="F294" s="12"/>
    </row>
    <row r="295" spans="5:6" ht="18" customHeight="1">
      <c r="E295" s="3"/>
      <c r="F295" s="12"/>
    </row>
    <row r="296" spans="5:6" ht="18" customHeight="1">
      <c r="E296" s="3"/>
      <c r="F296" s="12"/>
    </row>
    <row r="297" spans="5:6" ht="18" customHeight="1">
      <c r="E297" s="3"/>
      <c r="F297" s="12"/>
    </row>
    <row r="298" spans="5:6" ht="18" customHeight="1">
      <c r="E298" s="3"/>
      <c r="F298" s="12"/>
    </row>
    <row r="299" spans="5:6" ht="18" customHeight="1">
      <c r="E299" s="3"/>
      <c r="F299" s="12"/>
    </row>
    <row r="300" spans="5:6" ht="18" customHeight="1">
      <c r="E300" s="3"/>
      <c r="F300" s="12"/>
    </row>
    <row r="301" spans="5:6" ht="18" customHeight="1">
      <c r="E301" s="3"/>
      <c r="F301" s="12"/>
    </row>
    <row r="302" spans="5:6" ht="18" customHeight="1">
      <c r="E302" s="3"/>
      <c r="F302" s="12"/>
    </row>
    <row r="303" spans="5:6" ht="18" customHeight="1">
      <c r="E303" s="3"/>
      <c r="F303" s="12"/>
    </row>
    <row r="304" spans="5:6" ht="18" customHeight="1">
      <c r="E304" s="3"/>
      <c r="F304" s="12"/>
    </row>
    <row r="305" spans="5:6" ht="18" customHeight="1">
      <c r="E305" s="3"/>
      <c r="F305" s="12"/>
    </row>
    <row r="306" spans="5:6" ht="18" customHeight="1">
      <c r="E306" s="3"/>
      <c r="F306" s="12"/>
    </row>
    <row r="307" spans="5:6" ht="18" customHeight="1">
      <c r="E307" s="3"/>
      <c r="F307" s="13"/>
    </row>
    <row r="308" spans="5:6" ht="18" customHeight="1">
      <c r="E308" s="3"/>
      <c r="F308" s="13"/>
    </row>
    <row r="309" spans="5:6" ht="18" customHeight="1">
      <c r="E309" s="3"/>
      <c r="F309" s="13"/>
    </row>
    <row r="310" spans="5:6" ht="18" customHeight="1">
      <c r="E310" s="3"/>
      <c r="F310" s="13"/>
    </row>
    <row r="311" spans="5:6" ht="18" customHeight="1">
      <c r="E311" s="3"/>
      <c r="F311" s="13"/>
    </row>
    <row r="312" spans="5:6" ht="18" customHeight="1">
      <c r="E312" s="3"/>
      <c r="F312" s="13"/>
    </row>
    <row r="313" spans="5:6" ht="18" customHeight="1">
      <c r="E313" s="3"/>
      <c r="F313" s="13"/>
    </row>
    <row r="314" spans="5:6" ht="18" customHeight="1">
      <c r="E314" s="3"/>
      <c r="F314" s="13"/>
    </row>
    <row r="315" spans="5:6" ht="18" customHeight="1">
      <c r="E315" s="3"/>
      <c r="F315" s="13"/>
    </row>
    <row r="316" spans="5:6" ht="18" customHeight="1">
      <c r="E316" s="3"/>
      <c r="F316" s="13"/>
    </row>
    <row r="317" spans="5:6" ht="18" customHeight="1">
      <c r="E317" s="3"/>
      <c r="F317" s="12"/>
    </row>
    <row r="318" spans="5:6" ht="18" customHeight="1">
      <c r="E318" s="3"/>
      <c r="F318" s="13"/>
    </row>
    <row r="319" spans="5:6" ht="18" customHeight="1">
      <c r="E319" s="3"/>
      <c r="F319" s="13"/>
    </row>
    <row r="320" spans="5:6" ht="18" customHeight="1">
      <c r="E320" s="3"/>
      <c r="F320" s="13"/>
    </row>
    <row r="321" spans="5:6" ht="18" customHeight="1">
      <c r="E321" s="3"/>
      <c r="F321" s="12"/>
    </row>
    <row r="322" spans="5:6" ht="18" customHeight="1">
      <c r="E322" s="3"/>
      <c r="F322" s="12"/>
    </row>
    <row r="323" spans="5:6" ht="18" customHeight="1">
      <c r="E323" s="3"/>
      <c r="F323" s="12"/>
    </row>
    <row r="324" spans="5:6" ht="18" customHeight="1">
      <c r="E324" s="3"/>
      <c r="F324" s="12"/>
    </row>
    <row r="325" spans="5:6" ht="18" customHeight="1">
      <c r="E325" s="3"/>
      <c r="F325" s="12"/>
    </row>
    <row r="326" spans="5:6" ht="18" customHeight="1">
      <c r="E326" s="3"/>
      <c r="F326" s="12"/>
    </row>
    <row r="327" spans="5:6" ht="18" customHeight="1">
      <c r="E327" s="3"/>
      <c r="F327" s="12"/>
    </row>
    <row r="328" spans="5:6" ht="18" customHeight="1">
      <c r="E328" s="3"/>
      <c r="F328" s="12"/>
    </row>
    <row r="329" spans="5:6" ht="18" customHeight="1">
      <c r="E329" s="3"/>
      <c r="F329" s="12"/>
    </row>
    <row r="330" spans="5:6" ht="18" customHeight="1">
      <c r="E330" s="3"/>
      <c r="F330" s="12"/>
    </row>
    <row r="331" spans="5:6" ht="18" customHeight="1">
      <c r="E331" s="3"/>
      <c r="F331" s="12"/>
    </row>
    <row r="332" spans="5:6" ht="18" customHeight="1">
      <c r="E332" s="3"/>
      <c r="F332" s="12"/>
    </row>
    <row r="333" spans="5:6" ht="18" customHeight="1">
      <c r="E333" s="3"/>
      <c r="F333" s="12"/>
    </row>
    <row r="334" spans="5:6" ht="18" customHeight="1">
      <c r="E334" s="3"/>
      <c r="F334" s="12"/>
    </row>
    <row r="335" spans="5:6" ht="18" customHeight="1">
      <c r="E335" s="3"/>
      <c r="F335" s="12"/>
    </row>
    <row r="336" spans="5:6" ht="18" customHeight="1">
      <c r="E336" s="3"/>
      <c r="F336" s="12"/>
    </row>
    <row r="337" spans="5:6" ht="18" customHeight="1">
      <c r="E337" s="3"/>
      <c r="F337" s="12"/>
    </row>
    <row r="338" spans="5:6" ht="18" customHeight="1">
      <c r="E338" s="3"/>
      <c r="F338" s="13"/>
    </row>
    <row r="339" spans="5:6" ht="18" customHeight="1">
      <c r="E339" s="3"/>
      <c r="F339" s="13"/>
    </row>
    <row r="340" spans="5:6" ht="18" customHeight="1">
      <c r="E340" s="3"/>
      <c r="F340" s="13"/>
    </row>
    <row r="341" spans="5:6" ht="18" customHeight="1">
      <c r="E341" s="3"/>
      <c r="F341" s="13"/>
    </row>
    <row r="342" spans="5:6" ht="18" customHeight="1">
      <c r="E342" s="3"/>
      <c r="F342" s="13"/>
    </row>
    <row r="343" spans="5:6" ht="18" customHeight="1">
      <c r="E343" s="3"/>
      <c r="F343" s="13"/>
    </row>
    <row r="344" spans="5:6" ht="18" customHeight="1">
      <c r="E344" s="3"/>
      <c r="F344" s="13"/>
    </row>
    <row r="345" spans="5:6" ht="18" customHeight="1">
      <c r="E345" s="3"/>
      <c r="F345" s="13"/>
    </row>
    <row r="346" spans="5:6" ht="18" customHeight="1">
      <c r="E346" s="3"/>
      <c r="F346" s="13"/>
    </row>
    <row r="347" spans="5:6" ht="18" customHeight="1">
      <c r="E347" s="3"/>
      <c r="F347" s="13"/>
    </row>
    <row r="348" spans="5:6" ht="18" customHeight="1">
      <c r="E348" s="3"/>
      <c r="F348" s="12"/>
    </row>
    <row r="349" spans="5:6" ht="18" customHeight="1">
      <c r="E349" s="3"/>
      <c r="F349" s="13"/>
    </row>
    <row r="350" spans="5:6" ht="18" customHeight="1">
      <c r="E350" s="3"/>
      <c r="F350" s="13"/>
    </row>
    <row r="351" spans="5:6" ht="18" customHeight="1">
      <c r="E351" s="3"/>
      <c r="F351" s="13"/>
    </row>
    <row r="352" spans="5:6" ht="18" customHeight="1">
      <c r="E352" s="3"/>
      <c r="F352" s="12"/>
    </row>
    <row r="353" spans="5:6" ht="18" customHeight="1">
      <c r="E353" s="3"/>
      <c r="F353" s="12"/>
    </row>
    <row r="354" spans="5:6" ht="18" customHeight="1">
      <c r="E354" s="3"/>
      <c r="F354" s="12"/>
    </row>
    <row r="355" spans="5:6" ht="18" customHeight="1">
      <c r="E355" s="3"/>
      <c r="F355" s="12"/>
    </row>
    <row r="356" spans="5:6" ht="18" customHeight="1">
      <c r="E356" s="3"/>
      <c r="F356" s="12"/>
    </row>
    <row r="357" spans="5:6" ht="18" customHeight="1">
      <c r="E357" s="3"/>
      <c r="F357" s="12"/>
    </row>
    <row r="358" spans="5:6" ht="18" customHeight="1">
      <c r="E358" s="3"/>
      <c r="F358" s="12"/>
    </row>
    <row r="359" spans="5:6" ht="18" customHeight="1">
      <c r="E359" s="3"/>
      <c r="F359" s="12"/>
    </row>
    <row r="360" spans="5:6" ht="18" customHeight="1">
      <c r="E360" s="3"/>
      <c r="F360" s="12"/>
    </row>
    <row r="361" spans="5:6" ht="18" customHeight="1">
      <c r="E361" s="3"/>
      <c r="F361" s="12"/>
    </row>
    <row r="362" spans="5:6" ht="18" customHeight="1">
      <c r="E362" s="3"/>
      <c r="F362" s="12"/>
    </row>
    <row r="363" spans="5:6" ht="18" customHeight="1">
      <c r="E363" s="3"/>
      <c r="F363" s="12"/>
    </row>
    <row r="364" spans="5:6" ht="18" customHeight="1">
      <c r="E364" s="3"/>
      <c r="F364" s="12"/>
    </row>
    <row r="365" spans="5:6" ht="18" customHeight="1">
      <c r="E365" s="3"/>
      <c r="F365" s="12"/>
    </row>
    <row r="366" spans="5:6" ht="18" customHeight="1">
      <c r="E366" s="3"/>
      <c r="F366" s="12"/>
    </row>
    <row r="367" spans="5:6" ht="18" customHeight="1">
      <c r="E367" s="3"/>
      <c r="F367" s="12"/>
    </row>
    <row r="368" spans="5:6" ht="18" customHeight="1">
      <c r="E368" s="3"/>
      <c r="F368" s="12"/>
    </row>
    <row r="369" spans="5:6" ht="18" customHeight="1">
      <c r="E369" s="3"/>
      <c r="F369" s="13"/>
    </row>
    <row r="370" spans="5:6" ht="18" customHeight="1">
      <c r="E370" s="3"/>
      <c r="F370" s="13"/>
    </row>
    <row r="371" spans="5:6" ht="18" customHeight="1">
      <c r="E371" s="3"/>
      <c r="F371" s="13"/>
    </row>
    <row r="372" spans="5:6" ht="18" customHeight="1">
      <c r="E372" s="3"/>
      <c r="F372" s="13"/>
    </row>
    <row r="373" spans="5:6" ht="18" customHeight="1">
      <c r="E373" s="3"/>
      <c r="F373" s="13"/>
    </row>
    <row r="374" spans="5:6" ht="18" customHeight="1">
      <c r="E374" s="3"/>
      <c r="F374" s="13"/>
    </row>
    <row r="375" spans="5:6" ht="18" customHeight="1">
      <c r="E375" s="3"/>
      <c r="F375" s="13"/>
    </row>
    <row r="376" spans="5:6" ht="18" customHeight="1">
      <c r="E376" s="3"/>
      <c r="F376" s="13"/>
    </row>
    <row r="377" spans="5:6" ht="18" customHeight="1">
      <c r="E377" s="3"/>
      <c r="F377" s="13"/>
    </row>
    <row r="378" spans="5:6" ht="18" customHeight="1">
      <c r="E378" s="3"/>
      <c r="F378" s="13"/>
    </row>
    <row r="379" spans="5:6" ht="18" customHeight="1">
      <c r="E379" s="3"/>
      <c r="F379" s="12"/>
    </row>
    <row r="380" spans="5:6" ht="18" customHeight="1">
      <c r="E380" s="3"/>
      <c r="F380" s="13"/>
    </row>
    <row r="381" spans="5:6" ht="18" customHeight="1">
      <c r="E381" s="3"/>
      <c r="F381" s="13"/>
    </row>
    <row r="382" spans="5:6" ht="18" customHeight="1">
      <c r="E382" s="3"/>
      <c r="F382" s="13"/>
    </row>
    <row r="383" spans="5:6" ht="18" customHeight="1">
      <c r="E383" s="3"/>
      <c r="F383" s="12"/>
    </row>
    <row r="384" spans="5:6" ht="18" customHeight="1">
      <c r="E384" s="3"/>
      <c r="F384" s="12"/>
    </row>
    <row r="385" spans="5:6" ht="18" customHeight="1">
      <c r="E385" s="3"/>
      <c r="F385" s="12"/>
    </row>
    <row r="386" spans="5:6" ht="18" customHeight="1">
      <c r="E386" s="3"/>
      <c r="F386" s="12"/>
    </row>
    <row r="387" spans="5:6" ht="18" customHeight="1">
      <c r="E387" s="3"/>
      <c r="F387" s="12"/>
    </row>
    <row r="388" spans="5:6" ht="18" customHeight="1">
      <c r="E388" s="3"/>
      <c r="F388" s="12"/>
    </row>
    <row r="389" spans="5:6" ht="18" customHeight="1">
      <c r="E389" s="3"/>
      <c r="F389" s="12"/>
    </row>
    <row r="390" spans="5:6" ht="18" customHeight="1">
      <c r="E390" s="3"/>
      <c r="F390" s="12"/>
    </row>
    <row r="391" spans="5:6" ht="18" customHeight="1">
      <c r="E391" s="3"/>
      <c r="F391" s="12"/>
    </row>
    <row r="392" spans="5:6" ht="18" customHeight="1">
      <c r="E392" s="3"/>
      <c r="F392" s="12"/>
    </row>
    <row r="393" spans="5:6" ht="18" customHeight="1">
      <c r="E393" s="3"/>
      <c r="F393" s="12"/>
    </row>
    <row r="394" spans="5:6" ht="18" customHeight="1">
      <c r="E394" s="3"/>
      <c r="F394" s="12"/>
    </row>
    <row r="395" spans="5:6" ht="18" customHeight="1">
      <c r="E395" s="3"/>
      <c r="F395" s="12"/>
    </row>
    <row r="396" spans="5:6" ht="18" customHeight="1">
      <c r="E396" s="3"/>
      <c r="F396" s="12"/>
    </row>
    <row r="397" spans="5:6" ht="18" customHeight="1">
      <c r="E397" s="3"/>
      <c r="F397" s="12"/>
    </row>
    <row r="398" spans="5:6" ht="18" customHeight="1">
      <c r="E398" s="3"/>
      <c r="F398" s="12"/>
    </row>
    <row r="399" spans="5:6" ht="18" customHeight="1">
      <c r="E399" s="3"/>
      <c r="F399" s="12"/>
    </row>
    <row r="400" spans="5:6" ht="18" customHeight="1">
      <c r="E400" s="3"/>
      <c r="F400" s="13"/>
    </row>
    <row r="401" spans="5:6" ht="18" customHeight="1">
      <c r="E401" s="3"/>
      <c r="F401" s="13"/>
    </row>
    <row r="402" spans="5:6" ht="18" customHeight="1">
      <c r="E402" s="3"/>
      <c r="F402" s="13"/>
    </row>
    <row r="403" spans="5:6" ht="18" customHeight="1">
      <c r="E403" s="3"/>
      <c r="F403" s="13"/>
    </row>
    <row r="404" spans="5:6" ht="18" customHeight="1">
      <c r="E404" s="3"/>
      <c r="F404" s="13"/>
    </row>
    <row r="405" spans="5:6" ht="18" customHeight="1">
      <c r="E405" s="3"/>
      <c r="F405" s="13"/>
    </row>
    <row r="406" spans="5:6" ht="18" customHeight="1">
      <c r="E406" s="3"/>
      <c r="F406" s="13"/>
    </row>
    <row r="407" spans="5:6" ht="18" customHeight="1">
      <c r="E407" s="3"/>
      <c r="F407" s="13"/>
    </row>
    <row r="408" spans="5:6" ht="18" customHeight="1">
      <c r="E408" s="3"/>
      <c r="F408" s="13"/>
    </row>
    <row r="409" spans="5:6" ht="18" customHeight="1">
      <c r="E409" s="3"/>
      <c r="F409" s="13"/>
    </row>
    <row r="410" spans="5:6" ht="18" customHeight="1">
      <c r="E410" s="3"/>
      <c r="F410" s="12"/>
    </row>
    <row r="411" spans="5:6" ht="18" customHeight="1">
      <c r="E411" s="3"/>
      <c r="F411" s="13"/>
    </row>
    <row r="412" spans="5:6" ht="18" customHeight="1">
      <c r="E412" s="3"/>
      <c r="F412" s="13"/>
    </row>
    <row r="413" spans="5:6" ht="18" customHeight="1">
      <c r="E413" s="3"/>
      <c r="F413" s="13"/>
    </row>
    <row r="414" spans="5:6" ht="18" customHeight="1">
      <c r="E414" s="3"/>
      <c r="F414" s="12"/>
    </row>
    <row r="415" spans="5:6" ht="18" customHeight="1">
      <c r="E415" s="3"/>
      <c r="F415" s="12"/>
    </row>
    <row r="416" spans="5:6" ht="18" customHeight="1">
      <c r="E416" s="3"/>
      <c r="F416" s="12"/>
    </row>
    <row r="417" spans="5:6" ht="18" customHeight="1">
      <c r="E417" s="3"/>
      <c r="F417" s="12"/>
    </row>
    <row r="418" spans="5:6" ht="18" customHeight="1">
      <c r="E418" s="3"/>
      <c r="F418" s="12"/>
    </row>
    <row r="419" spans="5:6" ht="18" customHeight="1">
      <c r="E419" s="3"/>
      <c r="F419" s="12"/>
    </row>
    <row r="420" spans="5:6" ht="18" customHeight="1">
      <c r="E420" s="3"/>
      <c r="F420" s="12"/>
    </row>
    <row r="421" spans="5:6" ht="18" customHeight="1">
      <c r="E421" s="3"/>
      <c r="F421" s="12"/>
    </row>
    <row r="422" spans="5:6" ht="18" customHeight="1">
      <c r="E422" s="3"/>
      <c r="F422" s="12"/>
    </row>
    <row r="423" spans="5:6" ht="18" customHeight="1">
      <c r="E423" s="3"/>
      <c r="F423" s="12"/>
    </row>
    <row r="424" spans="5:6" ht="18" customHeight="1">
      <c r="E424" s="3"/>
      <c r="F424" s="12"/>
    </row>
    <row r="425" spans="5:6" ht="18" customHeight="1">
      <c r="E425" s="3"/>
      <c r="F425" s="12"/>
    </row>
    <row r="426" spans="5:6" ht="18" customHeight="1">
      <c r="E426" s="3"/>
      <c r="F426" s="12"/>
    </row>
    <row r="427" spans="5:6" ht="18" customHeight="1">
      <c r="E427" s="3"/>
      <c r="F427" s="12"/>
    </row>
    <row r="428" spans="5:6" ht="18" customHeight="1">
      <c r="E428" s="3"/>
      <c r="F428" s="12"/>
    </row>
    <row r="429" spans="5:6" ht="18" customHeight="1">
      <c r="E429" s="3"/>
      <c r="F429" s="12"/>
    </row>
    <row r="430" spans="5:6" ht="18" customHeight="1">
      <c r="E430" s="3"/>
      <c r="F430" s="12"/>
    </row>
    <row r="431" spans="5:6" ht="18" customHeight="1">
      <c r="E431" s="3"/>
      <c r="F431" s="13"/>
    </row>
    <row r="432" spans="5:6" ht="18" customHeight="1">
      <c r="E432" s="3"/>
      <c r="F432" s="13"/>
    </row>
    <row r="433" spans="5:6" ht="18" customHeight="1">
      <c r="E433" s="3"/>
      <c r="F433" s="13"/>
    </row>
    <row r="434" spans="5:6" ht="18" customHeight="1">
      <c r="E434" s="3"/>
      <c r="F434" s="13"/>
    </row>
    <row r="435" spans="5:6" ht="18" customHeight="1">
      <c r="E435" s="3"/>
      <c r="F435" s="13"/>
    </row>
    <row r="436" spans="5:6" ht="18" customHeight="1">
      <c r="E436" s="3"/>
      <c r="F436" s="13"/>
    </row>
    <row r="437" spans="5:6" ht="18" customHeight="1">
      <c r="E437" s="3"/>
      <c r="F437" s="13"/>
    </row>
    <row r="438" spans="5:6" ht="18" customHeight="1">
      <c r="E438" s="3"/>
      <c r="F438" s="13"/>
    </row>
    <row r="439" spans="5:6" ht="18" customHeight="1">
      <c r="E439" s="3"/>
      <c r="F439" s="13"/>
    </row>
    <row r="440" spans="5:6" ht="18" customHeight="1">
      <c r="E440" s="3"/>
      <c r="F440" s="13"/>
    </row>
    <row r="441" spans="5:6" ht="18" customHeight="1">
      <c r="E441" s="3"/>
      <c r="F441" s="12"/>
    </row>
    <row r="442" spans="5:6" ht="18" customHeight="1">
      <c r="E442" s="3"/>
      <c r="F442" s="13"/>
    </row>
    <row r="443" spans="5:6" ht="18" customHeight="1">
      <c r="E443" s="3"/>
      <c r="F443" s="13"/>
    </row>
    <row r="444" spans="5:6" ht="18" customHeight="1">
      <c r="E444" s="3"/>
      <c r="F444" s="13"/>
    </row>
    <row r="445" spans="5:6" ht="18" customHeight="1">
      <c r="E445" s="3"/>
      <c r="F445" s="12"/>
    </row>
    <row r="446" spans="5:6" ht="18" customHeight="1">
      <c r="E446" s="3"/>
      <c r="F446" s="12"/>
    </row>
    <row r="447" spans="5:6" ht="18" customHeight="1">
      <c r="E447" s="3"/>
      <c r="F447" s="12"/>
    </row>
    <row r="448" spans="5:6" ht="18" customHeight="1">
      <c r="E448" s="3"/>
      <c r="F448" s="12"/>
    </row>
    <row r="449" spans="5:6" ht="18" customHeight="1">
      <c r="E449" s="3"/>
      <c r="F449" s="12"/>
    </row>
    <row r="450" spans="5:6" ht="18" customHeight="1">
      <c r="E450" s="3"/>
      <c r="F450" s="12"/>
    </row>
    <row r="451" spans="5:6" ht="18" customHeight="1">
      <c r="E451" s="3"/>
      <c r="F451" s="12"/>
    </row>
    <row r="452" spans="5:6" ht="18" customHeight="1">
      <c r="E452" s="3"/>
      <c r="F452" s="12"/>
    </row>
    <row r="453" spans="5:6" ht="18" customHeight="1">
      <c r="E453" s="3"/>
      <c r="F453" s="12"/>
    </row>
    <row r="454" spans="5:6" ht="18" customHeight="1">
      <c r="E454" s="3"/>
      <c r="F454" s="12"/>
    </row>
    <row r="455" spans="5:6" ht="18" customHeight="1">
      <c r="E455" s="3"/>
      <c r="F455" s="12"/>
    </row>
    <row r="456" spans="5:6" ht="18" customHeight="1">
      <c r="E456" s="3"/>
      <c r="F456" s="12"/>
    </row>
    <row r="457" spans="5:6" ht="18" customHeight="1">
      <c r="E457" s="3"/>
      <c r="F457" s="12"/>
    </row>
    <row r="458" spans="5:6" ht="18" customHeight="1">
      <c r="E458" s="3"/>
      <c r="F458" s="12"/>
    </row>
    <row r="459" spans="5:6" ht="18" customHeight="1">
      <c r="E459" s="3"/>
      <c r="F459" s="12"/>
    </row>
    <row r="460" spans="5:6" ht="18" customHeight="1">
      <c r="E460" s="3"/>
      <c r="F460" s="12"/>
    </row>
    <row r="461" spans="5:6" ht="18" customHeight="1">
      <c r="E461" s="3"/>
      <c r="F461" s="12"/>
    </row>
    <row r="462" spans="5:6" ht="18" customHeight="1">
      <c r="E462" s="3"/>
      <c r="F462" s="13"/>
    </row>
    <row r="463" spans="5:6" ht="18" customHeight="1">
      <c r="E463" s="3"/>
      <c r="F463" s="13"/>
    </row>
    <row r="464" spans="5:6" ht="18" customHeight="1">
      <c r="E464" s="3"/>
      <c r="F464" s="13"/>
    </row>
    <row r="465" spans="5:6" ht="18" customHeight="1">
      <c r="E465" s="3"/>
      <c r="F465" s="13"/>
    </row>
    <row r="466" spans="5:6" ht="18" customHeight="1">
      <c r="E466" s="3"/>
      <c r="F466" s="13"/>
    </row>
    <row r="467" spans="5:6" ht="18" customHeight="1">
      <c r="E467" s="3"/>
      <c r="F467" s="13"/>
    </row>
    <row r="468" spans="5:6" ht="18" customHeight="1">
      <c r="E468" s="3"/>
      <c r="F468" s="13"/>
    </row>
    <row r="469" spans="5:6" ht="18" customHeight="1">
      <c r="E469" s="3"/>
      <c r="F469" s="13"/>
    </row>
    <row r="470" spans="5:6" ht="18" customHeight="1">
      <c r="E470" s="3"/>
      <c r="F470" s="13"/>
    </row>
    <row r="471" spans="5:6" ht="18" customHeight="1">
      <c r="E471" s="3"/>
      <c r="F471" s="13"/>
    </row>
    <row r="472" spans="5:6" ht="18" customHeight="1">
      <c r="E472" s="3"/>
      <c r="F472" s="12"/>
    </row>
    <row r="473" spans="5:6" ht="18" customHeight="1">
      <c r="E473" s="3"/>
      <c r="F473" s="13"/>
    </row>
    <row r="474" spans="5:6" ht="18" customHeight="1">
      <c r="E474" s="3"/>
      <c r="F474" s="13"/>
    </row>
    <row r="475" spans="5:6" ht="18" customHeight="1">
      <c r="E475" s="3"/>
      <c r="F475" s="13"/>
    </row>
    <row r="476" spans="5:6" ht="18" customHeight="1">
      <c r="E476" s="3"/>
      <c r="F476" s="12"/>
    </row>
    <row r="477" spans="5:6" ht="18" customHeight="1">
      <c r="E477" s="3"/>
      <c r="F477" s="12"/>
    </row>
    <row r="478" spans="5:6" ht="18" customHeight="1">
      <c r="E478" s="3"/>
      <c r="F478" s="12"/>
    </row>
    <row r="479" spans="5:6" ht="18" customHeight="1">
      <c r="E479" s="3"/>
      <c r="F479" s="12"/>
    </row>
    <row r="480" spans="5:6" ht="18" customHeight="1">
      <c r="E480" s="3"/>
      <c r="F480" s="12"/>
    </row>
    <row r="481" spans="5:6" ht="18" customHeight="1">
      <c r="E481" s="3"/>
      <c r="F481" s="12"/>
    </row>
    <row r="482" spans="5:6" ht="18" customHeight="1">
      <c r="E482" s="3"/>
      <c r="F482" s="12"/>
    </row>
    <row r="483" spans="5:6" ht="18" customHeight="1">
      <c r="E483" s="3"/>
      <c r="F483" s="12"/>
    </row>
    <row r="484" spans="5:6" ht="18" customHeight="1">
      <c r="E484" s="3"/>
      <c r="F484" s="12"/>
    </row>
    <row r="485" spans="5:6" ht="18" customHeight="1">
      <c r="E485" s="3"/>
      <c r="F485" s="12"/>
    </row>
    <row r="486" spans="5:6" ht="18" customHeight="1">
      <c r="E486" s="3"/>
      <c r="F486" s="12"/>
    </row>
    <row r="487" spans="5:6" ht="18" customHeight="1">
      <c r="E487" s="3"/>
      <c r="F487" s="12"/>
    </row>
    <row r="488" spans="5:6" ht="18" customHeight="1">
      <c r="E488" s="3"/>
      <c r="F488" s="12"/>
    </row>
    <row r="489" spans="5:6" ht="18" customHeight="1">
      <c r="E489" s="3"/>
      <c r="F489" s="12"/>
    </row>
    <row r="490" spans="5:6" ht="18" customHeight="1">
      <c r="E490" s="3"/>
      <c r="F490" s="12"/>
    </row>
    <row r="491" spans="5:6" ht="18" customHeight="1">
      <c r="E491" s="3"/>
      <c r="F491" s="12"/>
    </row>
    <row r="492" spans="5:6" ht="18" customHeight="1">
      <c r="E492" s="3"/>
      <c r="F492" s="12"/>
    </row>
    <row r="493" spans="5:6" ht="18" customHeight="1">
      <c r="E493" s="3"/>
      <c r="F493" s="13"/>
    </row>
    <row r="494" spans="5:6" ht="18" customHeight="1">
      <c r="E494" s="3"/>
      <c r="F494" s="13"/>
    </row>
    <row r="495" spans="5:6" ht="18" customHeight="1">
      <c r="E495" s="3"/>
      <c r="F495" s="13"/>
    </row>
    <row r="496" spans="5:6" ht="18" customHeight="1">
      <c r="E496" s="3"/>
      <c r="F496" s="13"/>
    </row>
    <row r="497" spans="5:6" ht="18" customHeight="1">
      <c r="E497" s="3"/>
      <c r="F497" s="13"/>
    </row>
    <row r="498" spans="5:6" ht="18" customHeight="1">
      <c r="E498" s="3"/>
      <c r="F498" s="13"/>
    </row>
    <row r="499" spans="5:6" ht="18" customHeight="1">
      <c r="E499" s="3"/>
      <c r="F499" s="13"/>
    </row>
    <row r="500" spans="5:6" ht="18" customHeight="1">
      <c r="E500" s="3"/>
      <c r="F500" s="13"/>
    </row>
    <row r="501" spans="5:6" ht="18" customHeight="1">
      <c r="E501" s="3"/>
      <c r="F501" s="13"/>
    </row>
    <row r="502" spans="5:6" ht="18" customHeight="1">
      <c r="E502" s="3"/>
      <c r="F502" s="13"/>
    </row>
    <row r="503" spans="5:6" ht="18" customHeight="1">
      <c r="E503" s="3"/>
      <c r="F503" s="12"/>
    </row>
    <row r="504" spans="5:6" ht="18" customHeight="1">
      <c r="E504" s="3"/>
      <c r="F504" s="13"/>
    </row>
    <row r="505" spans="5:6" ht="18" customHeight="1">
      <c r="E505" s="3"/>
      <c r="F505" s="13"/>
    </row>
    <row r="506" spans="5:6" ht="18" customHeight="1">
      <c r="E506" s="3"/>
      <c r="F506" s="13"/>
    </row>
    <row r="507" spans="5:6" ht="18" customHeight="1">
      <c r="E507" s="3"/>
      <c r="F507" s="12"/>
    </row>
    <row r="508" spans="5:6" ht="18" customHeight="1">
      <c r="E508" s="3"/>
      <c r="F508" s="12"/>
    </row>
    <row r="509" spans="5:6" ht="18" customHeight="1">
      <c r="E509" s="3"/>
      <c r="F509" s="12"/>
    </row>
    <row r="510" spans="5:6" ht="18" customHeight="1">
      <c r="E510" s="3"/>
      <c r="F510" s="12"/>
    </row>
    <row r="511" spans="5:6" ht="18" customHeight="1">
      <c r="E511" s="3"/>
      <c r="F511" s="12"/>
    </row>
    <row r="512" spans="5:6" ht="18" customHeight="1">
      <c r="E512" s="3"/>
      <c r="F512" s="12"/>
    </row>
    <row r="513" spans="5:6" ht="18" customHeight="1">
      <c r="E513" s="3"/>
      <c r="F513" s="12"/>
    </row>
    <row r="514" spans="5:6" ht="18" customHeight="1">
      <c r="E514" s="3"/>
      <c r="F514" s="12"/>
    </row>
    <row r="515" spans="5:6" ht="18" customHeight="1">
      <c r="E515" s="3"/>
      <c r="F515" s="12"/>
    </row>
    <row r="516" spans="5:6" ht="18" customHeight="1">
      <c r="E516" s="3"/>
      <c r="F516" s="12"/>
    </row>
    <row r="517" spans="5:6" ht="18" customHeight="1">
      <c r="E517" s="3"/>
      <c r="F517" s="12"/>
    </row>
    <row r="518" spans="5:6" ht="18" customHeight="1">
      <c r="E518" s="3"/>
      <c r="F518" s="12"/>
    </row>
    <row r="519" spans="5:6" ht="18" customHeight="1">
      <c r="E519" s="3"/>
      <c r="F519" s="12"/>
    </row>
    <row r="520" spans="5:6" ht="18" customHeight="1">
      <c r="E520" s="3"/>
      <c r="F520" s="12"/>
    </row>
    <row r="521" spans="5:6" ht="18" customHeight="1">
      <c r="E521" s="3"/>
      <c r="F521" s="12"/>
    </row>
    <row r="522" spans="5:6" ht="18" customHeight="1">
      <c r="E522" s="3"/>
      <c r="F522" s="12"/>
    </row>
    <row r="523" spans="5:6" ht="18" customHeight="1">
      <c r="E523" s="3"/>
      <c r="F523" s="34"/>
    </row>
    <row r="524" spans="5:6" ht="18" customHeight="1">
      <c r="E524" s="3"/>
      <c r="F524" s="34"/>
    </row>
    <row r="525" spans="5:6" ht="18" customHeight="1">
      <c r="E525" s="3"/>
      <c r="F525" s="34"/>
    </row>
    <row r="526" spans="5:6" ht="18" customHeight="1">
      <c r="E526" s="3"/>
      <c r="F526" s="34"/>
    </row>
    <row r="527" spans="5:6" ht="18" customHeight="1">
      <c r="E527" s="3"/>
      <c r="F527" s="34"/>
    </row>
    <row r="528" spans="5:6" ht="18" customHeight="1">
      <c r="E528" s="3"/>
      <c r="F528" s="34"/>
    </row>
    <row r="529" spans="5:6" ht="18" customHeight="1">
      <c r="E529" s="3"/>
      <c r="F529" s="34"/>
    </row>
    <row r="530" spans="5:6" ht="18" customHeight="1">
      <c r="E530" s="3"/>
      <c r="F530" s="34"/>
    </row>
    <row r="531" spans="5:6" ht="18" customHeight="1">
      <c r="E531" s="3"/>
      <c r="F531" s="34"/>
    </row>
    <row r="532" spans="5:6" ht="18" customHeight="1">
      <c r="E532" s="3"/>
      <c r="F532" s="34"/>
    </row>
    <row r="533" spans="5:6" ht="18" customHeight="1">
      <c r="E533" s="3"/>
      <c r="F533" s="34"/>
    </row>
    <row r="534" spans="5:6" ht="18" customHeight="1">
      <c r="E534" s="3"/>
      <c r="F534" s="34"/>
    </row>
    <row r="535" spans="5:6" ht="18" customHeight="1">
      <c r="E535" s="3"/>
      <c r="F535" s="34"/>
    </row>
    <row r="536" spans="5:6" ht="18" customHeight="1">
      <c r="E536" s="3"/>
      <c r="F536" s="34"/>
    </row>
    <row r="537" spans="5:6" ht="18" customHeight="1">
      <c r="E537" s="3"/>
      <c r="F537" s="34"/>
    </row>
    <row r="538" spans="5:6" ht="18" customHeight="1">
      <c r="E538" s="3"/>
      <c r="F538" s="34"/>
    </row>
    <row r="539" spans="5:6" ht="18" customHeight="1">
      <c r="E539" s="3"/>
      <c r="F539" s="34"/>
    </row>
    <row r="540" spans="5:6" ht="18" customHeight="1">
      <c r="E540" s="3"/>
      <c r="F540" s="34"/>
    </row>
    <row r="541" spans="5:6" ht="18" customHeight="1">
      <c r="E541" s="3"/>
      <c r="F541" s="34"/>
    </row>
    <row r="542" spans="5:6" ht="18" customHeight="1">
      <c r="E542" s="3"/>
      <c r="F542" s="34"/>
    </row>
    <row r="543" spans="5:6" ht="18" customHeight="1">
      <c r="E543" s="3"/>
      <c r="F543" s="34"/>
    </row>
    <row r="544" spans="5:6" ht="18" customHeight="1">
      <c r="E544" s="3"/>
      <c r="F544" s="34"/>
    </row>
    <row r="545" spans="5:6" ht="18" customHeight="1">
      <c r="E545" s="3"/>
      <c r="F545" s="34"/>
    </row>
    <row r="546" spans="5:6" ht="18" customHeight="1">
      <c r="E546" s="3"/>
      <c r="F546" s="34"/>
    </row>
    <row r="547" spans="5:6" ht="18" customHeight="1">
      <c r="E547" s="3"/>
      <c r="F547" s="34"/>
    </row>
    <row r="548" spans="5:6" ht="18" customHeight="1">
      <c r="E548" s="3"/>
      <c r="F548" s="34"/>
    </row>
    <row r="549" spans="5:6" ht="18" customHeight="1">
      <c r="E549" s="3"/>
      <c r="F549" s="34"/>
    </row>
    <row r="550" spans="5:6" ht="18" customHeight="1">
      <c r="E550" s="3"/>
      <c r="F550" s="34"/>
    </row>
    <row r="551" spans="5:6" ht="18" customHeight="1">
      <c r="E551" s="3"/>
      <c r="F551" s="34"/>
    </row>
    <row r="552" spans="5:6" ht="18" customHeight="1">
      <c r="E552" s="3"/>
      <c r="F552" s="34"/>
    </row>
    <row r="553" spans="5:6" ht="18" customHeight="1">
      <c r="E553" s="3"/>
      <c r="F553" s="34"/>
    </row>
    <row r="554" spans="5:6" ht="18" customHeight="1">
      <c r="E554" s="3"/>
      <c r="F554" s="34"/>
    </row>
    <row r="555" spans="5:6" ht="18" customHeight="1">
      <c r="E555" s="3"/>
      <c r="F555" s="34"/>
    </row>
    <row r="556" spans="5:6" ht="18" customHeight="1">
      <c r="E556" s="3"/>
      <c r="F556" s="34"/>
    </row>
    <row r="557" spans="5:6" ht="18" customHeight="1">
      <c r="E557" s="3"/>
      <c r="F557" s="34"/>
    </row>
    <row r="558" spans="5:6" ht="18" customHeight="1">
      <c r="E558" s="3"/>
      <c r="F558" s="34"/>
    </row>
    <row r="559" spans="5:6" ht="18" customHeight="1">
      <c r="E559" s="3"/>
      <c r="F559" s="34"/>
    </row>
    <row r="560" spans="5:6" ht="18" customHeight="1">
      <c r="E560" s="3"/>
      <c r="F560" s="34"/>
    </row>
    <row r="561" spans="5:6" ht="18" customHeight="1">
      <c r="E561" s="3"/>
      <c r="F561" s="34"/>
    </row>
    <row r="562" spans="5:6" ht="18" customHeight="1">
      <c r="E562" s="3"/>
      <c r="F562" s="34"/>
    </row>
    <row r="563" spans="5:6" ht="18" customHeight="1">
      <c r="E563" s="3"/>
      <c r="F563" s="34"/>
    </row>
    <row r="564" spans="5:6" ht="18" customHeight="1">
      <c r="E564" s="3"/>
      <c r="F564" s="34"/>
    </row>
    <row r="565" spans="5:6" ht="18" customHeight="1">
      <c r="E565" s="3"/>
      <c r="F565" s="34"/>
    </row>
    <row r="566" spans="5:6" ht="18" customHeight="1">
      <c r="E566" s="3"/>
      <c r="F566" s="34"/>
    </row>
    <row r="567" spans="5:6" ht="18" customHeight="1">
      <c r="E567" s="3"/>
      <c r="F567" s="34"/>
    </row>
    <row r="568" spans="5:6" ht="18" customHeight="1">
      <c r="E568" s="3"/>
      <c r="F568" s="34"/>
    </row>
    <row r="569" spans="5:6" ht="18" customHeight="1">
      <c r="E569" s="3"/>
      <c r="F569" s="34"/>
    </row>
    <row r="570" spans="5:6" ht="18" customHeight="1">
      <c r="E570" s="3"/>
      <c r="F570" s="34"/>
    </row>
    <row r="571" spans="5:6" ht="18" customHeight="1">
      <c r="E571" s="3"/>
      <c r="F571" s="34"/>
    </row>
    <row r="572" spans="5:6" ht="18" customHeight="1">
      <c r="E572" s="3"/>
      <c r="F572" s="34"/>
    </row>
    <row r="573" spans="5:6" ht="18" customHeight="1">
      <c r="E573" s="3"/>
      <c r="F573" s="34"/>
    </row>
    <row r="574" spans="5:6" ht="18" customHeight="1">
      <c r="E574" s="3"/>
      <c r="F574" s="34"/>
    </row>
    <row r="575" spans="5:6" ht="18" customHeight="1">
      <c r="E575" s="3"/>
      <c r="F575" s="34"/>
    </row>
    <row r="576" spans="5:6" ht="18" customHeight="1">
      <c r="E576" s="3"/>
      <c r="F576" s="34"/>
    </row>
    <row r="577" spans="5:6" ht="18" customHeight="1">
      <c r="E577" s="3"/>
      <c r="F577" s="34"/>
    </row>
    <row r="578" spans="5:6" ht="18" customHeight="1">
      <c r="E578" s="3"/>
      <c r="F578" s="34"/>
    </row>
    <row r="579" spans="5:6" ht="18" customHeight="1">
      <c r="E579" s="3"/>
      <c r="F579" s="34"/>
    </row>
    <row r="580" spans="5:6" ht="18" customHeight="1">
      <c r="E580" s="3"/>
      <c r="F580" s="34"/>
    </row>
    <row r="581" spans="5:6" ht="18" customHeight="1">
      <c r="E581" s="3"/>
      <c r="F581" s="34"/>
    </row>
    <row r="582" spans="5:6" ht="18" customHeight="1">
      <c r="E582" s="3"/>
      <c r="F582" s="34"/>
    </row>
    <row r="583" spans="5:6" ht="18" customHeight="1">
      <c r="E583" s="3"/>
      <c r="F583" s="34"/>
    </row>
    <row r="584" spans="5:6" ht="18" customHeight="1">
      <c r="E584" s="3"/>
      <c r="F584" s="34"/>
    </row>
    <row r="585" spans="5:6" ht="18" customHeight="1">
      <c r="E585" s="3"/>
      <c r="F585" s="34"/>
    </row>
    <row r="586" spans="5:6" ht="18" customHeight="1">
      <c r="E586" s="3"/>
      <c r="F586" s="34"/>
    </row>
    <row r="587" spans="5:6" ht="18" customHeight="1">
      <c r="E587" s="3"/>
      <c r="F587" s="34"/>
    </row>
    <row r="588" spans="5:6" ht="18" customHeight="1">
      <c r="E588" s="3"/>
      <c r="F588" s="34"/>
    </row>
    <row r="589" spans="5:6" ht="18" customHeight="1">
      <c r="E589" s="3"/>
      <c r="F589" s="34"/>
    </row>
    <row r="590" spans="5:6" ht="18" customHeight="1">
      <c r="E590" s="3"/>
      <c r="F590" s="34"/>
    </row>
    <row r="591" spans="5:6" ht="18" customHeight="1">
      <c r="E591" s="3"/>
      <c r="F591" s="34"/>
    </row>
    <row r="592" spans="5:6" ht="18" customHeight="1">
      <c r="E592" s="3"/>
      <c r="F592" s="34"/>
    </row>
    <row r="593" spans="5:6" ht="18" customHeight="1">
      <c r="E593" s="3"/>
      <c r="F593" s="34"/>
    </row>
    <row r="594" spans="5:6" ht="18" customHeight="1">
      <c r="E594" s="3"/>
      <c r="F594" s="34"/>
    </row>
    <row r="595" spans="5:6" ht="18" customHeight="1">
      <c r="E595" s="3"/>
      <c r="F595" s="34"/>
    </row>
    <row r="596" spans="5:6" ht="18" customHeight="1">
      <c r="E596" s="3"/>
      <c r="F596" s="34"/>
    </row>
    <row r="597" spans="5:6" ht="18" customHeight="1">
      <c r="E597" s="3"/>
      <c r="F597" s="34"/>
    </row>
    <row r="598" spans="5:6" ht="18" customHeight="1">
      <c r="E598" s="3"/>
      <c r="F598" s="34"/>
    </row>
    <row r="599" spans="5:6" ht="18" customHeight="1">
      <c r="E599" s="3"/>
      <c r="F599" s="34"/>
    </row>
    <row r="600" spans="5:6" ht="18" customHeight="1">
      <c r="E600" s="3"/>
      <c r="F600" s="34"/>
    </row>
    <row r="601" spans="5:6" ht="18" customHeight="1">
      <c r="E601" s="3"/>
      <c r="F601" s="34"/>
    </row>
    <row r="602" spans="5:6" ht="18" customHeight="1">
      <c r="E602" s="3"/>
      <c r="F602" s="34"/>
    </row>
    <row r="603" spans="5:6" ht="18" customHeight="1">
      <c r="E603" s="3"/>
      <c r="F603" s="34"/>
    </row>
    <row r="604" spans="5:6" ht="18" customHeight="1">
      <c r="E604" s="3"/>
      <c r="F604" s="34"/>
    </row>
    <row r="605" spans="5:6" ht="18" customHeight="1">
      <c r="E605" s="3"/>
      <c r="F605" s="34"/>
    </row>
    <row r="606" spans="5:6" ht="18" customHeight="1">
      <c r="E606" s="3"/>
      <c r="F606" s="34"/>
    </row>
    <row r="607" spans="5:6" ht="18" customHeight="1">
      <c r="E607" s="3"/>
      <c r="F607" s="34"/>
    </row>
    <row r="608" spans="5:6" ht="18" customHeight="1">
      <c r="E608" s="3"/>
      <c r="F608" s="34"/>
    </row>
    <row r="609" spans="5:6" ht="18" customHeight="1">
      <c r="E609" s="3"/>
      <c r="F609" s="34"/>
    </row>
    <row r="610" spans="5:6" ht="18" customHeight="1">
      <c r="E610" s="3"/>
      <c r="F610" s="34"/>
    </row>
    <row r="611" spans="5:6" ht="18" customHeight="1">
      <c r="E611" s="3"/>
      <c r="F611" s="34"/>
    </row>
    <row r="612" spans="5:6" ht="18" customHeight="1">
      <c r="E612" s="3"/>
      <c r="F612" s="34"/>
    </row>
    <row r="613" spans="5:6" ht="18" customHeight="1">
      <c r="E613" s="3"/>
      <c r="F613" s="34"/>
    </row>
    <row r="614" spans="5:6" ht="18" customHeight="1">
      <c r="E614" s="3"/>
      <c r="F614" s="34"/>
    </row>
    <row r="615" spans="5:6" ht="18" customHeight="1">
      <c r="E615" s="3"/>
      <c r="F615" s="34"/>
    </row>
    <row r="616" spans="5:6" ht="18" customHeight="1">
      <c r="E616" s="3"/>
      <c r="F616" s="34"/>
    </row>
    <row r="617" spans="5:6" ht="18" customHeight="1">
      <c r="E617" s="3"/>
      <c r="F617" s="34"/>
    </row>
    <row r="618" spans="5:6" ht="18" customHeight="1">
      <c r="E618" s="3"/>
      <c r="F618" s="34"/>
    </row>
    <row r="619" spans="5:6" ht="18" customHeight="1">
      <c r="E619" s="3"/>
      <c r="F619" s="34"/>
    </row>
    <row r="620" spans="5:6" ht="18" customHeight="1">
      <c r="E620" s="3"/>
      <c r="F620" s="34"/>
    </row>
    <row r="621" spans="5:6" ht="18" customHeight="1">
      <c r="E621" s="3"/>
      <c r="F621" s="34"/>
    </row>
    <row r="622" spans="5:6" ht="18" customHeight="1">
      <c r="E622" s="3"/>
      <c r="F622" s="34"/>
    </row>
    <row r="623" spans="5:6" ht="18" customHeight="1">
      <c r="E623" s="3"/>
      <c r="F623" s="34"/>
    </row>
    <row r="624" spans="5:6" ht="18" customHeight="1">
      <c r="E624" s="3"/>
      <c r="F624" s="34"/>
    </row>
    <row r="625" spans="5:6" ht="18" customHeight="1">
      <c r="E625" s="3"/>
      <c r="F625" s="34"/>
    </row>
    <row r="626" spans="5:6" ht="18" customHeight="1">
      <c r="E626" s="3"/>
      <c r="F626" s="34"/>
    </row>
    <row r="627" spans="5:6" ht="18" customHeight="1">
      <c r="E627" s="3"/>
      <c r="F627" s="34"/>
    </row>
    <row r="628" spans="5:6" ht="18" customHeight="1">
      <c r="E628" s="3"/>
      <c r="F628" s="34"/>
    </row>
    <row r="629" spans="5:6" ht="18" customHeight="1">
      <c r="E629" s="3"/>
      <c r="F629" s="34"/>
    </row>
    <row r="630" spans="5:6" ht="18" customHeight="1">
      <c r="E630" s="3"/>
      <c r="F630" s="34"/>
    </row>
    <row r="631" spans="5:6" ht="18" customHeight="1">
      <c r="E631" s="3"/>
      <c r="F631" s="34"/>
    </row>
    <row r="632" spans="5:6" ht="18" customHeight="1">
      <c r="E632" s="3"/>
      <c r="F632" s="34"/>
    </row>
    <row r="633" spans="5:6" ht="18" customHeight="1">
      <c r="E633" s="3"/>
      <c r="F633" s="34"/>
    </row>
    <row r="634" spans="5:6" ht="18" customHeight="1">
      <c r="E634" s="3"/>
      <c r="F634" s="34"/>
    </row>
    <row r="635" spans="5:6" ht="18" customHeight="1">
      <c r="E635" s="3"/>
      <c r="F635" s="34"/>
    </row>
    <row r="636" spans="5:6" ht="18" customHeight="1">
      <c r="E636" s="3"/>
      <c r="F636" s="34"/>
    </row>
    <row r="637" spans="5:6" ht="18" customHeight="1">
      <c r="E637" s="3"/>
      <c r="F637" s="34"/>
    </row>
    <row r="638" spans="5:6" ht="18" customHeight="1">
      <c r="E638" s="3"/>
      <c r="F638" s="34"/>
    </row>
    <row r="639" spans="5:6" ht="18" customHeight="1">
      <c r="E639" s="3"/>
      <c r="F639" s="34"/>
    </row>
    <row r="640" spans="5:6" ht="18" customHeight="1">
      <c r="E640" s="3"/>
      <c r="F640" s="34"/>
    </row>
    <row r="641" spans="5:6" ht="18" customHeight="1">
      <c r="E641" s="3"/>
      <c r="F641" s="34"/>
    </row>
    <row r="642" spans="5:6" ht="18" customHeight="1">
      <c r="E642" s="3"/>
      <c r="F642" s="34"/>
    </row>
    <row r="643" spans="5:6" ht="18" customHeight="1">
      <c r="E643" s="3"/>
      <c r="F643" s="34"/>
    </row>
    <row r="644" spans="5:6" ht="18" customHeight="1">
      <c r="E644" s="3"/>
      <c r="F644" s="34"/>
    </row>
    <row r="645" spans="5:6" ht="18" customHeight="1">
      <c r="E645" s="3"/>
      <c r="F645" s="34"/>
    </row>
    <row r="646" spans="5:6" ht="18" customHeight="1">
      <c r="E646" s="3"/>
      <c r="F646" s="34"/>
    </row>
    <row r="647" spans="5:6" ht="18" customHeight="1">
      <c r="E647" s="3"/>
      <c r="F647" s="34"/>
    </row>
    <row r="648" spans="5:6" ht="18" customHeight="1">
      <c r="E648" s="3"/>
      <c r="F648" s="34"/>
    </row>
    <row r="649" spans="5:6" ht="18" customHeight="1">
      <c r="E649" s="3"/>
      <c r="F649" s="34"/>
    </row>
    <row r="650" spans="5:6" ht="18" customHeight="1">
      <c r="E650" s="3"/>
      <c r="F650" s="34"/>
    </row>
    <row r="651" spans="5:6" ht="18" customHeight="1">
      <c r="E651" s="3"/>
      <c r="F651" s="34"/>
    </row>
    <row r="652" spans="5:6" ht="18" customHeight="1">
      <c r="E652" s="3"/>
      <c r="F652" s="34"/>
    </row>
    <row r="653" spans="5:6" ht="18" customHeight="1">
      <c r="E653" s="3"/>
      <c r="F653" s="34"/>
    </row>
    <row r="654" spans="5:6" ht="18" customHeight="1">
      <c r="E654" s="3"/>
      <c r="F654" s="34"/>
    </row>
    <row r="655" spans="5:6" ht="18" customHeight="1">
      <c r="E655" s="3"/>
      <c r="F655" s="34"/>
    </row>
    <row r="656" spans="5:6" ht="18" customHeight="1">
      <c r="E656" s="3"/>
      <c r="F656" s="34"/>
    </row>
    <row r="657" spans="5:6" ht="18" customHeight="1">
      <c r="E657" s="3"/>
      <c r="F657" s="34"/>
    </row>
    <row r="658" spans="5:6" ht="18" customHeight="1">
      <c r="E658" s="3"/>
      <c r="F658" s="34"/>
    </row>
    <row r="659" spans="5:6" ht="18" customHeight="1">
      <c r="E659" s="3"/>
      <c r="F659" s="34"/>
    </row>
    <row r="660" spans="5:6" ht="18" customHeight="1">
      <c r="E660" s="3"/>
      <c r="F660" s="34"/>
    </row>
    <row r="661" spans="5:6" ht="18" customHeight="1">
      <c r="E661" s="3"/>
      <c r="F661" s="34"/>
    </row>
    <row r="662" spans="5:6" ht="18" customHeight="1">
      <c r="E662" s="3"/>
      <c r="F662" s="34"/>
    </row>
    <row r="663" spans="5:6" ht="18" customHeight="1">
      <c r="E663" s="3"/>
      <c r="F663" s="34"/>
    </row>
    <row r="664" spans="5:6" ht="18" customHeight="1">
      <c r="E664" s="3"/>
      <c r="F664" s="34"/>
    </row>
    <row r="665" spans="5:6" ht="18" customHeight="1">
      <c r="E665" s="3"/>
      <c r="F665" s="34"/>
    </row>
    <row r="666" spans="5:6" ht="18" customHeight="1">
      <c r="E666" s="3"/>
      <c r="F666" s="34"/>
    </row>
    <row r="667" spans="5:6" ht="18" customHeight="1">
      <c r="E667" s="3"/>
      <c r="F667" s="34"/>
    </row>
    <row r="668" spans="5:6" ht="18" customHeight="1">
      <c r="E668" s="3"/>
      <c r="F668" s="34"/>
    </row>
    <row r="669" spans="5:6" ht="18" customHeight="1">
      <c r="E669" s="3"/>
      <c r="F669" s="34"/>
    </row>
    <row r="670" spans="5:6" ht="18" customHeight="1">
      <c r="E670" s="3"/>
      <c r="F670" s="34"/>
    </row>
    <row r="671" spans="5:6" ht="18" customHeight="1">
      <c r="E671" s="3"/>
      <c r="F671" s="34"/>
    </row>
    <row r="672" spans="5:6" ht="18" customHeight="1">
      <c r="E672" s="3"/>
      <c r="F672" s="34"/>
    </row>
    <row r="673" spans="5:6" ht="18" customHeight="1">
      <c r="E673" s="3"/>
      <c r="F673" s="34"/>
    </row>
    <row r="674" spans="5:6" ht="18" customHeight="1">
      <c r="E674" s="3"/>
      <c r="F674" s="34"/>
    </row>
    <row r="675" spans="5:6" ht="18" customHeight="1">
      <c r="E675" s="3"/>
      <c r="F675" s="34"/>
    </row>
    <row r="676" spans="5:6" ht="18" customHeight="1">
      <c r="E676" s="3"/>
      <c r="F676" s="34"/>
    </row>
    <row r="677" spans="5:6" ht="18" customHeight="1">
      <c r="E677" s="3"/>
      <c r="F677" s="34"/>
    </row>
    <row r="678" spans="5:6" ht="18" customHeight="1">
      <c r="E678" s="3"/>
      <c r="F678" s="34"/>
    </row>
    <row r="679" spans="5:6" ht="18" customHeight="1">
      <c r="E679" s="3"/>
      <c r="F679" s="34"/>
    </row>
    <row r="680" spans="5:6" ht="18" customHeight="1">
      <c r="E680" s="3"/>
      <c r="F680" s="34"/>
    </row>
    <row r="681" spans="5:6" ht="18" customHeight="1">
      <c r="E681" s="3"/>
      <c r="F681" s="34"/>
    </row>
    <row r="682" spans="5:6" ht="18" customHeight="1">
      <c r="E682" s="3"/>
      <c r="F682" s="34"/>
    </row>
    <row r="683" spans="5:6" ht="18" customHeight="1">
      <c r="E683" s="3"/>
      <c r="F683" s="34"/>
    </row>
    <row r="684" spans="5:6" ht="18" customHeight="1">
      <c r="E684" s="3"/>
      <c r="F684" s="34"/>
    </row>
    <row r="685" spans="5:6" ht="18" customHeight="1">
      <c r="E685" s="3"/>
      <c r="F685" s="34"/>
    </row>
    <row r="686" spans="5:6" ht="18" customHeight="1">
      <c r="E686" s="3"/>
      <c r="F686" s="34"/>
    </row>
    <row r="687" spans="5:6" ht="18" customHeight="1">
      <c r="E687" s="3"/>
      <c r="F687" s="34"/>
    </row>
    <row r="688" spans="5:6" ht="18" customHeight="1">
      <c r="E688" s="3"/>
      <c r="F688" s="34"/>
    </row>
    <row r="689" spans="5:6" ht="18" customHeight="1">
      <c r="E689" s="3"/>
      <c r="F689" s="34"/>
    </row>
    <row r="690" spans="5:6" ht="18" customHeight="1">
      <c r="E690" s="3"/>
      <c r="F690" s="34"/>
    </row>
    <row r="691" spans="5:6" ht="18" customHeight="1">
      <c r="E691" s="3"/>
      <c r="F691" s="34"/>
    </row>
    <row r="692" spans="5:6" ht="18" customHeight="1">
      <c r="E692" s="3"/>
      <c r="F692" s="34"/>
    </row>
    <row r="693" spans="5:6" ht="18" customHeight="1">
      <c r="E693" s="3"/>
      <c r="F693" s="34"/>
    </row>
    <row r="694" spans="5:6" ht="18" customHeight="1">
      <c r="E694" s="3"/>
      <c r="F694" s="34"/>
    </row>
    <row r="695" spans="5:6" ht="18" customHeight="1">
      <c r="E695" s="3"/>
      <c r="F695" s="34"/>
    </row>
    <row r="696" spans="5:6" ht="18" customHeight="1">
      <c r="E696" s="3"/>
      <c r="F696" s="34"/>
    </row>
    <row r="697" spans="5:6" ht="18" customHeight="1">
      <c r="E697" s="3"/>
      <c r="F697" s="34"/>
    </row>
    <row r="698" spans="5:6" ht="18" customHeight="1">
      <c r="E698" s="3"/>
      <c r="F698" s="34"/>
    </row>
    <row r="699" spans="5:6" ht="18" customHeight="1">
      <c r="E699" s="3"/>
      <c r="F699" s="34"/>
    </row>
    <row r="700" spans="5:6" ht="18" customHeight="1">
      <c r="E700" s="3"/>
      <c r="F700" s="34"/>
    </row>
    <row r="701" spans="5:6" ht="18" customHeight="1">
      <c r="E701" s="3"/>
      <c r="F701" s="34"/>
    </row>
    <row r="702" spans="5:6" ht="18" customHeight="1">
      <c r="E702" s="3"/>
      <c r="F702" s="34"/>
    </row>
    <row r="703" spans="5:6" ht="18" customHeight="1">
      <c r="E703" s="3"/>
      <c r="F703" s="34"/>
    </row>
    <row r="704" spans="5:6" ht="18" customHeight="1">
      <c r="E704" s="3"/>
      <c r="F704" s="34"/>
    </row>
    <row r="705" spans="5:6" ht="18" customHeight="1">
      <c r="E705" s="3"/>
      <c r="F705" s="34"/>
    </row>
    <row r="706" spans="5:6" ht="18" customHeight="1">
      <c r="E706" s="3"/>
      <c r="F706" s="34"/>
    </row>
    <row r="707" spans="5:6" ht="18" customHeight="1">
      <c r="E707" s="3"/>
      <c r="F707" s="34"/>
    </row>
    <row r="708" spans="5:6" ht="18" customHeight="1">
      <c r="E708" s="3"/>
      <c r="F708" s="34"/>
    </row>
    <row r="709" spans="5:6" ht="18" customHeight="1">
      <c r="E709" s="3"/>
      <c r="F709" s="34"/>
    </row>
    <row r="710" spans="5:6" ht="18" customHeight="1">
      <c r="E710" s="3"/>
      <c r="F710" s="34"/>
    </row>
    <row r="711" spans="5:6" ht="18" customHeight="1">
      <c r="E711" s="3"/>
      <c r="F711" s="34"/>
    </row>
    <row r="712" spans="5:6" ht="18" customHeight="1">
      <c r="E712" s="3"/>
      <c r="F712" s="34"/>
    </row>
    <row r="713" spans="5:6" ht="18" customHeight="1">
      <c r="E713" s="3"/>
      <c r="F713" s="34"/>
    </row>
    <row r="714" spans="5:6" ht="18" customHeight="1">
      <c r="E714" s="3"/>
      <c r="F714" s="34"/>
    </row>
    <row r="715" spans="5:6" ht="18" customHeight="1">
      <c r="E715" s="3"/>
      <c r="F715" s="34"/>
    </row>
    <row r="716" spans="5:6" ht="18" customHeight="1">
      <c r="E716" s="3"/>
      <c r="F716" s="34"/>
    </row>
    <row r="717" spans="5:6" ht="18" customHeight="1">
      <c r="E717" s="3"/>
      <c r="F717" s="34"/>
    </row>
    <row r="718" spans="5:6" ht="18" customHeight="1">
      <c r="E718" s="3"/>
      <c r="F718" s="34"/>
    </row>
    <row r="719" spans="5:6" ht="18" customHeight="1">
      <c r="E719" s="3"/>
      <c r="F719" s="34"/>
    </row>
    <row r="720" spans="5:6" ht="18" customHeight="1">
      <c r="E720" s="3"/>
      <c r="F720" s="34"/>
    </row>
    <row r="721" spans="5:6" ht="18" customHeight="1">
      <c r="E721" s="3"/>
      <c r="F721" s="34"/>
    </row>
    <row r="722" spans="5:6" ht="18" customHeight="1">
      <c r="E722" s="3"/>
      <c r="F722" s="34"/>
    </row>
    <row r="723" spans="5:6" ht="18" customHeight="1">
      <c r="E723" s="3"/>
      <c r="F723" s="34"/>
    </row>
    <row r="724" spans="5:6" ht="18" customHeight="1">
      <c r="E724" s="3"/>
      <c r="F724" s="34"/>
    </row>
    <row r="725" spans="5:6" ht="18" customHeight="1">
      <c r="E725" s="3"/>
      <c r="F725" s="34"/>
    </row>
    <row r="726" spans="5:6" ht="18" customHeight="1">
      <c r="E726" s="3"/>
      <c r="F726" s="34"/>
    </row>
    <row r="727" spans="5:6" ht="18" customHeight="1">
      <c r="E727" s="3"/>
      <c r="F727" s="34"/>
    </row>
    <row r="728" spans="5:6" ht="18" customHeight="1">
      <c r="E728" s="3"/>
      <c r="F728" s="34"/>
    </row>
    <row r="729" spans="5:6" ht="18" customHeight="1">
      <c r="E729" s="3"/>
      <c r="F729" s="34"/>
    </row>
    <row r="730" spans="5:6" ht="18" customHeight="1">
      <c r="E730" s="3"/>
      <c r="F730" s="34"/>
    </row>
    <row r="731" spans="5:6" ht="18" customHeight="1">
      <c r="E731" s="3"/>
      <c r="F731" s="34"/>
    </row>
    <row r="732" spans="5:6" ht="18" customHeight="1">
      <c r="E732" s="3"/>
      <c r="F732" s="34"/>
    </row>
    <row r="733" spans="5:6" ht="18" customHeight="1">
      <c r="E733" s="3"/>
      <c r="F733" s="34"/>
    </row>
    <row r="734" spans="5:6" ht="18" customHeight="1">
      <c r="E734" s="3"/>
      <c r="F734" s="34"/>
    </row>
    <row r="735" spans="5:6" ht="18" customHeight="1">
      <c r="E735" s="3"/>
      <c r="F735" s="34"/>
    </row>
    <row r="736" spans="5:6" ht="18" customHeight="1">
      <c r="E736" s="3"/>
      <c r="F736" s="34"/>
    </row>
    <row r="737" spans="5:6" ht="18" customHeight="1">
      <c r="E737" s="3"/>
      <c r="F737" s="34"/>
    </row>
    <row r="738" spans="5:6" ht="18" customHeight="1">
      <c r="E738" s="3"/>
      <c r="F738" s="34"/>
    </row>
    <row r="739" spans="5:6" ht="18" customHeight="1">
      <c r="E739" s="3"/>
      <c r="F739" s="34"/>
    </row>
    <row r="740" spans="5:6" ht="18" customHeight="1">
      <c r="E740" s="3"/>
      <c r="F740" s="34"/>
    </row>
    <row r="741" spans="5:6" ht="18" customHeight="1">
      <c r="E741" s="3"/>
      <c r="F741" s="34"/>
    </row>
    <row r="742" spans="5:6" ht="18" customHeight="1">
      <c r="E742" s="3"/>
      <c r="F742" s="34"/>
    </row>
    <row r="743" spans="5:6" ht="18" customHeight="1">
      <c r="E743" s="3"/>
      <c r="F743" s="34"/>
    </row>
    <row r="744" spans="5:6" ht="18" customHeight="1">
      <c r="E744" s="3"/>
      <c r="F744" s="34"/>
    </row>
    <row r="745" spans="5:6" ht="18" customHeight="1">
      <c r="E745" s="3"/>
      <c r="F745" s="34"/>
    </row>
    <row r="746" spans="5:6" ht="18" customHeight="1">
      <c r="E746" s="3"/>
      <c r="F746" s="34"/>
    </row>
    <row r="747" spans="5:6" ht="18" customHeight="1">
      <c r="E747" s="3"/>
      <c r="F747" s="34"/>
    </row>
    <row r="748" spans="5:6" ht="18" customHeight="1">
      <c r="E748" s="3"/>
      <c r="F748" s="34"/>
    </row>
    <row r="749" spans="5:6" ht="18" customHeight="1">
      <c r="E749" s="3"/>
      <c r="F749" s="34"/>
    </row>
    <row r="750" spans="5:6" ht="18" customHeight="1">
      <c r="E750" s="3"/>
      <c r="F750" s="34"/>
    </row>
    <row r="751" spans="5:6" ht="18" customHeight="1">
      <c r="E751" s="3"/>
      <c r="F751" s="34"/>
    </row>
    <row r="752" spans="5:6" ht="18" customHeight="1">
      <c r="E752" s="3"/>
      <c r="F752" s="34"/>
    </row>
    <row r="753" spans="5:6" ht="18" customHeight="1">
      <c r="E753" s="3"/>
      <c r="F753" s="34"/>
    </row>
    <row r="754" spans="5:6" ht="18" customHeight="1">
      <c r="E754" s="3"/>
      <c r="F754" s="34"/>
    </row>
    <row r="755" spans="5:6" ht="18" customHeight="1">
      <c r="E755" s="3"/>
      <c r="F755" s="34"/>
    </row>
    <row r="756" spans="5:6" ht="18" customHeight="1">
      <c r="E756" s="3"/>
      <c r="F756" s="34"/>
    </row>
    <row r="757" spans="5:6" ht="18" customHeight="1">
      <c r="E757" s="3"/>
      <c r="F757" s="34"/>
    </row>
    <row r="758" spans="5:6" ht="18" customHeight="1">
      <c r="E758" s="3"/>
      <c r="F758" s="34"/>
    </row>
    <row r="759" spans="5:6" ht="18" customHeight="1">
      <c r="E759" s="3"/>
      <c r="F759" s="34"/>
    </row>
    <row r="760" spans="5:6" ht="18" customHeight="1">
      <c r="E760" s="3"/>
      <c r="F760" s="34"/>
    </row>
    <row r="761" spans="5:6" ht="18" customHeight="1">
      <c r="E761" s="3"/>
      <c r="F761" s="34"/>
    </row>
    <row r="762" spans="5:6" ht="18" customHeight="1">
      <c r="E762" s="3"/>
      <c r="F762" s="34"/>
    </row>
    <row r="763" spans="5:6" ht="18" customHeight="1">
      <c r="E763" s="3"/>
      <c r="F763" s="34"/>
    </row>
    <row r="764" spans="5:6" ht="18" customHeight="1">
      <c r="E764" s="3"/>
      <c r="F764" s="34"/>
    </row>
    <row r="765" spans="5:6" ht="18" customHeight="1">
      <c r="E765" s="3"/>
      <c r="F765" s="34"/>
    </row>
    <row r="766" spans="5:6" ht="18" customHeight="1">
      <c r="E766" s="3"/>
      <c r="F766" s="34"/>
    </row>
    <row r="767" spans="5:6" ht="18" customHeight="1">
      <c r="E767" s="3"/>
      <c r="F767" s="34"/>
    </row>
    <row r="768" spans="5:6" ht="18" customHeight="1">
      <c r="E768" s="3"/>
      <c r="F768" s="34"/>
    </row>
    <row r="769" spans="5:6" ht="18" customHeight="1">
      <c r="E769" s="3"/>
      <c r="F769" s="34"/>
    </row>
    <row r="770" spans="5:6" ht="18" customHeight="1">
      <c r="E770" s="3"/>
      <c r="F770" s="34"/>
    </row>
    <row r="771" spans="5:6" ht="18" customHeight="1">
      <c r="E771" s="3"/>
      <c r="F771" s="34"/>
    </row>
    <row r="772" spans="5:6" ht="18" customHeight="1">
      <c r="E772" s="3"/>
      <c r="F772" s="34"/>
    </row>
    <row r="773" spans="5:6" ht="18" customHeight="1">
      <c r="E773" s="3"/>
      <c r="F773" s="34"/>
    </row>
    <row r="774" spans="5:6" ht="18" customHeight="1">
      <c r="E774" s="3"/>
      <c r="F774" s="34"/>
    </row>
    <row r="775" spans="5:6" ht="18" customHeight="1">
      <c r="E775" s="3"/>
      <c r="F775" s="34"/>
    </row>
    <row r="776" spans="5:6" ht="18" customHeight="1">
      <c r="E776" s="3"/>
      <c r="F776" s="34"/>
    </row>
    <row r="777" spans="5:6" ht="18" customHeight="1">
      <c r="E777" s="3"/>
      <c r="F777" s="34"/>
    </row>
    <row r="778" spans="5:6" ht="18" customHeight="1">
      <c r="E778" s="3"/>
      <c r="F778" s="34"/>
    </row>
    <row r="779" spans="5:6" ht="18" customHeight="1">
      <c r="E779" s="3"/>
      <c r="F779" s="34"/>
    </row>
    <row r="780" spans="5:6" ht="18" customHeight="1">
      <c r="E780" s="3"/>
      <c r="F780" s="34"/>
    </row>
    <row r="781" spans="5:6" ht="18" customHeight="1">
      <c r="E781" s="3"/>
      <c r="F781" s="34"/>
    </row>
    <row r="782" spans="5:6" ht="18" customHeight="1">
      <c r="E782" s="3"/>
      <c r="F782" s="34"/>
    </row>
    <row r="783" spans="5:6" ht="18" customHeight="1">
      <c r="E783" s="3"/>
      <c r="F783" s="34"/>
    </row>
    <row r="784" spans="5:6" ht="18" customHeight="1">
      <c r="E784" s="3"/>
      <c r="F784" s="34"/>
    </row>
    <row r="785" spans="5:6" ht="18" customHeight="1">
      <c r="E785" s="3"/>
      <c r="F785" s="34"/>
    </row>
    <row r="786" spans="5:6" ht="18" customHeight="1">
      <c r="E786" s="3"/>
      <c r="F786" s="34"/>
    </row>
    <row r="787" spans="5:6" ht="18" customHeight="1">
      <c r="E787" s="3"/>
      <c r="F787" s="34"/>
    </row>
    <row r="788" spans="5:6" ht="18" customHeight="1">
      <c r="E788" s="3"/>
      <c r="F788" s="34"/>
    </row>
    <row r="789" spans="5:6" ht="18" customHeight="1">
      <c r="E789" s="3"/>
      <c r="F789" s="34"/>
    </row>
    <row r="790" spans="5:6" ht="18" customHeight="1">
      <c r="E790" s="3"/>
      <c r="F790" s="34"/>
    </row>
    <row r="791" spans="5:6" ht="18" customHeight="1">
      <c r="E791" s="3"/>
      <c r="F791" s="34"/>
    </row>
    <row r="792" spans="5:6" ht="18" customHeight="1">
      <c r="E792" s="3"/>
      <c r="F792" s="34"/>
    </row>
    <row r="793" spans="5:6" ht="18" customHeight="1">
      <c r="E793" s="3"/>
      <c r="F793" s="34"/>
    </row>
    <row r="794" spans="5:6" ht="18" customHeight="1">
      <c r="E794" s="3"/>
      <c r="F794" s="34"/>
    </row>
    <row r="795" spans="5:6" ht="18" customHeight="1">
      <c r="E795" s="3"/>
      <c r="F795" s="34"/>
    </row>
    <row r="796" spans="5:6" ht="18" customHeight="1">
      <c r="E796" s="3"/>
      <c r="F796" s="34"/>
    </row>
    <row r="797" spans="5:6" ht="18" customHeight="1">
      <c r="E797" s="3"/>
      <c r="F797" s="34"/>
    </row>
    <row r="798" spans="5:6" ht="18" customHeight="1">
      <c r="E798" s="3"/>
      <c r="F798" s="34"/>
    </row>
    <row r="799" spans="5:6" ht="18" customHeight="1">
      <c r="E799" s="3"/>
      <c r="F799" s="34"/>
    </row>
    <row r="800" spans="5:6" ht="18" customHeight="1">
      <c r="E800" s="3"/>
      <c r="F800" s="34"/>
    </row>
    <row r="801" spans="5:6" ht="18" customHeight="1">
      <c r="E801" s="3"/>
      <c r="F801" s="34"/>
    </row>
    <row r="802" spans="5:6" ht="18" customHeight="1">
      <c r="E802" s="3"/>
      <c r="F802" s="34"/>
    </row>
    <row r="803" spans="5:6" ht="18" customHeight="1">
      <c r="E803" s="3"/>
      <c r="F803" s="34"/>
    </row>
    <row r="804" spans="5:6" ht="18" customHeight="1">
      <c r="E804" s="3"/>
      <c r="F804" s="34"/>
    </row>
    <row r="805" spans="5:6" ht="18" customHeight="1">
      <c r="E805" s="3"/>
      <c r="F805" s="34"/>
    </row>
    <row r="806" spans="5:6" ht="18" customHeight="1">
      <c r="E806" s="3"/>
      <c r="F806" s="34"/>
    </row>
    <row r="807" spans="5:6" ht="18" customHeight="1">
      <c r="E807" s="3"/>
      <c r="F807" s="34"/>
    </row>
    <row r="808" spans="5:6" ht="18" customHeight="1">
      <c r="E808" s="3"/>
      <c r="F808" s="34"/>
    </row>
    <row r="809" spans="5:6" ht="18" customHeight="1">
      <c r="E809" s="3"/>
      <c r="F809" s="34"/>
    </row>
    <row r="810" spans="5:6" ht="18" customHeight="1">
      <c r="E810" s="3"/>
      <c r="F810" s="34"/>
    </row>
    <row r="811" spans="5:6" ht="18" customHeight="1">
      <c r="E811" s="3"/>
      <c r="F811" s="34"/>
    </row>
    <row r="812" spans="5:6" ht="18" customHeight="1">
      <c r="E812" s="3"/>
      <c r="F812" s="34"/>
    </row>
    <row r="813" spans="5:6" ht="18" customHeight="1">
      <c r="E813" s="3"/>
      <c r="F813" s="34"/>
    </row>
    <row r="814" spans="5:6" ht="18" customHeight="1">
      <c r="E814" s="3"/>
      <c r="F814" s="34"/>
    </row>
    <row r="815" spans="5:6" ht="18" customHeight="1">
      <c r="E815" s="3"/>
      <c r="F815" s="34"/>
    </row>
    <row r="816" spans="5:6" ht="18" customHeight="1">
      <c r="E816" s="3"/>
      <c r="F816" s="34"/>
    </row>
    <row r="817" spans="5:6" ht="18" customHeight="1">
      <c r="E817" s="3"/>
      <c r="F817" s="34"/>
    </row>
    <row r="818" spans="5:6" ht="18" customHeight="1">
      <c r="E818" s="3"/>
      <c r="F818" s="34"/>
    </row>
    <row r="819" spans="5:6" ht="18" customHeight="1">
      <c r="E819" s="3"/>
      <c r="F819" s="34"/>
    </row>
    <row r="820" spans="5:6" ht="18" customHeight="1">
      <c r="E820" s="3"/>
      <c r="F820" s="34"/>
    </row>
    <row r="821" spans="5:6" ht="18" customHeight="1">
      <c r="E821" s="3"/>
      <c r="F821" s="34"/>
    </row>
    <row r="822" spans="5:6" ht="18" customHeight="1">
      <c r="E822" s="3"/>
      <c r="F822" s="34"/>
    </row>
    <row r="823" spans="5:6" ht="18" customHeight="1">
      <c r="E823" s="3"/>
      <c r="F823" s="34"/>
    </row>
    <row r="824" spans="5:6" ht="18" customHeight="1">
      <c r="E824" s="3"/>
      <c r="F824" s="34"/>
    </row>
    <row r="825" spans="5:6" ht="18" customHeight="1">
      <c r="E825" s="3"/>
      <c r="F825" s="34"/>
    </row>
    <row r="826" spans="5:6" ht="18" customHeight="1">
      <c r="E826" s="3"/>
      <c r="F826" s="34"/>
    </row>
    <row r="827" spans="5:6" ht="18" customHeight="1">
      <c r="E827" s="3"/>
      <c r="F827" s="34"/>
    </row>
    <row r="828" spans="5:6" ht="18" customHeight="1">
      <c r="E828" s="3"/>
      <c r="F828" s="34"/>
    </row>
    <row r="829" spans="5:6" ht="18" customHeight="1">
      <c r="E829" s="3"/>
      <c r="F829" s="34"/>
    </row>
    <row r="830" spans="5:6" ht="18" customHeight="1">
      <c r="E830" s="3"/>
      <c r="F830" s="34"/>
    </row>
    <row r="831" spans="5:6" ht="18" customHeight="1">
      <c r="E831" s="3"/>
      <c r="F831" s="34"/>
    </row>
    <row r="832" spans="5:6" ht="18" customHeight="1">
      <c r="E832" s="3"/>
      <c r="F832" s="34"/>
    </row>
    <row r="833" spans="5:6" ht="18" customHeight="1">
      <c r="E833" s="3"/>
      <c r="F833" s="34"/>
    </row>
    <row r="834" spans="5:6" ht="18" customHeight="1">
      <c r="E834" s="3"/>
      <c r="F834" s="34"/>
    </row>
    <row r="835" spans="5:6" ht="18" customHeight="1">
      <c r="E835" s="3"/>
      <c r="F835" s="34"/>
    </row>
    <row r="836" spans="5:6" ht="18" customHeight="1">
      <c r="E836" s="3"/>
      <c r="F836" s="34"/>
    </row>
    <row r="837" spans="5:6" ht="18" customHeight="1">
      <c r="E837" s="3"/>
      <c r="F837" s="34"/>
    </row>
    <row r="838" spans="5:6" ht="18" customHeight="1">
      <c r="E838" s="3"/>
      <c r="F838" s="34"/>
    </row>
    <row r="839" spans="5:6" ht="18" customHeight="1">
      <c r="E839" s="3"/>
      <c r="F839" s="34"/>
    </row>
    <row r="840" spans="5:6" ht="18" customHeight="1">
      <c r="E840" s="3"/>
      <c r="F840" s="34"/>
    </row>
    <row r="841" spans="5:6" ht="18" customHeight="1">
      <c r="E841" s="3"/>
      <c r="F841" s="34"/>
    </row>
    <row r="842" spans="5:6" ht="18" customHeight="1">
      <c r="E842" s="3"/>
      <c r="F842" s="34"/>
    </row>
    <row r="843" spans="5:6" ht="18" customHeight="1">
      <c r="E843" s="3"/>
      <c r="F843" s="34"/>
    </row>
    <row r="844" spans="5:6" ht="18" customHeight="1">
      <c r="E844" s="3"/>
      <c r="F844" s="34"/>
    </row>
    <row r="845" spans="5:6" ht="18" customHeight="1">
      <c r="E845" s="3"/>
      <c r="F845" s="34"/>
    </row>
    <row r="846" spans="5:6" ht="18" customHeight="1">
      <c r="E846" s="3"/>
      <c r="F846" s="34"/>
    </row>
    <row r="847" spans="5:6" ht="18" customHeight="1">
      <c r="E847" s="3"/>
      <c r="F847" s="34"/>
    </row>
    <row r="848" spans="5:6" ht="18" customHeight="1">
      <c r="E848" s="3"/>
      <c r="F848" s="34"/>
    </row>
    <row r="849" spans="5:6" ht="18" customHeight="1">
      <c r="E849" s="3"/>
      <c r="F849" s="34"/>
    </row>
    <row r="850" spans="5:6" ht="18" customHeight="1">
      <c r="E850" s="3"/>
      <c r="F850" s="34"/>
    </row>
    <row r="851" spans="5:6" ht="18" customHeight="1">
      <c r="E851" s="3"/>
      <c r="F851" s="34"/>
    </row>
    <row r="852" spans="5:6" ht="18" customHeight="1">
      <c r="E852" s="3"/>
      <c r="F852" s="34"/>
    </row>
    <row r="853" spans="5:6" ht="18" customHeight="1">
      <c r="E853" s="3"/>
      <c r="F853" s="34"/>
    </row>
    <row r="854" spans="5:6" ht="18" customHeight="1">
      <c r="E854" s="3"/>
      <c r="F854" s="34"/>
    </row>
    <row r="855" spans="5:6" ht="18" customHeight="1">
      <c r="E855" s="3"/>
      <c r="F855" s="34"/>
    </row>
    <row r="856" spans="5:6" ht="18" customHeight="1">
      <c r="E856" s="3"/>
      <c r="F856" s="34"/>
    </row>
    <row r="857" spans="5:6" ht="18" customHeight="1">
      <c r="E857" s="3"/>
      <c r="F857" s="34"/>
    </row>
    <row r="858" spans="5:6" ht="18" customHeight="1">
      <c r="E858" s="3"/>
      <c r="F858" s="34"/>
    </row>
    <row r="859" spans="5:6" ht="18" customHeight="1">
      <c r="E859" s="3"/>
      <c r="F859" s="34"/>
    </row>
    <row r="860" spans="5:6" ht="18" customHeight="1">
      <c r="E860" s="3"/>
      <c r="F860" s="34"/>
    </row>
    <row r="861" spans="5:6" ht="18" customHeight="1">
      <c r="E861" s="3"/>
      <c r="F861" s="34"/>
    </row>
    <row r="862" spans="5:6" ht="18" customHeight="1">
      <c r="E862" s="3"/>
      <c r="F862" s="34"/>
    </row>
    <row r="863" spans="5:6" ht="18" customHeight="1">
      <c r="E863" s="3"/>
      <c r="F863" s="34"/>
    </row>
    <row r="864" spans="5:6" ht="18" customHeight="1">
      <c r="E864" s="3"/>
      <c r="F864" s="34"/>
    </row>
    <row r="865" spans="5:6" ht="18" customHeight="1">
      <c r="E865" s="3"/>
      <c r="F865" s="34"/>
    </row>
    <row r="866" spans="5:6" ht="18" customHeight="1">
      <c r="E866" s="3"/>
      <c r="F866" s="34"/>
    </row>
    <row r="867" spans="5:6" ht="18" customHeight="1">
      <c r="E867" s="3"/>
      <c r="F867" s="34"/>
    </row>
    <row r="868" spans="5:6" ht="18" customHeight="1">
      <c r="E868" s="3"/>
      <c r="F868" s="34"/>
    </row>
    <row r="869" spans="5:6" ht="18" customHeight="1">
      <c r="E869" s="3"/>
      <c r="F869" s="34"/>
    </row>
    <row r="870" spans="5:6" ht="18" customHeight="1">
      <c r="E870" s="3"/>
      <c r="F870" s="34"/>
    </row>
    <row r="871" spans="5:6" ht="18" customHeight="1">
      <c r="E871" s="3"/>
      <c r="F871" s="34"/>
    </row>
    <row r="872" spans="5:6" ht="18" customHeight="1">
      <c r="E872" s="3"/>
      <c r="F872" s="34"/>
    </row>
    <row r="873" spans="5:6" ht="18" customHeight="1">
      <c r="E873" s="3"/>
      <c r="F873" s="34"/>
    </row>
    <row r="874" spans="5:6" ht="18" customHeight="1">
      <c r="E874" s="3"/>
      <c r="F874" s="34"/>
    </row>
    <row r="875" spans="5:6" ht="18" customHeight="1">
      <c r="E875" s="3"/>
      <c r="F875" s="34"/>
    </row>
    <row r="876" spans="5:6" ht="18" customHeight="1">
      <c r="E876" s="3"/>
      <c r="F876" s="34"/>
    </row>
    <row r="877" spans="5:6" ht="18" customHeight="1">
      <c r="E877" s="3"/>
      <c r="F877" s="34"/>
    </row>
    <row r="878" spans="5:6" ht="18" customHeight="1">
      <c r="E878" s="3"/>
      <c r="F878" s="34"/>
    </row>
    <row r="879" spans="5:6" ht="18" customHeight="1">
      <c r="E879" s="3"/>
      <c r="F879" s="34"/>
    </row>
    <row r="880" spans="5:6" ht="18" customHeight="1">
      <c r="E880" s="3"/>
      <c r="F880" s="34"/>
    </row>
    <row r="881" spans="5:6" ht="18" customHeight="1">
      <c r="E881" s="3"/>
      <c r="F881" s="34"/>
    </row>
    <row r="882" spans="5:6" ht="18" customHeight="1">
      <c r="E882" s="3"/>
      <c r="F882" s="34"/>
    </row>
    <row r="883" spans="5:6" ht="18" customHeight="1">
      <c r="E883" s="3"/>
      <c r="F883" s="34"/>
    </row>
    <row r="884" spans="5:6" ht="18" customHeight="1">
      <c r="E884" s="3"/>
      <c r="F884" s="34"/>
    </row>
    <row r="885" spans="5:6" ht="18" customHeight="1">
      <c r="E885" s="3"/>
      <c r="F885" s="34"/>
    </row>
    <row r="886" spans="5:6" ht="18" customHeight="1">
      <c r="E886" s="3"/>
      <c r="F886" s="34"/>
    </row>
    <row r="887" spans="5:6" ht="18" customHeight="1">
      <c r="E887" s="3"/>
      <c r="F887" s="34"/>
    </row>
    <row r="888" spans="5:6" ht="18" customHeight="1">
      <c r="E888" s="3"/>
      <c r="F888" s="34"/>
    </row>
    <row r="889" spans="5:6" ht="18" customHeight="1">
      <c r="E889" s="3"/>
      <c r="F889" s="34"/>
    </row>
    <row r="890" spans="5:6" ht="18" customHeight="1">
      <c r="E890" s="3"/>
      <c r="F890" s="34"/>
    </row>
    <row r="891" spans="5:6" ht="18" customHeight="1">
      <c r="E891" s="3"/>
      <c r="F891" s="34"/>
    </row>
    <row r="892" spans="5:6" ht="18" customHeight="1">
      <c r="E892" s="3"/>
      <c r="F892" s="34"/>
    </row>
    <row r="893" spans="5:6" ht="18" customHeight="1">
      <c r="E893" s="3"/>
      <c r="F893" s="34"/>
    </row>
    <row r="894" spans="5:6" ht="18" customHeight="1">
      <c r="E894" s="3"/>
      <c r="F894" s="34"/>
    </row>
    <row r="895" spans="5:6" ht="18" customHeight="1">
      <c r="E895" s="3"/>
      <c r="F895" s="34"/>
    </row>
    <row r="896" spans="5:6" ht="18" customHeight="1">
      <c r="E896" s="3"/>
      <c r="F896" s="34"/>
    </row>
    <row r="897" spans="5:6" ht="18" customHeight="1">
      <c r="E897" s="3"/>
      <c r="F897" s="34"/>
    </row>
    <row r="898" spans="5:6" ht="18" customHeight="1">
      <c r="E898" s="3"/>
      <c r="F898" s="34"/>
    </row>
    <row r="899" spans="5:6" ht="18" customHeight="1">
      <c r="E899" s="3"/>
      <c r="F899" s="34"/>
    </row>
    <row r="900" spans="5:6" ht="18" customHeight="1">
      <c r="E900" s="3"/>
      <c r="F900" s="34"/>
    </row>
    <row r="901" spans="5:6" ht="18" customHeight="1">
      <c r="E901" s="3"/>
      <c r="F901" s="34"/>
    </row>
    <row r="902" spans="5:6" ht="18" customHeight="1">
      <c r="E902" s="3"/>
      <c r="F902" s="34"/>
    </row>
    <row r="903" spans="5:6" ht="18" customHeight="1">
      <c r="E903" s="3"/>
      <c r="F903" s="34"/>
    </row>
    <row r="904" spans="5:6" ht="18" customHeight="1">
      <c r="E904" s="3"/>
      <c r="F904" s="34"/>
    </row>
    <row r="905" spans="5:6" ht="18" customHeight="1">
      <c r="E905" s="3"/>
      <c r="F905" s="34"/>
    </row>
    <row r="906" spans="5:6" ht="18" customHeight="1">
      <c r="E906" s="3"/>
      <c r="F906" s="34"/>
    </row>
    <row r="907" spans="5:6" ht="18" customHeight="1">
      <c r="E907" s="3"/>
      <c r="F907" s="34"/>
    </row>
    <row r="908" spans="5:6" ht="18" customHeight="1">
      <c r="E908" s="3"/>
      <c r="F908" s="34"/>
    </row>
    <row r="909" spans="5:6" ht="18" customHeight="1">
      <c r="E909" s="3"/>
      <c r="F909" s="34"/>
    </row>
    <row r="910" spans="5:6" ht="18" customHeight="1">
      <c r="E910" s="3"/>
      <c r="F910" s="34"/>
    </row>
    <row r="911" spans="5:6" ht="18" customHeight="1">
      <c r="E911" s="3"/>
      <c r="F911" s="34"/>
    </row>
    <row r="912" spans="5:6" ht="18" customHeight="1">
      <c r="E912" s="3"/>
      <c r="F912" s="34"/>
    </row>
    <row r="913" spans="5:6" ht="18" customHeight="1">
      <c r="E913" s="3"/>
      <c r="F913" s="34"/>
    </row>
    <row r="914" spans="5:6" ht="18" customHeight="1">
      <c r="E914" s="3"/>
      <c r="F914" s="34"/>
    </row>
    <row r="915" spans="5:6" ht="18" customHeight="1">
      <c r="E915" s="3"/>
      <c r="F915" s="34"/>
    </row>
    <row r="916" spans="5:6" ht="18" customHeight="1">
      <c r="E916" s="3"/>
      <c r="F916" s="34"/>
    </row>
    <row r="917" spans="5:6" ht="18" customHeight="1">
      <c r="E917" s="3"/>
      <c r="F917" s="34"/>
    </row>
    <row r="918" spans="5:6" ht="18" customHeight="1">
      <c r="E918" s="3"/>
      <c r="F918" s="34"/>
    </row>
    <row r="919" spans="5:6" ht="18" customHeight="1">
      <c r="E919" s="3"/>
      <c r="F919" s="34"/>
    </row>
    <row r="920" spans="5:6" ht="18" customHeight="1">
      <c r="E920" s="3"/>
      <c r="F920" s="34"/>
    </row>
    <row r="921" spans="5:6" ht="18" customHeight="1">
      <c r="E921" s="3"/>
      <c r="F921" s="34"/>
    </row>
    <row r="922" spans="5:6" ht="18" customHeight="1">
      <c r="E922" s="3"/>
      <c r="F922" s="34"/>
    </row>
    <row r="923" spans="5:6" ht="18" customHeight="1">
      <c r="E923" s="3"/>
      <c r="F923" s="34"/>
    </row>
    <row r="924" spans="5:6" ht="18" customHeight="1">
      <c r="E924" s="3"/>
      <c r="F924" s="34"/>
    </row>
    <row r="925" spans="5:6" ht="18" customHeight="1">
      <c r="E925" s="3"/>
      <c r="F925" s="34"/>
    </row>
    <row r="926" spans="5:6" ht="18" customHeight="1">
      <c r="E926" s="3"/>
      <c r="F926" s="34"/>
    </row>
    <row r="927" spans="5:6" ht="18" customHeight="1">
      <c r="E927" s="3"/>
      <c r="F927" s="34"/>
    </row>
    <row r="928" spans="5:6" ht="18" customHeight="1">
      <c r="E928" s="3"/>
      <c r="F928" s="34"/>
    </row>
    <row r="929" spans="5:6" ht="18" customHeight="1">
      <c r="E929" s="3"/>
      <c r="F929" s="34"/>
    </row>
    <row r="930" spans="5:6" ht="18" customHeight="1">
      <c r="E930" s="3"/>
      <c r="F930" s="34"/>
    </row>
    <row r="931" spans="5:6" ht="18" customHeight="1">
      <c r="E931" s="3"/>
      <c r="F931" s="34"/>
    </row>
    <row r="932" spans="5:6" ht="18" customHeight="1">
      <c r="E932" s="3"/>
      <c r="F932" s="34"/>
    </row>
    <row r="933" spans="5:6" ht="18" customHeight="1">
      <c r="E933" s="3"/>
      <c r="F933" s="34"/>
    </row>
    <row r="934" spans="5:6" ht="18" customHeight="1">
      <c r="E934" s="3"/>
      <c r="F934" s="34"/>
    </row>
    <row r="935" spans="5:6" ht="18" customHeight="1">
      <c r="E935" s="3"/>
      <c r="F935" s="34"/>
    </row>
    <row r="936" spans="5:6" ht="18" customHeight="1">
      <c r="E936" s="3"/>
      <c r="F936" s="34"/>
    </row>
    <row r="937" spans="5:6" ht="18" customHeight="1">
      <c r="E937" s="3"/>
      <c r="F937" s="34"/>
    </row>
    <row r="938" spans="5:6" ht="18" customHeight="1">
      <c r="E938" s="3"/>
      <c r="F938" s="34"/>
    </row>
    <row r="939" spans="5:6" ht="18" customHeight="1">
      <c r="E939" s="3"/>
      <c r="F939" s="34"/>
    </row>
    <row r="940" spans="5:6" ht="18" customHeight="1">
      <c r="E940" s="3"/>
      <c r="F940" s="34"/>
    </row>
    <row r="941" spans="5:6" ht="18" customHeight="1">
      <c r="E941" s="3"/>
      <c r="F941" s="34"/>
    </row>
    <row r="942" spans="5:6" ht="18" customHeight="1">
      <c r="E942" s="3"/>
      <c r="F942" s="34"/>
    </row>
    <row r="943" spans="5:6" ht="18" customHeight="1">
      <c r="E943" s="3"/>
      <c r="F943" s="34"/>
    </row>
    <row r="944" spans="5:6" ht="18" customHeight="1">
      <c r="E944" s="3"/>
      <c r="F944" s="34"/>
    </row>
    <row r="945" spans="5:6" ht="18" customHeight="1">
      <c r="E945" s="3"/>
      <c r="F945" s="34"/>
    </row>
    <row r="946" spans="5:6" ht="18" customHeight="1">
      <c r="E946" s="3"/>
      <c r="F946" s="34"/>
    </row>
    <row r="947" spans="5:6" ht="18" customHeight="1">
      <c r="E947" s="3"/>
      <c r="F947" s="34"/>
    </row>
    <row r="948" spans="5:6" ht="18" customHeight="1">
      <c r="E948" s="3"/>
      <c r="F948" s="34"/>
    </row>
    <row r="949" spans="5:6" ht="18" customHeight="1">
      <c r="E949" s="3"/>
      <c r="F949" s="34"/>
    </row>
    <row r="950" spans="5:6" ht="18" customHeight="1">
      <c r="E950" s="3"/>
      <c r="F950" s="34"/>
    </row>
    <row r="951" spans="5:6" ht="18" customHeight="1">
      <c r="E951" s="3"/>
      <c r="F951" s="34"/>
    </row>
    <row r="952" spans="5:6" ht="18" customHeight="1">
      <c r="E952" s="3"/>
      <c r="F952" s="34"/>
    </row>
    <row r="953" spans="5:6" ht="18" customHeight="1">
      <c r="E953" s="3"/>
      <c r="F953" s="34"/>
    </row>
    <row r="954" spans="5:6" ht="18" customHeight="1">
      <c r="E954" s="3"/>
      <c r="F954" s="34"/>
    </row>
    <row r="955" spans="5:6" ht="18" customHeight="1">
      <c r="E955" s="3"/>
      <c r="F955" s="34"/>
    </row>
    <row r="956" spans="5:6" ht="18" customHeight="1">
      <c r="E956" s="3"/>
      <c r="F956" s="34"/>
    </row>
    <row r="957" spans="5:6" ht="18" customHeight="1">
      <c r="E957" s="3"/>
      <c r="F957" s="34"/>
    </row>
    <row r="958" spans="5:6" ht="18" customHeight="1">
      <c r="E958" s="3"/>
      <c r="F958" s="34"/>
    </row>
    <row r="959" spans="5:6" ht="18" customHeight="1">
      <c r="E959" s="3"/>
      <c r="F959" s="34"/>
    </row>
    <row r="960" spans="5:6" ht="18" customHeight="1">
      <c r="E960" s="3"/>
      <c r="F960" s="34"/>
    </row>
    <row r="961" spans="5:6" ht="18" customHeight="1">
      <c r="E961" s="3"/>
      <c r="F961" s="34"/>
    </row>
    <row r="962" spans="5:6" ht="18" customHeight="1">
      <c r="E962" s="3"/>
      <c r="F962" s="34"/>
    </row>
    <row r="963" spans="5:6" ht="18" customHeight="1">
      <c r="E963" s="3"/>
      <c r="F963" s="34"/>
    </row>
    <row r="964" spans="5:6" ht="18" customHeight="1">
      <c r="E964" s="3"/>
      <c r="F964" s="34"/>
    </row>
    <row r="965" spans="5:6" ht="18" customHeight="1">
      <c r="E965" s="3"/>
      <c r="F965" s="34"/>
    </row>
    <row r="966" spans="5:6" ht="18" customHeight="1">
      <c r="E966" s="3"/>
      <c r="F966" s="34"/>
    </row>
    <row r="967" spans="5:6" ht="18" customHeight="1">
      <c r="E967" s="3"/>
      <c r="F967" s="34"/>
    </row>
    <row r="968" spans="5:6" ht="18" customHeight="1">
      <c r="E968" s="3"/>
      <c r="F968" s="34"/>
    </row>
    <row r="969" spans="5:6" ht="18" customHeight="1">
      <c r="E969" s="3"/>
      <c r="F969" s="34"/>
    </row>
    <row r="970" spans="5:6" ht="18" customHeight="1">
      <c r="E970" s="3"/>
      <c r="F970" s="34"/>
    </row>
    <row r="971" spans="5:6" ht="18" customHeight="1">
      <c r="E971" s="3"/>
      <c r="F971" s="34"/>
    </row>
    <row r="972" spans="5:6" ht="18" customHeight="1">
      <c r="E972" s="3"/>
      <c r="F972" s="34"/>
    </row>
  </sheetData>
  <phoneticPr fontId="5" type="noConversion"/>
  <conditionalFormatting sqref="D1">
    <cfRule type="cellIs" dxfId="25" priority="7" operator="equal">
      <formula>0</formula>
    </cfRule>
  </conditionalFormatting>
  <conditionalFormatting sqref="F1:L1">
    <cfRule type="cellIs" dxfId="24" priority="1" operator="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K39"/>
  <sheetViews>
    <sheetView topLeftCell="B1" zoomScaleNormal="100" workbookViewId="0">
      <pane ySplit="1" topLeftCell="A2" activePane="bottomLeft" state="frozen"/>
      <selection activeCell="XEK27" sqref="XEK27:XEL27"/>
      <selection pane="bottomLeft" activeCell="B1" sqref="B1"/>
    </sheetView>
  </sheetViews>
  <sheetFormatPr baseColWidth="10" defaultColWidth="10.83203125" defaultRowHeight="18" customHeight="1"/>
  <cols>
    <col min="1" max="1" width="13" style="7" customWidth="1"/>
    <col min="2" max="2" width="10.1640625" style="7" customWidth="1"/>
    <col min="3" max="3" width="17.6640625" style="33" customWidth="1"/>
    <col min="4" max="4" width="28.1640625" style="33" bestFit="1" customWidth="1"/>
    <col min="5" max="5" width="27" style="33" customWidth="1"/>
    <col min="6" max="6" width="28.33203125" style="33" customWidth="1"/>
    <col min="7" max="7" width="32.1640625" style="118" bestFit="1" customWidth="1"/>
    <col min="8" max="8" width="16" style="33" customWidth="1"/>
    <col min="9" max="9" width="29" style="120" customWidth="1"/>
    <col min="10" max="10" width="255.5" style="34" bestFit="1" customWidth="1"/>
    <col min="11" max="16384" width="10.83203125" style="33"/>
  </cols>
  <sheetData>
    <row r="1" spans="1:11" s="6" customFormat="1" ht="18" customHeight="1">
      <c r="A1" s="74" t="s">
        <v>76</v>
      </c>
      <c r="B1" s="74" t="s">
        <v>77</v>
      </c>
      <c r="C1" s="74" t="s">
        <v>0</v>
      </c>
      <c r="D1" s="8" t="s">
        <v>111</v>
      </c>
      <c r="E1" s="74" t="s">
        <v>112</v>
      </c>
      <c r="F1" s="8" t="s">
        <v>113</v>
      </c>
      <c r="G1" s="95" t="s">
        <v>78</v>
      </c>
      <c r="H1" s="8" t="s">
        <v>79</v>
      </c>
      <c r="I1" s="100" t="s">
        <v>114</v>
      </c>
      <c r="J1" s="79" t="s">
        <v>74</v>
      </c>
      <c r="K1" s="8" t="s">
        <v>92</v>
      </c>
    </row>
    <row r="2" spans="1:11" ht="18" customHeight="1">
      <c r="A2" s="7" t="s">
        <v>93</v>
      </c>
      <c r="B2" s="43">
        <v>2019</v>
      </c>
      <c r="C2" s="33" t="s">
        <v>41</v>
      </c>
      <c r="D2" s="26" t="s">
        <v>708</v>
      </c>
      <c r="E2" s="26" t="s">
        <v>709</v>
      </c>
      <c r="F2" s="26" t="s">
        <v>269</v>
      </c>
      <c r="G2" s="272">
        <v>1211.76</v>
      </c>
      <c r="H2" s="27"/>
      <c r="I2" s="109">
        <v>36.700000000000003</v>
      </c>
      <c r="J2" s="249" t="s">
        <v>1813</v>
      </c>
      <c r="K2" s="33" t="s">
        <v>713</v>
      </c>
    </row>
    <row r="3" spans="1:11" ht="18" customHeight="1">
      <c r="A3" s="7" t="s">
        <v>93</v>
      </c>
      <c r="B3" s="7">
        <v>2019</v>
      </c>
      <c r="C3" s="33" t="s">
        <v>41</v>
      </c>
      <c r="D3" s="33" t="s">
        <v>710</v>
      </c>
      <c r="E3" s="34" t="s">
        <v>710</v>
      </c>
      <c r="F3" s="34" t="s">
        <v>710</v>
      </c>
      <c r="G3" s="151">
        <v>908.76</v>
      </c>
      <c r="H3" s="207"/>
      <c r="I3" s="99">
        <v>27.5</v>
      </c>
      <c r="J3" s="248" t="s">
        <v>1814</v>
      </c>
    </row>
    <row r="4" spans="1:11" ht="18" customHeight="1">
      <c r="A4" s="7" t="s">
        <v>93</v>
      </c>
      <c r="B4" s="7">
        <v>2019</v>
      </c>
      <c r="C4" s="33" t="s">
        <v>41</v>
      </c>
      <c r="D4" s="33" t="s">
        <v>260</v>
      </c>
      <c r="E4" s="34" t="s">
        <v>714</v>
      </c>
      <c r="F4" s="34" t="s">
        <v>260</v>
      </c>
      <c r="G4" s="151">
        <v>210</v>
      </c>
      <c r="H4" s="207"/>
      <c r="I4" s="99">
        <v>6.4</v>
      </c>
      <c r="J4" s="34" t="s">
        <v>1647</v>
      </c>
    </row>
    <row r="5" spans="1:11" ht="18" customHeight="1">
      <c r="A5" s="7" t="s">
        <v>93</v>
      </c>
      <c r="B5" s="7">
        <v>2019</v>
      </c>
      <c r="C5" s="33" t="s">
        <v>41</v>
      </c>
      <c r="D5" s="33" t="s">
        <v>715</v>
      </c>
      <c r="E5" s="34" t="s">
        <v>711</v>
      </c>
      <c r="F5" s="34" t="s">
        <v>705</v>
      </c>
      <c r="G5" s="151">
        <v>210</v>
      </c>
      <c r="H5" s="207"/>
      <c r="I5" s="99">
        <v>6.4</v>
      </c>
      <c r="J5" s="26" t="s">
        <v>1648</v>
      </c>
    </row>
    <row r="6" spans="1:11" ht="18" customHeight="1">
      <c r="A6" s="7" t="s">
        <v>93</v>
      </c>
      <c r="B6" s="7">
        <v>2019</v>
      </c>
      <c r="C6" s="33" t="s">
        <v>41</v>
      </c>
      <c r="D6" s="33" t="s">
        <v>415</v>
      </c>
      <c r="E6" s="34" t="s">
        <v>415</v>
      </c>
      <c r="F6" s="34" t="s">
        <v>716</v>
      </c>
      <c r="G6" s="151">
        <v>40</v>
      </c>
      <c r="H6" s="118"/>
      <c r="I6" s="99">
        <v>1.2</v>
      </c>
      <c r="J6" s="34" t="s">
        <v>1649</v>
      </c>
    </row>
    <row r="7" spans="1:11" ht="18" customHeight="1">
      <c r="A7" s="7" t="s">
        <v>93</v>
      </c>
      <c r="B7" s="7">
        <v>2019</v>
      </c>
      <c r="C7" s="33" t="s">
        <v>41</v>
      </c>
      <c r="D7" s="33" t="s">
        <v>1260</v>
      </c>
      <c r="E7" s="34" t="s">
        <v>1261</v>
      </c>
      <c r="F7" s="34" t="s">
        <v>1261</v>
      </c>
      <c r="G7" s="151">
        <v>39.11</v>
      </c>
      <c r="H7" s="207"/>
      <c r="I7" s="99">
        <v>1.2</v>
      </c>
      <c r="J7" s="34" t="s">
        <v>1650</v>
      </c>
    </row>
    <row r="8" spans="1:11" ht="18" customHeight="1">
      <c r="A8" s="7" t="s">
        <v>93</v>
      </c>
      <c r="B8" s="7">
        <v>2019</v>
      </c>
      <c r="C8" s="33" t="s">
        <v>41</v>
      </c>
      <c r="D8" s="33" t="s">
        <v>185</v>
      </c>
      <c r="E8" s="34" t="s">
        <v>717</v>
      </c>
      <c r="F8" s="34" t="s">
        <v>717</v>
      </c>
      <c r="G8" s="151">
        <v>30.8</v>
      </c>
      <c r="H8" s="118"/>
      <c r="I8" s="99">
        <v>0.9</v>
      </c>
      <c r="J8" s="34" t="s">
        <v>1651</v>
      </c>
    </row>
    <row r="9" spans="1:11" ht="18" customHeight="1">
      <c r="A9" s="7" t="s">
        <v>93</v>
      </c>
      <c r="B9" s="7">
        <v>2019</v>
      </c>
      <c r="C9" s="33" t="s">
        <v>41</v>
      </c>
      <c r="D9" s="33" t="s">
        <v>193</v>
      </c>
      <c r="E9" s="34" t="s">
        <v>1259</v>
      </c>
      <c r="F9" s="34" t="s">
        <v>1259</v>
      </c>
      <c r="G9" s="151">
        <v>4.0999999999999996</v>
      </c>
      <c r="H9" s="207"/>
      <c r="I9" s="99">
        <v>0.1</v>
      </c>
      <c r="J9" s="34" t="s">
        <v>1652</v>
      </c>
    </row>
    <row r="10" spans="1:11" ht="18" customHeight="1">
      <c r="A10" s="7" t="s">
        <v>93</v>
      </c>
      <c r="B10" s="7">
        <v>2019</v>
      </c>
      <c r="C10" s="33" t="s">
        <v>41</v>
      </c>
      <c r="D10" s="33" t="s">
        <v>623</v>
      </c>
      <c r="E10" s="34" t="s">
        <v>668</v>
      </c>
      <c r="F10" s="34" t="s">
        <v>625</v>
      </c>
      <c r="G10" s="151">
        <v>19.190000000000001</v>
      </c>
      <c r="H10" s="207"/>
      <c r="I10" s="99">
        <v>0.6</v>
      </c>
      <c r="J10" s="34" t="s">
        <v>1653</v>
      </c>
    </row>
    <row r="11" spans="1:11" ht="18" customHeight="1">
      <c r="A11" s="7" t="s">
        <v>93</v>
      </c>
      <c r="B11" s="7">
        <v>2019</v>
      </c>
      <c r="C11" s="33" t="s">
        <v>41</v>
      </c>
      <c r="D11" s="33" t="s">
        <v>474</v>
      </c>
      <c r="E11" s="34" t="s">
        <v>473</v>
      </c>
      <c r="F11" s="34" t="s">
        <v>1263</v>
      </c>
      <c r="G11" s="151">
        <v>19.989999999999998</v>
      </c>
      <c r="H11" s="207"/>
      <c r="I11" s="99">
        <v>0.6</v>
      </c>
      <c r="J11" s="34" t="s">
        <v>1654</v>
      </c>
    </row>
    <row r="12" spans="1:11" ht="18" customHeight="1">
      <c r="A12" s="7" t="s">
        <v>93</v>
      </c>
      <c r="B12" s="7">
        <v>2019</v>
      </c>
      <c r="C12" s="33" t="s">
        <v>41</v>
      </c>
      <c r="D12" s="33" t="s">
        <v>119</v>
      </c>
      <c r="E12" s="34" t="s">
        <v>119</v>
      </c>
      <c r="F12" s="40" t="s">
        <v>119</v>
      </c>
      <c r="G12" s="151">
        <v>612.29999999999995</v>
      </c>
      <c r="H12" s="118"/>
      <c r="I12" s="99">
        <v>18.399999999999999</v>
      </c>
      <c r="J12" s="34" t="s">
        <v>1655</v>
      </c>
    </row>
    <row r="13" spans="1:11" ht="18" customHeight="1">
      <c r="A13" s="7" t="s">
        <v>93</v>
      </c>
      <c r="B13" s="7">
        <v>2020</v>
      </c>
      <c r="C13" s="33" t="s">
        <v>41</v>
      </c>
      <c r="D13" s="33" t="s">
        <v>708</v>
      </c>
      <c r="E13" s="34" t="s">
        <v>709</v>
      </c>
      <c r="F13" s="173" t="s">
        <v>269</v>
      </c>
      <c r="G13" s="151">
        <v>1256.1300000000001</v>
      </c>
      <c r="H13" s="118"/>
      <c r="I13" s="99">
        <v>36.4</v>
      </c>
      <c r="J13" s="34" t="s">
        <v>718</v>
      </c>
    </row>
    <row r="14" spans="1:11" ht="18" customHeight="1">
      <c r="A14" s="7" t="s">
        <v>93</v>
      </c>
      <c r="B14" s="7">
        <v>2020</v>
      </c>
      <c r="C14" s="33" t="s">
        <v>41</v>
      </c>
      <c r="D14" s="33" t="s">
        <v>710</v>
      </c>
      <c r="E14" s="34" t="s">
        <v>710</v>
      </c>
      <c r="F14" s="40" t="s">
        <v>710</v>
      </c>
      <c r="G14" s="151">
        <v>942.1</v>
      </c>
      <c r="H14" s="118"/>
      <c r="I14" s="99">
        <v>27.3</v>
      </c>
      <c r="J14" s="248" t="s">
        <v>719</v>
      </c>
    </row>
    <row r="15" spans="1:11" ht="18" customHeight="1">
      <c r="A15" s="7" t="s">
        <v>93</v>
      </c>
      <c r="B15" s="7">
        <v>2020</v>
      </c>
      <c r="C15" s="33" t="s">
        <v>41</v>
      </c>
      <c r="D15" s="33" t="s">
        <v>720</v>
      </c>
      <c r="E15" s="34" t="s">
        <v>714</v>
      </c>
      <c r="F15" s="40" t="s">
        <v>260</v>
      </c>
      <c r="G15" s="151">
        <v>316.39999999999998</v>
      </c>
      <c r="H15" s="118"/>
      <c r="I15" s="99">
        <v>9.1999999999999993</v>
      </c>
      <c r="J15" s="34" t="s">
        <v>1656</v>
      </c>
    </row>
    <row r="16" spans="1:11" ht="18" customHeight="1">
      <c r="A16" s="7" t="s">
        <v>93</v>
      </c>
      <c r="B16" s="7">
        <v>2020</v>
      </c>
      <c r="C16" s="33" t="s">
        <v>41</v>
      </c>
      <c r="D16" s="33" t="s">
        <v>715</v>
      </c>
      <c r="E16" s="34" t="s">
        <v>711</v>
      </c>
      <c r="F16" s="173" t="s">
        <v>712</v>
      </c>
      <c r="G16" s="151">
        <v>165.28</v>
      </c>
      <c r="H16" s="118"/>
      <c r="I16" s="99">
        <v>4.8</v>
      </c>
      <c r="J16" s="34" t="s">
        <v>1657</v>
      </c>
    </row>
    <row r="17" spans="1:10" ht="18" customHeight="1">
      <c r="A17" s="7" t="s">
        <v>93</v>
      </c>
      <c r="B17" s="7">
        <v>2020</v>
      </c>
      <c r="C17" s="33" t="s">
        <v>41</v>
      </c>
      <c r="D17" s="33" t="s">
        <v>415</v>
      </c>
      <c r="E17" s="34" t="s">
        <v>415</v>
      </c>
      <c r="F17" s="173" t="s">
        <v>716</v>
      </c>
      <c r="G17" s="151">
        <v>52.83</v>
      </c>
      <c r="H17" s="118"/>
      <c r="I17" s="99">
        <v>1.5</v>
      </c>
      <c r="J17" s="34" t="s">
        <v>1658</v>
      </c>
    </row>
    <row r="18" spans="1:10" ht="18" customHeight="1">
      <c r="A18" s="7" t="s">
        <v>93</v>
      </c>
      <c r="B18" s="7">
        <v>2020</v>
      </c>
      <c r="C18" s="33" t="s">
        <v>41</v>
      </c>
      <c r="D18" s="33" t="s">
        <v>1260</v>
      </c>
      <c r="E18" s="34" t="s">
        <v>1261</v>
      </c>
      <c r="F18" s="173" t="s">
        <v>1261</v>
      </c>
      <c r="G18" s="151">
        <v>36.549999999999997</v>
      </c>
      <c r="H18" s="207"/>
      <c r="I18" s="99">
        <v>1.1000000000000001</v>
      </c>
      <c r="J18" s="34" t="s">
        <v>1659</v>
      </c>
    </row>
    <row r="19" spans="1:10" ht="18" customHeight="1">
      <c r="A19" s="7" t="s">
        <v>93</v>
      </c>
      <c r="B19" s="7">
        <v>2020</v>
      </c>
      <c r="C19" s="33" t="s">
        <v>41</v>
      </c>
      <c r="D19" s="33" t="s">
        <v>185</v>
      </c>
      <c r="E19" s="34" t="s">
        <v>717</v>
      </c>
      <c r="F19" s="173" t="s">
        <v>717</v>
      </c>
      <c r="G19" s="151">
        <v>29.95</v>
      </c>
      <c r="H19" s="118"/>
      <c r="I19" s="99">
        <v>0.9</v>
      </c>
      <c r="J19" s="34" t="s">
        <v>1660</v>
      </c>
    </row>
    <row r="20" spans="1:10" ht="18" customHeight="1">
      <c r="A20" s="7" t="s">
        <v>93</v>
      </c>
      <c r="B20" s="7">
        <v>2020</v>
      </c>
      <c r="C20" s="33" t="s">
        <v>41</v>
      </c>
      <c r="D20" s="33" t="s">
        <v>193</v>
      </c>
      <c r="E20" s="34" t="s">
        <v>1259</v>
      </c>
      <c r="F20" s="173" t="s">
        <v>1259</v>
      </c>
      <c r="G20" s="151">
        <v>7.2</v>
      </c>
      <c r="H20" s="207"/>
      <c r="I20" s="99">
        <v>0.2</v>
      </c>
      <c r="J20" s="34" t="s">
        <v>1661</v>
      </c>
    </row>
    <row r="21" spans="1:10" ht="18" customHeight="1">
      <c r="A21" s="7" t="s">
        <v>93</v>
      </c>
      <c r="B21" s="7">
        <v>2020</v>
      </c>
      <c r="C21" s="33" t="s">
        <v>41</v>
      </c>
      <c r="D21" s="33" t="s">
        <v>623</v>
      </c>
      <c r="E21" s="34" t="s">
        <v>668</v>
      </c>
      <c r="F21" s="173" t="s">
        <v>625</v>
      </c>
      <c r="G21" s="151">
        <v>15.56</v>
      </c>
      <c r="H21" s="207"/>
      <c r="I21" s="99">
        <v>0.5</v>
      </c>
      <c r="J21" s="34" t="s">
        <v>1662</v>
      </c>
    </row>
    <row r="22" spans="1:10" ht="18" customHeight="1">
      <c r="A22" s="7" t="s">
        <v>93</v>
      </c>
      <c r="B22" s="7">
        <v>2020</v>
      </c>
      <c r="C22" s="33" t="s">
        <v>41</v>
      </c>
      <c r="D22" s="33" t="s">
        <v>474</v>
      </c>
      <c r="E22" s="34" t="s">
        <v>473</v>
      </c>
      <c r="F22" s="173" t="s">
        <v>1263</v>
      </c>
      <c r="G22" s="151">
        <v>19.98</v>
      </c>
      <c r="H22" s="207"/>
      <c r="I22" s="99">
        <v>0.6</v>
      </c>
      <c r="J22" s="34" t="s">
        <v>1663</v>
      </c>
    </row>
    <row r="23" spans="1:10" ht="18" customHeight="1">
      <c r="A23" s="7" t="s">
        <v>93</v>
      </c>
      <c r="B23" s="7">
        <v>2020</v>
      </c>
      <c r="C23" s="33" t="s">
        <v>41</v>
      </c>
      <c r="D23" s="33" t="s">
        <v>286</v>
      </c>
      <c r="E23" s="34" t="s">
        <v>287</v>
      </c>
      <c r="F23" s="173" t="s">
        <v>287</v>
      </c>
      <c r="G23" s="151">
        <v>10</v>
      </c>
      <c r="H23" s="118"/>
      <c r="I23" s="99">
        <v>0.3</v>
      </c>
      <c r="J23" s="247" t="s">
        <v>721</v>
      </c>
    </row>
    <row r="24" spans="1:10" ht="18" customHeight="1">
      <c r="A24" s="7" t="s">
        <v>93</v>
      </c>
      <c r="B24" s="7">
        <v>2020</v>
      </c>
      <c r="C24" s="33" t="s">
        <v>41</v>
      </c>
      <c r="D24" s="33" t="s">
        <v>119</v>
      </c>
      <c r="E24" s="34" t="s">
        <v>119</v>
      </c>
      <c r="F24" s="173" t="s">
        <v>119</v>
      </c>
      <c r="G24" s="151">
        <v>598</v>
      </c>
      <c r="H24" s="118"/>
      <c r="I24" s="99">
        <v>17.2</v>
      </c>
      <c r="J24" s="34" t="s">
        <v>1664</v>
      </c>
    </row>
    <row r="25" spans="1:10" ht="18" customHeight="1">
      <c r="A25" s="7" t="s">
        <v>93</v>
      </c>
      <c r="B25" s="7">
        <v>2021</v>
      </c>
      <c r="C25" s="33" t="s">
        <v>41</v>
      </c>
      <c r="D25" s="33" t="s">
        <v>708</v>
      </c>
      <c r="E25" s="34" t="s">
        <v>709</v>
      </c>
      <c r="F25" s="173" t="s">
        <v>269</v>
      </c>
      <c r="G25" s="151">
        <v>1888.2</v>
      </c>
      <c r="H25" s="118"/>
      <c r="I25" s="99">
        <v>44.1</v>
      </c>
      <c r="J25" s="248" t="s">
        <v>1815</v>
      </c>
    </row>
    <row r="26" spans="1:10" ht="18" customHeight="1">
      <c r="A26" s="7" t="s">
        <v>93</v>
      </c>
      <c r="B26" s="7">
        <v>2021</v>
      </c>
      <c r="C26" s="33" t="s">
        <v>41</v>
      </c>
      <c r="D26" s="33" t="s">
        <v>710</v>
      </c>
      <c r="E26" s="34" t="s">
        <v>710</v>
      </c>
      <c r="F26" s="40" t="s">
        <v>710</v>
      </c>
      <c r="G26" s="151">
        <v>1302.8</v>
      </c>
      <c r="H26" s="118"/>
      <c r="I26" s="99">
        <v>30.4</v>
      </c>
      <c r="J26" s="248" t="s">
        <v>1816</v>
      </c>
    </row>
    <row r="27" spans="1:10" ht="18" customHeight="1">
      <c r="A27" s="7" t="s">
        <v>93</v>
      </c>
      <c r="B27" s="7">
        <v>2021</v>
      </c>
      <c r="C27" s="33" t="s">
        <v>41</v>
      </c>
      <c r="D27" s="33" t="s">
        <v>720</v>
      </c>
      <c r="E27" s="34" t="s">
        <v>714</v>
      </c>
      <c r="F27" s="40" t="s">
        <v>260</v>
      </c>
      <c r="G27" s="151">
        <v>526.89</v>
      </c>
      <c r="H27" s="118"/>
      <c r="I27" s="99">
        <v>12.3</v>
      </c>
      <c r="J27" s="26" t="s">
        <v>1817</v>
      </c>
    </row>
    <row r="28" spans="1:10" ht="18" customHeight="1">
      <c r="A28" s="7" t="s">
        <v>93</v>
      </c>
      <c r="B28" s="7">
        <v>2021</v>
      </c>
      <c r="C28" s="33" t="s">
        <v>41</v>
      </c>
      <c r="D28" s="33" t="s">
        <v>715</v>
      </c>
      <c r="E28" s="34" t="s">
        <v>711</v>
      </c>
      <c r="F28" s="173" t="s">
        <v>712</v>
      </c>
      <c r="G28" s="151">
        <v>171.81</v>
      </c>
      <c r="H28" s="118"/>
      <c r="I28" s="99">
        <v>4</v>
      </c>
      <c r="J28" s="248" t="s">
        <v>722</v>
      </c>
    </row>
    <row r="29" spans="1:10" ht="18" customHeight="1">
      <c r="A29" s="7" t="s">
        <v>93</v>
      </c>
      <c r="B29" s="7">
        <v>2021</v>
      </c>
      <c r="C29" s="33" t="s">
        <v>41</v>
      </c>
      <c r="D29" s="33" t="s">
        <v>415</v>
      </c>
      <c r="E29" s="34" t="s">
        <v>415</v>
      </c>
      <c r="F29" s="173" t="s">
        <v>716</v>
      </c>
      <c r="G29" s="151">
        <v>70.75</v>
      </c>
      <c r="H29" s="118"/>
      <c r="I29" s="99">
        <v>1.7</v>
      </c>
      <c r="J29" s="34" t="s">
        <v>1665</v>
      </c>
    </row>
    <row r="30" spans="1:10" ht="18" customHeight="1">
      <c r="A30" s="7" t="s">
        <v>93</v>
      </c>
      <c r="B30" s="7">
        <v>2021</v>
      </c>
      <c r="C30" s="33" t="s">
        <v>41</v>
      </c>
      <c r="D30" s="33" t="s">
        <v>1260</v>
      </c>
      <c r="E30" s="34" t="s">
        <v>1261</v>
      </c>
      <c r="F30" s="173" t="s">
        <v>1261</v>
      </c>
      <c r="G30" s="151">
        <v>42.73</v>
      </c>
      <c r="H30" s="207"/>
      <c r="I30" s="99">
        <v>1</v>
      </c>
      <c r="J30" s="34" t="s">
        <v>1666</v>
      </c>
    </row>
    <row r="31" spans="1:10" ht="18" customHeight="1">
      <c r="A31" s="7" t="s">
        <v>93</v>
      </c>
      <c r="B31" s="7">
        <v>2021</v>
      </c>
      <c r="C31" s="33" t="s">
        <v>41</v>
      </c>
      <c r="D31" s="33" t="s">
        <v>185</v>
      </c>
      <c r="E31" s="34" t="s">
        <v>717</v>
      </c>
      <c r="F31" s="173" t="s">
        <v>717</v>
      </c>
      <c r="G31" s="151">
        <v>34.369999999999997</v>
      </c>
      <c r="H31" s="118"/>
      <c r="I31" s="99">
        <v>0.77</v>
      </c>
      <c r="J31" s="34" t="s">
        <v>1667</v>
      </c>
    </row>
    <row r="32" spans="1:10" ht="18" customHeight="1">
      <c r="A32" s="7" t="s">
        <v>93</v>
      </c>
      <c r="B32" s="7">
        <v>2021</v>
      </c>
      <c r="C32" s="33" t="s">
        <v>41</v>
      </c>
      <c r="D32" s="33" t="s">
        <v>193</v>
      </c>
      <c r="E32" s="34" t="s">
        <v>1259</v>
      </c>
      <c r="F32" s="173" t="s">
        <v>1259</v>
      </c>
      <c r="G32" s="151">
        <v>7.5</v>
      </c>
      <c r="H32" s="207"/>
      <c r="I32" s="99">
        <v>0.2</v>
      </c>
      <c r="J32" s="34" t="s">
        <v>1668</v>
      </c>
    </row>
    <row r="33" spans="1:10" ht="18" customHeight="1">
      <c r="A33" s="7" t="s">
        <v>93</v>
      </c>
      <c r="B33" s="7">
        <v>2021</v>
      </c>
      <c r="C33" s="33" t="s">
        <v>41</v>
      </c>
      <c r="D33" s="33" t="s">
        <v>198</v>
      </c>
      <c r="E33" s="34" t="s">
        <v>1262</v>
      </c>
      <c r="F33" s="173" t="s">
        <v>1262</v>
      </c>
      <c r="G33" s="151">
        <v>31.36</v>
      </c>
      <c r="H33" s="207"/>
      <c r="I33" s="99">
        <v>0.7</v>
      </c>
      <c r="J33" s="34" t="s">
        <v>1669</v>
      </c>
    </row>
    <row r="34" spans="1:10" ht="18" customHeight="1">
      <c r="A34" s="7" t="s">
        <v>93</v>
      </c>
      <c r="B34" s="7">
        <v>2021</v>
      </c>
      <c r="C34" s="33" t="s">
        <v>41</v>
      </c>
      <c r="D34" s="33" t="s">
        <v>623</v>
      </c>
      <c r="E34" s="34" t="s">
        <v>668</v>
      </c>
      <c r="F34" s="173" t="s">
        <v>625</v>
      </c>
      <c r="G34" s="151">
        <v>21.65</v>
      </c>
      <c r="H34" s="207"/>
      <c r="I34" s="99">
        <v>0.5</v>
      </c>
      <c r="J34" s="34" t="s">
        <v>1670</v>
      </c>
    </row>
    <row r="35" spans="1:10" ht="18" customHeight="1">
      <c r="A35" s="7" t="s">
        <v>93</v>
      </c>
      <c r="B35" s="7">
        <v>2021</v>
      </c>
      <c r="C35" s="33" t="s">
        <v>41</v>
      </c>
      <c r="D35" s="33" t="s">
        <v>474</v>
      </c>
      <c r="E35" s="34" t="s">
        <v>473</v>
      </c>
      <c r="F35" s="173" t="s">
        <v>1263</v>
      </c>
      <c r="G35" s="151">
        <v>25.35</v>
      </c>
      <c r="H35" s="207"/>
      <c r="I35" s="99">
        <v>0.6</v>
      </c>
      <c r="J35" s="34" t="s">
        <v>1671</v>
      </c>
    </row>
    <row r="36" spans="1:10" ht="18" customHeight="1">
      <c r="A36" s="7" t="s">
        <v>93</v>
      </c>
      <c r="B36" s="7">
        <v>2021</v>
      </c>
      <c r="C36" s="33" t="s">
        <v>41</v>
      </c>
      <c r="D36" s="33" t="s">
        <v>286</v>
      </c>
      <c r="E36" s="34" t="s">
        <v>287</v>
      </c>
      <c r="F36" s="173" t="s">
        <v>287</v>
      </c>
      <c r="G36" s="151">
        <v>56</v>
      </c>
      <c r="H36" s="118"/>
      <c r="I36" s="99">
        <v>1.26</v>
      </c>
      <c r="J36" s="33" t="s">
        <v>289</v>
      </c>
    </row>
    <row r="37" spans="1:10" ht="18" customHeight="1">
      <c r="A37" s="7" t="s">
        <v>93</v>
      </c>
      <c r="B37" s="7">
        <v>2021</v>
      </c>
      <c r="C37" s="33" t="s">
        <v>41</v>
      </c>
      <c r="D37" s="33" t="s">
        <v>119</v>
      </c>
      <c r="E37" s="34" t="s">
        <v>119</v>
      </c>
      <c r="F37" s="173" t="s">
        <v>119</v>
      </c>
      <c r="G37" s="151">
        <v>100.51</v>
      </c>
      <c r="H37" s="118"/>
      <c r="I37" s="99">
        <v>2.4</v>
      </c>
      <c r="J37" s="34" t="s">
        <v>1672</v>
      </c>
    </row>
    <row r="38" spans="1:10" ht="18" customHeight="1">
      <c r="E38" s="34"/>
      <c r="F38" s="173"/>
      <c r="H38" s="118"/>
    </row>
    <row r="39" spans="1:10" ht="18" customHeight="1">
      <c r="E39" s="34"/>
      <c r="F39" s="40"/>
      <c r="H39" s="118"/>
    </row>
  </sheetData>
  <phoneticPr fontId="5" type="noConversion"/>
  <conditionalFormatting sqref="D1">
    <cfRule type="cellIs" dxfId="23" priority="2" operator="equal">
      <formula>0</formula>
    </cfRule>
  </conditionalFormatting>
  <conditionalFormatting sqref="F1">
    <cfRule type="cellIs" dxfId="22" priority="1" operator="equal">
      <formula>0</formula>
    </cfRule>
  </conditionalFormatting>
  <conditionalFormatting sqref="G1">
    <cfRule type="cellIs" dxfId="21" priority="6" operator="equal">
      <formula>0</formula>
    </cfRule>
  </conditionalFormatting>
  <conditionalFormatting sqref="H1">
    <cfRule type="cellIs" dxfId="20" priority="5" operator="equal">
      <formula>0</formula>
    </cfRule>
  </conditionalFormatting>
  <conditionalFormatting sqref="I1">
    <cfRule type="cellIs" dxfId="19" priority="3" operator="equal">
      <formula>0</formula>
    </cfRule>
  </conditionalFormatting>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dimension ref="A1:P801"/>
  <sheetViews>
    <sheetView zoomScaleNormal="100" workbookViewId="0">
      <pane ySplit="1" topLeftCell="A2" activePane="bottomLeft" state="frozen"/>
      <selection activeCell="XEK27" sqref="XEK27:XEL27"/>
      <selection pane="bottomLeft" activeCell="A4" sqref="A4"/>
    </sheetView>
  </sheetViews>
  <sheetFormatPr baseColWidth="10" defaultColWidth="10.83203125" defaultRowHeight="16"/>
  <cols>
    <col min="1" max="1" width="13.33203125" style="11" bestFit="1" customWidth="1"/>
    <col min="2" max="2" width="10.5" style="9" bestFit="1" customWidth="1"/>
    <col min="3" max="3" width="14.1640625" style="9" bestFit="1" customWidth="1"/>
    <col min="4" max="4" width="28.6640625" style="9" bestFit="1" customWidth="1"/>
    <col min="5" max="5" width="32" style="11" bestFit="1" customWidth="1"/>
    <col min="6" max="6" width="25.83203125" style="11" bestFit="1" customWidth="1"/>
    <col min="7" max="7" width="33.83203125" style="91" bestFit="1" customWidth="1"/>
    <col min="8" max="8" width="32.1640625" style="18" hidden="1" customWidth="1"/>
    <col min="9" max="9" width="33.6640625" style="103" bestFit="1" customWidth="1"/>
    <col min="10" max="10" width="36.33203125" style="61" bestFit="1" customWidth="1"/>
    <col min="11" max="11" width="32" style="61" bestFit="1" customWidth="1"/>
    <col min="12" max="12" width="35.1640625" style="61" bestFit="1" customWidth="1"/>
    <col min="13" max="13" width="21.6640625" style="11" bestFit="1" customWidth="1"/>
    <col min="14" max="14" width="41.6640625" style="11" bestFit="1" customWidth="1"/>
    <col min="15" max="15" width="255.6640625" style="21" bestFit="1" customWidth="1"/>
    <col min="16" max="16384" width="10.83203125" style="11"/>
  </cols>
  <sheetData>
    <row r="1" spans="1:16" s="6" customFormat="1" ht="18" customHeight="1">
      <c r="A1" s="74" t="s">
        <v>76</v>
      </c>
      <c r="B1" s="74" t="s">
        <v>77</v>
      </c>
      <c r="C1" s="74" t="s">
        <v>0</v>
      </c>
      <c r="D1" s="8" t="s">
        <v>111</v>
      </c>
      <c r="E1" s="74" t="s">
        <v>112</v>
      </c>
      <c r="F1" s="8" t="s">
        <v>113</v>
      </c>
      <c r="G1" s="95" t="s">
        <v>78</v>
      </c>
      <c r="H1" s="8" t="s">
        <v>79</v>
      </c>
      <c r="I1" s="100" t="s">
        <v>114</v>
      </c>
      <c r="J1" s="6" t="s">
        <v>80</v>
      </c>
      <c r="K1" s="8" t="s">
        <v>83</v>
      </c>
      <c r="L1" s="8" t="s">
        <v>90</v>
      </c>
      <c r="M1" s="8" t="s">
        <v>409</v>
      </c>
      <c r="N1" s="8" t="s">
        <v>723</v>
      </c>
      <c r="O1" s="77" t="s">
        <v>74</v>
      </c>
      <c r="P1" s="8" t="s">
        <v>92</v>
      </c>
    </row>
    <row r="2" spans="1:16" ht="34">
      <c r="A2" s="7" t="s">
        <v>93</v>
      </c>
      <c r="B2" s="232">
        <v>2019</v>
      </c>
      <c r="C2" s="9" t="s">
        <v>44</v>
      </c>
      <c r="D2" s="26" t="s">
        <v>708</v>
      </c>
      <c r="E2" s="11" t="s">
        <v>709</v>
      </c>
      <c r="F2" s="11" t="s">
        <v>724</v>
      </c>
      <c r="G2" s="229">
        <v>80.099999999999994</v>
      </c>
      <c r="H2" s="22"/>
      <c r="I2" s="109">
        <v>49.7</v>
      </c>
      <c r="J2" s="60"/>
      <c r="K2" s="60"/>
      <c r="L2" s="60"/>
      <c r="O2" s="17" t="s">
        <v>727</v>
      </c>
      <c r="P2" s="11" t="s">
        <v>728</v>
      </c>
    </row>
    <row r="3" spans="1:16" ht="34">
      <c r="A3" s="7" t="s">
        <v>93</v>
      </c>
      <c r="B3" s="9">
        <v>2019</v>
      </c>
      <c r="C3" s="9" t="s">
        <v>44</v>
      </c>
      <c r="D3" s="11" t="s">
        <v>725</v>
      </c>
      <c r="E3" s="11" t="s">
        <v>525</v>
      </c>
      <c r="F3" s="11" t="s">
        <v>726</v>
      </c>
      <c r="G3" s="151">
        <v>80.900000000000006</v>
      </c>
      <c r="H3" s="16"/>
      <c r="I3" s="99">
        <v>50.3</v>
      </c>
      <c r="J3" s="273"/>
      <c r="K3" s="62"/>
      <c r="L3" s="62"/>
      <c r="O3" s="17" t="s">
        <v>727</v>
      </c>
    </row>
    <row r="4" spans="1:16">
      <c r="A4" s="7" t="s">
        <v>93</v>
      </c>
      <c r="B4" s="9">
        <v>2020</v>
      </c>
      <c r="C4" s="9" t="s">
        <v>44</v>
      </c>
      <c r="D4" s="11" t="s">
        <v>708</v>
      </c>
      <c r="E4" s="11" t="s">
        <v>709</v>
      </c>
      <c r="F4" s="11" t="s">
        <v>724</v>
      </c>
      <c r="G4" s="151">
        <v>104</v>
      </c>
      <c r="H4" s="16"/>
      <c r="I4" s="99">
        <v>49.5</v>
      </c>
      <c r="J4" s="62"/>
      <c r="K4" s="62"/>
      <c r="L4" s="62"/>
      <c r="O4" s="21" t="s">
        <v>729</v>
      </c>
    </row>
    <row r="5" spans="1:16">
      <c r="A5" s="7" t="s">
        <v>93</v>
      </c>
      <c r="B5" s="9">
        <v>2020</v>
      </c>
      <c r="C5" s="9" t="s">
        <v>44</v>
      </c>
      <c r="D5" s="11" t="s">
        <v>725</v>
      </c>
      <c r="E5" s="11" t="s">
        <v>525</v>
      </c>
      <c r="F5" s="11" t="s">
        <v>726</v>
      </c>
      <c r="G5" s="151">
        <v>106</v>
      </c>
      <c r="H5" s="16"/>
      <c r="I5" s="99">
        <v>50.5</v>
      </c>
      <c r="J5" s="62"/>
      <c r="K5" s="62"/>
      <c r="L5" s="62"/>
      <c r="O5" s="21" t="s">
        <v>730</v>
      </c>
    </row>
    <row r="6" spans="1:16">
      <c r="A6" s="7" t="s">
        <v>93</v>
      </c>
      <c r="B6" s="9">
        <v>2021</v>
      </c>
      <c r="C6" s="9" t="s">
        <v>44</v>
      </c>
      <c r="D6" s="11" t="s">
        <v>708</v>
      </c>
      <c r="E6" s="11" t="s">
        <v>709</v>
      </c>
      <c r="F6" s="11" t="s">
        <v>724</v>
      </c>
      <c r="G6" s="151">
        <v>128</v>
      </c>
      <c r="H6" s="16"/>
      <c r="I6" s="99">
        <v>49.5</v>
      </c>
      <c r="J6" s="62"/>
      <c r="K6" s="62"/>
      <c r="L6" s="62"/>
      <c r="O6" s="21" t="s">
        <v>731</v>
      </c>
    </row>
    <row r="7" spans="1:16">
      <c r="A7" s="7" t="s">
        <v>93</v>
      </c>
      <c r="B7" s="9">
        <v>2021</v>
      </c>
      <c r="C7" s="9" t="s">
        <v>44</v>
      </c>
      <c r="D7" s="11" t="s">
        <v>725</v>
      </c>
      <c r="E7" s="11" t="s">
        <v>525</v>
      </c>
      <c r="F7" s="11" t="s">
        <v>726</v>
      </c>
      <c r="G7" s="151">
        <v>131</v>
      </c>
      <c r="H7" s="16"/>
      <c r="I7" s="99">
        <v>50.5</v>
      </c>
      <c r="J7" s="62"/>
      <c r="K7" s="62"/>
      <c r="L7" s="62"/>
      <c r="O7" s="21" t="s">
        <v>731</v>
      </c>
    </row>
    <row r="8" spans="1:16">
      <c r="G8" s="98"/>
      <c r="H8" s="16"/>
      <c r="I8" s="99"/>
      <c r="J8" s="62"/>
      <c r="K8" s="62"/>
      <c r="L8" s="62"/>
    </row>
    <row r="9" spans="1:16">
      <c r="G9" s="98"/>
      <c r="H9" s="16"/>
      <c r="I9" s="99"/>
      <c r="J9" s="273"/>
      <c r="K9" s="62"/>
      <c r="L9" s="62"/>
    </row>
    <row r="10" spans="1:16">
      <c r="G10" s="98"/>
      <c r="H10" s="16"/>
      <c r="I10" s="99"/>
      <c r="J10" s="62"/>
      <c r="K10" s="62"/>
      <c r="L10" s="62"/>
    </row>
    <row r="11" spans="1:16">
      <c r="G11" s="98"/>
      <c r="H11" s="16"/>
      <c r="I11" s="99"/>
      <c r="J11" s="62"/>
      <c r="K11" s="62"/>
      <c r="L11" s="62"/>
    </row>
    <row r="12" spans="1:16">
      <c r="G12" s="98"/>
      <c r="H12" s="16"/>
      <c r="I12" s="99"/>
      <c r="J12" s="62"/>
      <c r="K12" s="62"/>
      <c r="L12" s="62"/>
    </row>
    <row r="13" spans="1:16">
      <c r="G13" s="98"/>
      <c r="H13" s="16"/>
      <c r="I13" s="99"/>
      <c r="J13" s="62"/>
      <c r="K13" s="62"/>
      <c r="L13" s="62"/>
    </row>
    <row r="14" spans="1:16">
      <c r="G14" s="98"/>
      <c r="H14" s="16"/>
      <c r="I14" s="99"/>
      <c r="J14" s="62"/>
      <c r="K14" s="62"/>
      <c r="L14" s="62"/>
    </row>
    <row r="15" spans="1:16">
      <c r="G15" s="98"/>
      <c r="H15" s="16"/>
      <c r="I15" s="99"/>
      <c r="J15" s="62"/>
      <c r="K15" s="62"/>
      <c r="L15" s="62"/>
    </row>
    <row r="16" spans="1:16">
      <c r="G16" s="98"/>
      <c r="H16" s="16"/>
      <c r="I16" s="99"/>
      <c r="J16" s="62"/>
      <c r="K16" s="62"/>
      <c r="L16" s="62"/>
    </row>
    <row r="17" spans="7:12">
      <c r="G17" s="98"/>
      <c r="H17" s="16"/>
      <c r="I17" s="99"/>
      <c r="J17" s="62"/>
      <c r="K17" s="62"/>
      <c r="L17" s="62"/>
    </row>
    <row r="18" spans="7:12">
      <c r="G18" s="98"/>
      <c r="H18" s="16"/>
      <c r="I18" s="99"/>
      <c r="J18" s="62"/>
      <c r="K18" s="62"/>
      <c r="L18" s="62"/>
    </row>
    <row r="19" spans="7:12">
      <c r="G19" s="98"/>
      <c r="H19" s="16"/>
      <c r="I19" s="99"/>
      <c r="J19" s="62"/>
      <c r="K19" s="62"/>
      <c r="L19" s="62"/>
    </row>
    <row r="20" spans="7:12">
      <c r="G20" s="98"/>
      <c r="H20" s="16"/>
      <c r="I20" s="99"/>
      <c r="J20" s="62"/>
      <c r="K20" s="62"/>
      <c r="L20" s="62"/>
    </row>
    <row r="21" spans="7:12">
      <c r="G21" s="98"/>
      <c r="H21" s="16"/>
      <c r="I21" s="99"/>
      <c r="J21" s="62"/>
      <c r="K21" s="62"/>
      <c r="L21" s="62"/>
    </row>
    <row r="22" spans="7:12">
      <c r="G22" s="98"/>
      <c r="H22" s="16"/>
      <c r="I22" s="99"/>
      <c r="J22" s="62"/>
      <c r="K22" s="62"/>
      <c r="L22" s="62"/>
    </row>
    <row r="23" spans="7:12">
      <c r="G23" s="98"/>
      <c r="H23" s="16"/>
      <c r="I23" s="99"/>
      <c r="J23" s="62"/>
      <c r="K23" s="62"/>
      <c r="L23" s="62"/>
    </row>
    <row r="24" spans="7:12">
      <c r="G24" s="98"/>
      <c r="H24" s="16"/>
      <c r="I24" s="99"/>
      <c r="J24" s="62"/>
      <c r="K24" s="62"/>
      <c r="L24" s="62"/>
    </row>
    <row r="25" spans="7:12">
      <c r="G25" s="98"/>
      <c r="H25" s="16"/>
      <c r="I25" s="99"/>
      <c r="J25" s="62"/>
      <c r="K25" s="62"/>
      <c r="L25" s="62"/>
    </row>
    <row r="26" spans="7:12">
      <c r="G26" s="98"/>
      <c r="H26" s="16"/>
      <c r="I26" s="99"/>
      <c r="J26" s="62"/>
      <c r="K26" s="62"/>
      <c r="L26" s="62"/>
    </row>
    <row r="27" spans="7:12">
      <c r="G27" s="98"/>
      <c r="H27" s="16"/>
      <c r="I27" s="99"/>
      <c r="J27" s="62"/>
      <c r="K27" s="62"/>
      <c r="L27" s="62"/>
    </row>
    <row r="28" spans="7:12">
      <c r="G28" s="98"/>
      <c r="H28" s="16"/>
      <c r="I28" s="99"/>
      <c r="J28" s="62"/>
      <c r="K28" s="62"/>
      <c r="L28" s="62"/>
    </row>
    <row r="29" spans="7:12">
      <c r="G29" s="98"/>
      <c r="H29" s="16"/>
      <c r="I29" s="99"/>
      <c r="J29" s="62"/>
      <c r="K29" s="62"/>
      <c r="L29" s="62"/>
    </row>
    <row r="30" spans="7:12">
      <c r="G30" s="98"/>
      <c r="H30" s="16"/>
      <c r="I30" s="99"/>
      <c r="J30" s="62"/>
      <c r="K30" s="62"/>
      <c r="L30" s="62"/>
    </row>
    <row r="31" spans="7:12">
      <c r="G31" s="98"/>
      <c r="H31" s="16"/>
      <c r="I31" s="99"/>
      <c r="J31" s="62"/>
      <c r="K31" s="62"/>
      <c r="L31" s="62"/>
    </row>
    <row r="32" spans="7:12">
      <c r="G32" s="98"/>
      <c r="H32" s="16"/>
      <c r="I32" s="99"/>
      <c r="J32" s="62"/>
      <c r="K32" s="62"/>
      <c r="L32" s="62"/>
    </row>
    <row r="33" spans="7:12">
      <c r="G33" s="98"/>
      <c r="H33" s="16"/>
      <c r="I33" s="99"/>
      <c r="J33" s="62"/>
      <c r="K33" s="62"/>
      <c r="L33" s="62"/>
    </row>
    <row r="34" spans="7:12">
      <c r="G34" s="98"/>
      <c r="H34" s="16"/>
      <c r="I34" s="99"/>
      <c r="J34" s="62"/>
      <c r="K34" s="62"/>
      <c r="L34" s="62"/>
    </row>
    <row r="35" spans="7:12">
      <c r="G35" s="98"/>
      <c r="H35" s="16"/>
      <c r="I35" s="99"/>
      <c r="J35" s="62"/>
      <c r="K35" s="62"/>
      <c r="L35" s="62"/>
    </row>
    <row r="36" spans="7:12">
      <c r="G36" s="98"/>
      <c r="H36" s="16"/>
      <c r="I36" s="99"/>
      <c r="J36" s="62"/>
      <c r="K36" s="62"/>
      <c r="L36" s="62"/>
    </row>
    <row r="37" spans="7:12">
      <c r="G37" s="98"/>
      <c r="H37" s="16"/>
      <c r="I37" s="99"/>
      <c r="J37" s="62"/>
      <c r="K37" s="62"/>
      <c r="L37" s="62"/>
    </row>
    <row r="38" spans="7:12">
      <c r="G38" s="98"/>
      <c r="H38" s="16"/>
      <c r="I38" s="99"/>
      <c r="J38" s="62"/>
      <c r="K38" s="62"/>
      <c r="L38" s="62"/>
    </row>
    <row r="39" spans="7:12">
      <c r="G39" s="98"/>
      <c r="H39" s="16"/>
      <c r="I39" s="99"/>
      <c r="J39" s="62"/>
      <c r="K39" s="62"/>
      <c r="L39" s="62"/>
    </row>
    <row r="40" spans="7:12">
      <c r="G40" s="98"/>
      <c r="H40" s="16"/>
      <c r="I40" s="99"/>
      <c r="J40" s="62"/>
      <c r="K40" s="62"/>
      <c r="L40" s="62"/>
    </row>
    <row r="41" spans="7:12">
      <c r="G41" s="98"/>
      <c r="H41" s="16"/>
      <c r="I41" s="99"/>
      <c r="J41" s="62"/>
      <c r="K41" s="62"/>
      <c r="L41" s="62"/>
    </row>
    <row r="42" spans="7:12">
      <c r="G42" s="98"/>
      <c r="H42" s="16"/>
      <c r="I42" s="99"/>
      <c r="J42" s="62"/>
      <c r="K42" s="62"/>
      <c r="L42" s="62"/>
    </row>
    <row r="43" spans="7:12">
      <c r="G43" s="98"/>
      <c r="H43" s="16"/>
      <c r="I43" s="99"/>
      <c r="J43" s="62"/>
      <c r="K43" s="62"/>
      <c r="L43" s="62"/>
    </row>
    <row r="44" spans="7:12">
      <c r="G44" s="98"/>
      <c r="H44" s="16"/>
      <c r="I44" s="99"/>
      <c r="J44" s="62"/>
      <c r="K44" s="62"/>
      <c r="L44" s="62"/>
    </row>
    <row r="45" spans="7:12">
      <c r="G45" s="98"/>
      <c r="H45" s="16"/>
      <c r="I45" s="99"/>
      <c r="J45" s="62"/>
      <c r="K45" s="62"/>
      <c r="L45" s="62"/>
    </row>
    <row r="46" spans="7:12">
      <c r="G46" s="98"/>
      <c r="H46" s="16"/>
      <c r="I46" s="99"/>
      <c r="J46" s="62"/>
      <c r="K46" s="62"/>
      <c r="L46" s="62"/>
    </row>
    <row r="47" spans="7:12">
      <c r="G47" s="98"/>
      <c r="H47" s="16"/>
      <c r="I47" s="99"/>
      <c r="J47" s="62"/>
      <c r="K47" s="62"/>
      <c r="L47" s="62"/>
    </row>
    <row r="48" spans="7:12">
      <c r="G48" s="98"/>
      <c r="H48" s="16"/>
      <c r="I48" s="99"/>
      <c r="J48" s="62"/>
      <c r="K48" s="62"/>
      <c r="L48" s="62"/>
    </row>
    <row r="49" spans="7:12">
      <c r="G49" s="98"/>
      <c r="H49" s="16"/>
      <c r="I49" s="99"/>
      <c r="J49" s="62"/>
      <c r="K49" s="62"/>
      <c r="L49" s="62"/>
    </row>
    <row r="50" spans="7:12">
      <c r="G50" s="98"/>
      <c r="H50" s="16"/>
      <c r="I50" s="99"/>
      <c r="J50" s="62"/>
      <c r="K50" s="62"/>
      <c r="L50" s="62"/>
    </row>
    <row r="51" spans="7:12">
      <c r="G51" s="98"/>
      <c r="H51" s="16"/>
      <c r="I51" s="99"/>
      <c r="J51" s="62"/>
      <c r="K51" s="62"/>
      <c r="L51" s="62"/>
    </row>
    <row r="52" spans="7:12">
      <c r="G52" s="98"/>
      <c r="H52" s="16"/>
      <c r="I52" s="99"/>
      <c r="J52" s="62"/>
      <c r="K52" s="62"/>
      <c r="L52" s="62"/>
    </row>
    <row r="53" spans="7:12">
      <c r="G53" s="98"/>
      <c r="H53" s="16"/>
      <c r="I53" s="99"/>
      <c r="J53" s="62"/>
      <c r="K53" s="62"/>
      <c r="L53" s="62"/>
    </row>
    <row r="54" spans="7:12">
      <c r="G54" s="98"/>
      <c r="H54" s="16"/>
      <c r="I54" s="99"/>
      <c r="J54" s="62"/>
      <c r="K54" s="62"/>
      <c r="L54" s="62"/>
    </row>
    <row r="55" spans="7:12">
      <c r="G55" s="98"/>
      <c r="H55" s="16"/>
      <c r="I55" s="99"/>
      <c r="J55" s="62"/>
      <c r="K55" s="62"/>
      <c r="L55" s="62"/>
    </row>
    <row r="56" spans="7:12">
      <c r="G56" s="98"/>
      <c r="H56" s="16"/>
      <c r="I56" s="99"/>
      <c r="J56" s="62"/>
      <c r="K56" s="62"/>
      <c r="L56" s="62"/>
    </row>
    <row r="57" spans="7:12">
      <c r="G57" s="98"/>
      <c r="H57" s="16"/>
      <c r="I57" s="99"/>
      <c r="J57" s="62"/>
      <c r="K57" s="62"/>
      <c r="L57" s="62"/>
    </row>
    <row r="58" spans="7:12">
      <c r="G58" s="98"/>
      <c r="H58" s="16"/>
      <c r="I58" s="99"/>
      <c r="J58" s="62"/>
      <c r="K58" s="62"/>
      <c r="L58" s="62"/>
    </row>
    <row r="59" spans="7:12">
      <c r="G59" s="98"/>
      <c r="H59" s="16"/>
      <c r="I59" s="99"/>
      <c r="J59" s="62"/>
      <c r="K59" s="62"/>
      <c r="L59" s="62"/>
    </row>
    <row r="60" spans="7:12">
      <c r="G60" s="98"/>
      <c r="H60" s="16"/>
      <c r="I60" s="99"/>
      <c r="J60" s="62"/>
      <c r="K60" s="62"/>
      <c r="L60" s="62"/>
    </row>
    <row r="61" spans="7:12">
      <c r="G61" s="98"/>
      <c r="H61" s="16"/>
      <c r="I61" s="99"/>
      <c r="J61" s="62"/>
      <c r="K61" s="62"/>
      <c r="L61" s="62"/>
    </row>
    <row r="62" spans="7:12">
      <c r="G62" s="98"/>
      <c r="H62" s="16"/>
      <c r="I62" s="99"/>
      <c r="J62" s="62"/>
      <c r="K62" s="62"/>
      <c r="L62" s="62"/>
    </row>
    <row r="63" spans="7:12">
      <c r="G63" s="98"/>
      <c r="H63" s="16"/>
      <c r="I63" s="99"/>
      <c r="J63" s="62"/>
      <c r="K63" s="62"/>
      <c r="L63" s="62"/>
    </row>
    <row r="64" spans="7:12">
      <c r="G64" s="98"/>
      <c r="H64" s="16"/>
      <c r="I64" s="99"/>
      <c r="J64" s="62"/>
      <c r="K64" s="62"/>
      <c r="L64" s="62"/>
    </row>
    <row r="65" spans="7:12">
      <c r="G65" s="98"/>
      <c r="H65" s="16"/>
      <c r="I65" s="99"/>
      <c r="J65" s="62"/>
      <c r="K65" s="62"/>
      <c r="L65" s="62"/>
    </row>
    <row r="66" spans="7:12">
      <c r="G66" s="98"/>
      <c r="H66" s="16"/>
      <c r="I66" s="99"/>
      <c r="J66" s="62"/>
      <c r="K66" s="62"/>
      <c r="L66" s="62"/>
    </row>
    <row r="67" spans="7:12">
      <c r="G67" s="98"/>
      <c r="H67" s="16"/>
      <c r="I67" s="99"/>
      <c r="J67" s="62"/>
      <c r="K67" s="62"/>
      <c r="L67" s="62"/>
    </row>
    <row r="68" spans="7:12">
      <c r="G68" s="98"/>
      <c r="H68" s="16"/>
      <c r="I68" s="99"/>
      <c r="J68" s="62"/>
      <c r="K68" s="62"/>
      <c r="L68" s="62"/>
    </row>
    <row r="69" spans="7:12">
      <c r="G69" s="98"/>
      <c r="H69" s="16"/>
      <c r="I69" s="99"/>
      <c r="J69" s="62"/>
      <c r="K69" s="62"/>
      <c r="L69" s="62"/>
    </row>
    <row r="70" spans="7:12">
      <c r="G70" s="98"/>
      <c r="H70" s="16"/>
      <c r="I70" s="99"/>
      <c r="J70" s="62"/>
      <c r="K70" s="62"/>
      <c r="L70" s="62"/>
    </row>
    <row r="71" spans="7:12">
      <c r="G71" s="98"/>
      <c r="H71" s="16"/>
      <c r="I71" s="99"/>
      <c r="J71" s="62"/>
      <c r="K71" s="62"/>
      <c r="L71" s="62"/>
    </row>
    <row r="72" spans="7:12">
      <c r="G72" s="98"/>
      <c r="H72" s="16"/>
      <c r="I72" s="99"/>
      <c r="J72" s="62"/>
      <c r="K72" s="62"/>
      <c r="L72" s="62"/>
    </row>
    <row r="73" spans="7:12">
      <c r="G73" s="98"/>
      <c r="H73" s="16"/>
      <c r="I73" s="99"/>
      <c r="J73" s="62"/>
      <c r="K73" s="62"/>
      <c r="L73" s="62"/>
    </row>
    <row r="74" spans="7:12">
      <c r="G74" s="98"/>
      <c r="H74" s="16"/>
      <c r="I74" s="99"/>
      <c r="J74" s="62"/>
      <c r="K74" s="62"/>
      <c r="L74" s="62"/>
    </row>
    <row r="75" spans="7:12">
      <c r="G75" s="98"/>
      <c r="H75" s="16"/>
      <c r="I75" s="99"/>
      <c r="J75" s="62"/>
      <c r="K75" s="62"/>
      <c r="L75" s="62"/>
    </row>
    <row r="76" spans="7:12">
      <c r="G76" s="98"/>
      <c r="H76" s="16"/>
      <c r="I76" s="99"/>
      <c r="J76" s="62"/>
      <c r="K76" s="62"/>
      <c r="L76" s="62"/>
    </row>
    <row r="77" spans="7:12">
      <c r="G77" s="98"/>
      <c r="H77" s="16"/>
      <c r="I77" s="99"/>
      <c r="J77" s="62"/>
      <c r="K77" s="62"/>
      <c r="L77" s="62"/>
    </row>
    <row r="78" spans="7:12">
      <c r="G78" s="98"/>
      <c r="H78" s="16"/>
      <c r="I78" s="99"/>
      <c r="J78" s="62"/>
      <c r="K78" s="62"/>
      <c r="L78" s="62"/>
    </row>
    <row r="79" spans="7:12">
      <c r="G79" s="98"/>
      <c r="H79" s="16"/>
      <c r="I79" s="99"/>
      <c r="J79" s="62"/>
      <c r="K79" s="62"/>
      <c r="L79" s="62"/>
    </row>
    <row r="80" spans="7:12">
      <c r="G80" s="98"/>
      <c r="H80" s="16"/>
      <c r="I80" s="99"/>
      <c r="J80" s="62"/>
      <c r="K80" s="62"/>
      <c r="L80" s="62"/>
    </row>
    <row r="81" spans="7:12">
      <c r="G81" s="98"/>
      <c r="H81" s="16"/>
      <c r="I81" s="99"/>
      <c r="J81" s="62"/>
      <c r="K81" s="62"/>
      <c r="L81" s="62"/>
    </row>
    <row r="82" spans="7:12">
      <c r="G82" s="98"/>
      <c r="H82" s="16"/>
      <c r="I82" s="99"/>
      <c r="J82" s="62"/>
      <c r="K82" s="62"/>
      <c r="L82" s="62"/>
    </row>
    <row r="83" spans="7:12">
      <c r="G83" s="98"/>
      <c r="H83" s="16"/>
      <c r="I83" s="99"/>
      <c r="J83" s="62"/>
      <c r="K83" s="62"/>
      <c r="L83" s="62"/>
    </row>
    <row r="84" spans="7:12">
      <c r="G84" s="98"/>
      <c r="H84" s="16"/>
      <c r="I84" s="99"/>
      <c r="J84" s="62"/>
      <c r="K84" s="62"/>
      <c r="L84" s="62"/>
    </row>
    <row r="85" spans="7:12">
      <c r="G85" s="98"/>
      <c r="H85" s="16"/>
      <c r="I85" s="99"/>
      <c r="J85" s="62"/>
      <c r="K85" s="62"/>
      <c r="L85" s="62"/>
    </row>
    <row r="86" spans="7:12">
      <c r="G86" s="98"/>
      <c r="H86" s="16"/>
      <c r="I86" s="99"/>
      <c r="J86" s="62"/>
      <c r="K86" s="62"/>
      <c r="L86" s="62"/>
    </row>
    <row r="87" spans="7:12">
      <c r="G87" s="98"/>
      <c r="H87" s="16"/>
      <c r="I87" s="99"/>
      <c r="J87" s="62"/>
      <c r="K87" s="62"/>
      <c r="L87" s="62"/>
    </row>
    <row r="88" spans="7:12">
      <c r="G88" s="98"/>
      <c r="H88" s="16"/>
      <c r="I88" s="99"/>
      <c r="J88" s="62"/>
      <c r="K88" s="62"/>
      <c r="L88" s="62"/>
    </row>
    <row r="89" spans="7:12">
      <c r="G89" s="98"/>
      <c r="H89" s="16"/>
      <c r="I89" s="99"/>
      <c r="J89" s="62"/>
      <c r="K89" s="62"/>
      <c r="L89" s="62"/>
    </row>
    <row r="90" spans="7:12">
      <c r="G90" s="98"/>
      <c r="H90" s="16"/>
      <c r="I90" s="99"/>
      <c r="J90" s="62"/>
      <c r="K90" s="62"/>
      <c r="L90" s="62"/>
    </row>
    <row r="91" spans="7:12">
      <c r="G91" s="98"/>
      <c r="H91" s="16"/>
      <c r="I91" s="99"/>
      <c r="J91" s="62"/>
      <c r="K91" s="62"/>
      <c r="L91" s="62"/>
    </row>
    <row r="92" spans="7:12">
      <c r="G92" s="98"/>
      <c r="H92" s="16"/>
      <c r="I92" s="99"/>
      <c r="J92" s="62"/>
      <c r="K92" s="62"/>
      <c r="L92" s="62"/>
    </row>
    <row r="93" spans="7:12">
      <c r="G93" s="98"/>
      <c r="H93" s="16"/>
      <c r="I93" s="99"/>
      <c r="J93" s="62"/>
      <c r="K93" s="62"/>
      <c r="L93" s="62"/>
    </row>
    <row r="94" spans="7:12">
      <c r="G94" s="98"/>
      <c r="H94" s="16"/>
      <c r="I94" s="99"/>
      <c r="J94" s="62"/>
      <c r="K94" s="62"/>
      <c r="L94" s="62"/>
    </row>
    <row r="95" spans="7:12">
      <c r="G95" s="98"/>
      <c r="H95" s="16"/>
      <c r="I95" s="99"/>
      <c r="J95" s="62"/>
      <c r="K95" s="62"/>
      <c r="L95" s="62"/>
    </row>
    <row r="96" spans="7:12">
      <c r="G96" s="98"/>
      <c r="H96" s="16"/>
      <c r="I96" s="99"/>
      <c r="J96" s="62"/>
      <c r="K96" s="62"/>
      <c r="L96" s="62"/>
    </row>
    <row r="97" spans="7:12">
      <c r="G97" s="98"/>
      <c r="H97" s="16"/>
      <c r="I97" s="99"/>
      <c r="J97" s="62"/>
      <c r="K97" s="62"/>
      <c r="L97" s="62"/>
    </row>
    <row r="98" spans="7:12">
      <c r="G98" s="98"/>
      <c r="H98" s="16"/>
      <c r="I98" s="99"/>
      <c r="J98" s="62"/>
      <c r="K98" s="62"/>
      <c r="L98" s="62"/>
    </row>
    <row r="99" spans="7:12">
      <c r="G99" s="98"/>
      <c r="H99" s="16"/>
      <c r="I99" s="99"/>
      <c r="J99" s="62"/>
      <c r="K99" s="62"/>
      <c r="L99" s="62"/>
    </row>
    <row r="100" spans="7:12">
      <c r="G100" s="98"/>
      <c r="H100" s="16"/>
      <c r="I100" s="99"/>
      <c r="J100" s="62"/>
      <c r="K100" s="62"/>
      <c r="L100" s="62"/>
    </row>
    <row r="101" spans="7:12">
      <c r="G101" s="98"/>
      <c r="H101" s="16"/>
      <c r="I101" s="99"/>
      <c r="J101" s="62"/>
      <c r="K101" s="62"/>
      <c r="L101" s="62"/>
    </row>
    <row r="102" spans="7:12">
      <c r="G102" s="98"/>
      <c r="H102" s="16"/>
      <c r="I102" s="99"/>
      <c r="J102" s="62"/>
      <c r="K102" s="62"/>
      <c r="L102" s="62"/>
    </row>
    <row r="103" spans="7:12">
      <c r="G103" s="98"/>
      <c r="H103" s="16"/>
      <c r="I103" s="99"/>
      <c r="J103" s="62"/>
      <c r="K103" s="62"/>
      <c r="L103" s="62"/>
    </row>
    <row r="104" spans="7:12">
      <c r="G104" s="98"/>
      <c r="H104" s="16"/>
      <c r="I104" s="99"/>
      <c r="J104" s="62"/>
      <c r="K104" s="62"/>
      <c r="L104" s="62"/>
    </row>
    <row r="105" spans="7:12">
      <c r="G105" s="98"/>
      <c r="H105" s="16"/>
      <c r="I105" s="99"/>
      <c r="J105" s="62"/>
      <c r="K105" s="62"/>
      <c r="L105" s="62"/>
    </row>
    <row r="106" spans="7:12">
      <c r="G106" s="98"/>
      <c r="H106" s="16"/>
      <c r="I106" s="99"/>
      <c r="J106" s="62"/>
      <c r="K106" s="62"/>
      <c r="L106" s="62"/>
    </row>
    <row r="107" spans="7:12">
      <c r="G107" s="98"/>
      <c r="H107" s="16"/>
      <c r="I107" s="99"/>
      <c r="J107" s="62"/>
      <c r="K107" s="62"/>
      <c r="L107" s="62"/>
    </row>
    <row r="108" spans="7:12">
      <c r="G108" s="98"/>
      <c r="H108" s="16"/>
      <c r="I108" s="99"/>
      <c r="J108" s="62"/>
      <c r="K108" s="62"/>
      <c r="L108" s="62"/>
    </row>
    <row r="109" spans="7:12">
      <c r="G109" s="98"/>
      <c r="H109" s="16"/>
      <c r="I109" s="99"/>
      <c r="J109" s="62"/>
      <c r="K109" s="62"/>
      <c r="L109" s="62"/>
    </row>
    <row r="110" spans="7:12">
      <c r="G110" s="98"/>
      <c r="H110" s="16"/>
      <c r="I110" s="99"/>
      <c r="J110" s="62"/>
      <c r="K110" s="62"/>
      <c r="L110" s="62"/>
    </row>
    <row r="111" spans="7:12">
      <c r="G111" s="98"/>
      <c r="H111" s="16"/>
      <c r="I111" s="99"/>
      <c r="J111" s="62"/>
      <c r="K111" s="62"/>
      <c r="L111" s="62"/>
    </row>
    <row r="112" spans="7:12">
      <c r="G112" s="98"/>
      <c r="H112" s="16"/>
      <c r="I112" s="99"/>
      <c r="J112" s="62"/>
      <c r="K112" s="62"/>
      <c r="L112" s="62"/>
    </row>
    <row r="113" spans="7:12">
      <c r="G113" s="98"/>
      <c r="H113" s="16"/>
      <c r="I113" s="99"/>
      <c r="J113" s="62"/>
      <c r="K113" s="62"/>
      <c r="L113" s="62"/>
    </row>
    <row r="114" spans="7:12">
      <c r="G114" s="98"/>
      <c r="H114" s="16"/>
      <c r="I114" s="99"/>
      <c r="J114" s="62"/>
      <c r="K114" s="62"/>
      <c r="L114" s="62"/>
    </row>
    <row r="115" spans="7:12">
      <c r="G115" s="98"/>
      <c r="H115" s="16"/>
      <c r="I115" s="99"/>
      <c r="J115" s="62"/>
      <c r="K115" s="62"/>
      <c r="L115" s="62"/>
    </row>
    <row r="116" spans="7:12">
      <c r="G116" s="98"/>
      <c r="H116" s="16"/>
      <c r="I116" s="99"/>
      <c r="J116" s="62"/>
      <c r="K116" s="62"/>
      <c r="L116" s="62"/>
    </row>
    <row r="117" spans="7:12">
      <c r="G117" s="98"/>
      <c r="H117" s="16"/>
      <c r="I117" s="99"/>
      <c r="J117" s="62"/>
      <c r="K117" s="62"/>
      <c r="L117" s="62"/>
    </row>
    <row r="118" spans="7:12">
      <c r="G118" s="98"/>
      <c r="H118" s="16"/>
      <c r="I118" s="99"/>
      <c r="J118" s="62"/>
      <c r="K118" s="62"/>
      <c r="L118" s="62"/>
    </row>
    <row r="119" spans="7:12">
      <c r="G119" s="98"/>
      <c r="H119" s="16"/>
      <c r="I119" s="99"/>
      <c r="J119" s="62"/>
      <c r="K119" s="62"/>
      <c r="L119" s="62"/>
    </row>
    <row r="120" spans="7:12">
      <c r="G120" s="98"/>
      <c r="H120" s="16"/>
      <c r="I120" s="99"/>
      <c r="J120" s="62"/>
      <c r="K120" s="62"/>
      <c r="L120" s="62"/>
    </row>
    <row r="121" spans="7:12">
      <c r="G121" s="98"/>
      <c r="H121" s="16"/>
      <c r="I121" s="99"/>
      <c r="J121" s="62"/>
      <c r="K121" s="62"/>
      <c r="L121" s="62"/>
    </row>
    <row r="122" spans="7:12">
      <c r="G122" s="98"/>
      <c r="H122" s="16"/>
      <c r="I122" s="99"/>
      <c r="J122" s="62"/>
      <c r="K122" s="62"/>
      <c r="L122" s="62"/>
    </row>
    <row r="123" spans="7:12">
      <c r="G123" s="98"/>
      <c r="H123" s="16"/>
      <c r="I123" s="99"/>
      <c r="J123" s="62"/>
      <c r="K123" s="62"/>
      <c r="L123" s="62"/>
    </row>
    <row r="124" spans="7:12">
      <c r="G124" s="98"/>
      <c r="H124" s="16"/>
      <c r="I124" s="99"/>
      <c r="J124" s="62"/>
      <c r="K124" s="62"/>
      <c r="L124" s="62"/>
    </row>
    <row r="125" spans="7:12">
      <c r="G125" s="98"/>
      <c r="H125" s="16"/>
      <c r="I125" s="99"/>
      <c r="J125" s="62"/>
      <c r="K125" s="62"/>
      <c r="L125" s="62"/>
    </row>
    <row r="126" spans="7:12">
      <c r="G126" s="98"/>
      <c r="H126" s="16"/>
      <c r="I126" s="99"/>
      <c r="J126" s="62"/>
      <c r="K126" s="62"/>
      <c r="L126" s="62"/>
    </row>
    <row r="127" spans="7:12">
      <c r="G127" s="98"/>
      <c r="H127" s="16"/>
      <c r="I127" s="99"/>
      <c r="J127" s="62"/>
      <c r="K127" s="62"/>
      <c r="L127" s="62"/>
    </row>
    <row r="128" spans="7:12">
      <c r="G128" s="98"/>
      <c r="H128" s="16"/>
      <c r="I128" s="99"/>
      <c r="J128" s="62"/>
      <c r="K128" s="62"/>
      <c r="L128" s="62"/>
    </row>
    <row r="129" spans="7:12">
      <c r="G129" s="98"/>
      <c r="H129" s="16"/>
      <c r="I129" s="99"/>
      <c r="J129" s="62"/>
      <c r="K129" s="62"/>
      <c r="L129" s="62"/>
    </row>
    <row r="130" spans="7:12">
      <c r="G130" s="98"/>
      <c r="H130" s="16"/>
      <c r="I130" s="99"/>
      <c r="J130" s="62"/>
      <c r="K130" s="62"/>
      <c r="L130" s="62"/>
    </row>
    <row r="131" spans="7:12">
      <c r="G131" s="98"/>
      <c r="H131" s="16"/>
      <c r="I131" s="99"/>
      <c r="J131" s="62"/>
      <c r="K131" s="62"/>
      <c r="L131" s="62"/>
    </row>
    <row r="132" spans="7:12">
      <c r="G132" s="98"/>
      <c r="H132" s="16"/>
      <c r="I132" s="99"/>
      <c r="J132" s="62"/>
      <c r="K132" s="62"/>
      <c r="L132" s="62"/>
    </row>
    <row r="133" spans="7:12">
      <c r="G133" s="98"/>
      <c r="H133" s="16"/>
      <c r="I133" s="99"/>
      <c r="J133" s="62"/>
      <c r="K133" s="62"/>
      <c r="L133" s="62"/>
    </row>
    <row r="134" spans="7:12">
      <c r="G134" s="98"/>
      <c r="H134" s="16"/>
      <c r="I134" s="99"/>
      <c r="J134" s="62"/>
      <c r="K134" s="62"/>
      <c r="L134" s="62"/>
    </row>
    <row r="135" spans="7:12">
      <c r="G135" s="98"/>
      <c r="H135" s="16"/>
      <c r="I135" s="99"/>
      <c r="J135" s="62"/>
      <c r="K135" s="62"/>
      <c r="L135" s="62"/>
    </row>
    <row r="136" spans="7:12">
      <c r="G136" s="98"/>
      <c r="H136" s="16"/>
      <c r="I136" s="99"/>
      <c r="J136" s="62"/>
      <c r="K136" s="62"/>
      <c r="L136" s="62"/>
    </row>
    <row r="137" spans="7:12">
      <c r="G137" s="98"/>
      <c r="H137" s="16"/>
      <c r="I137" s="99"/>
      <c r="J137" s="62"/>
      <c r="K137" s="62"/>
      <c r="L137" s="62"/>
    </row>
    <row r="138" spans="7:12">
      <c r="G138" s="98"/>
      <c r="H138" s="16"/>
      <c r="I138" s="99"/>
      <c r="J138" s="62"/>
      <c r="K138" s="62"/>
      <c r="L138" s="62"/>
    </row>
    <row r="139" spans="7:12">
      <c r="G139" s="98"/>
      <c r="H139" s="16"/>
      <c r="I139" s="99"/>
      <c r="J139" s="62"/>
      <c r="K139" s="62"/>
      <c r="L139" s="62"/>
    </row>
    <row r="140" spans="7:12">
      <c r="G140" s="98"/>
      <c r="H140" s="16"/>
      <c r="I140" s="99"/>
      <c r="J140" s="62"/>
      <c r="K140" s="62"/>
      <c r="L140" s="62"/>
    </row>
    <row r="141" spans="7:12">
      <c r="G141" s="98"/>
      <c r="H141" s="16"/>
      <c r="I141" s="99"/>
      <c r="J141" s="62"/>
      <c r="K141" s="62"/>
      <c r="L141" s="62"/>
    </row>
    <row r="142" spans="7:12">
      <c r="G142" s="98"/>
      <c r="H142" s="16"/>
      <c r="I142" s="99"/>
      <c r="J142" s="62"/>
      <c r="K142" s="62"/>
      <c r="L142" s="62"/>
    </row>
    <row r="143" spans="7:12">
      <c r="G143" s="98"/>
      <c r="H143" s="16"/>
      <c r="I143" s="99"/>
      <c r="J143" s="62"/>
      <c r="K143" s="62"/>
      <c r="L143" s="62"/>
    </row>
    <row r="144" spans="7:12">
      <c r="G144" s="98"/>
      <c r="H144" s="16"/>
      <c r="I144" s="99"/>
      <c r="J144" s="62"/>
      <c r="K144" s="62"/>
      <c r="L144" s="62"/>
    </row>
    <row r="145" spans="7:12">
      <c r="G145" s="98"/>
      <c r="H145" s="16"/>
      <c r="I145" s="99"/>
      <c r="J145" s="62"/>
      <c r="K145" s="62"/>
      <c r="L145" s="62"/>
    </row>
    <row r="146" spans="7:12">
      <c r="G146" s="98"/>
      <c r="H146" s="16"/>
      <c r="I146" s="99"/>
      <c r="J146" s="62"/>
      <c r="K146" s="62"/>
      <c r="L146" s="62"/>
    </row>
    <row r="147" spans="7:12">
      <c r="G147" s="98"/>
      <c r="H147" s="16"/>
      <c r="I147" s="99"/>
      <c r="J147" s="62"/>
      <c r="K147" s="62"/>
      <c r="L147" s="62"/>
    </row>
    <row r="148" spans="7:12">
      <c r="G148" s="98"/>
      <c r="H148" s="16"/>
      <c r="I148" s="99"/>
      <c r="J148" s="62"/>
      <c r="K148" s="62"/>
      <c r="L148" s="62"/>
    </row>
    <row r="149" spans="7:12">
      <c r="G149" s="98"/>
      <c r="H149" s="16"/>
      <c r="I149" s="99"/>
      <c r="J149" s="62"/>
      <c r="K149" s="62"/>
      <c r="L149" s="62"/>
    </row>
    <row r="150" spans="7:12">
      <c r="G150" s="98"/>
      <c r="H150" s="16"/>
      <c r="I150" s="99"/>
      <c r="J150" s="62"/>
      <c r="K150" s="62"/>
      <c r="L150" s="62"/>
    </row>
    <row r="151" spans="7:12">
      <c r="G151" s="98"/>
      <c r="H151" s="16"/>
      <c r="I151" s="99"/>
      <c r="J151" s="62"/>
      <c r="K151" s="62"/>
      <c r="L151" s="62"/>
    </row>
    <row r="152" spans="7:12">
      <c r="G152" s="98"/>
      <c r="H152" s="16"/>
      <c r="I152" s="99"/>
      <c r="J152" s="62"/>
      <c r="K152" s="62"/>
      <c r="L152" s="62"/>
    </row>
    <row r="153" spans="7:12">
      <c r="G153" s="98"/>
      <c r="H153" s="16"/>
      <c r="I153" s="99"/>
      <c r="J153" s="62"/>
      <c r="K153" s="62"/>
      <c r="L153" s="62"/>
    </row>
    <row r="154" spans="7:12">
      <c r="G154" s="98"/>
      <c r="H154" s="16"/>
      <c r="I154" s="99"/>
      <c r="J154" s="62"/>
      <c r="K154" s="62"/>
      <c r="L154" s="62"/>
    </row>
    <row r="155" spans="7:12">
      <c r="G155" s="98"/>
      <c r="H155" s="16"/>
      <c r="I155" s="99"/>
      <c r="J155" s="62"/>
      <c r="K155" s="62"/>
      <c r="L155" s="62"/>
    </row>
    <row r="156" spans="7:12">
      <c r="G156" s="98"/>
      <c r="H156" s="16"/>
      <c r="I156" s="99"/>
      <c r="J156" s="62"/>
      <c r="K156" s="62"/>
      <c r="L156" s="62"/>
    </row>
    <row r="157" spans="7:12">
      <c r="G157" s="98"/>
      <c r="H157" s="16"/>
      <c r="I157" s="99"/>
      <c r="J157" s="62"/>
      <c r="K157" s="62"/>
      <c r="L157" s="62"/>
    </row>
    <row r="158" spans="7:12">
      <c r="G158" s="98"/>
      <c r="H158" s="16"/>
      <c r="I158" s="99"/>
      <c r="J158" s="62"/>
      <c r="K158" s="62"/>
      <c r="L158" s="62"/>
    </row>
    <row r="159" spans="7:12">
      <c r="G159" s="98"/>
      <c r="H159" s="16"/>
      <c r="I159" s="99"/>
      <c r="J159" s="62"/>
      <c r="K159" s="62"/>
      <c r="L159" s="62"/>
    </row>
    <row r="160" spans="7:12">
      <c r="G160" s="98"/>
      <c r="H160" s="16"/>
      <c r="I160" s="99"/>
      <c r="J160" s="62"/>
      <c r="K160" s="62"/>
      <c r="L160" s="62"/>
    </row>
    <row r="161" spans="7:12">
      <c r="G161" s="98"/>
      <c r="H161" s="16"/>
      <c r="I161" s="99"/>
      <c r="J161" s="62"/>
      <c r="K161" s="62"/>
      <c r="L161" s="62"/>
    </row>
    <row r="162" spans="7:12">
      <c r="G162" s="98"/>
      <c r="H162" s="16"/>
      <c r="I162" s="99"/>
      <c r="J162" s="62"/>
      <c r="K162" s="62"/>
      <c r="L162" s="62"/>
    </row>
    <row r="163" spans="7:12">
      <c r="G163" s="98"/>
      <c r="H163" s="16"/>
      <c r="I163" s="99"/>
      <c r="J163" s="62"/>
      <c r="K163" s="62"/>
      <c r="L163" s="62"/>
    </row>
    <row r="164" spans="7:12">
      <c r="G164" s="98"/>
      <c r="H164" s="16"/>
      <c r="I164" s="99"/>
      <c r="J164" s="62"/>
      <c r="K164" s="62"/>
      <c r="L164" s="62"/>
    </row>
    <row r="165" spans="7:12">
      <c r="G165" s="98"/>
      <c r="H165" s="16"/>
      <c r="I165" s="99"/>
      <c r="J165" s="62"/>
      <c r="K165" s="62"/>
      <c r="L165" s="62"/>
    </row>
    <row r="166" spans="7:12">
      <c r="G166" s="98"/>
      <c r="H166" s="16"/>
      <c r="I166" s="99"/>
      <c r="J166" s="62"/>
      <c r="K166" s="62"/>
      <c r="L166" s="62"/>
    </row>
    <row r="167" spans="7:12">
      <c r="G167" s="98"/>
      <c r="H167" s="16"/>
      <c r="I167" s="99"/>
      <c r="J167" s="62"/>
      <c r="K167" s="62"/>
      <c r="L167" s="62"/>
    </row>
    <row r="168" spans="7:12">
      <c r="G168" s="98"/>
      <c r="H168" s="16"/>
      <c r="I168" s="99"/>
      <c r="J168" s="62"/>
      <c r="K168" s="62"/>
      <c r="L168" s="62"/>
    </row>
    <row r="169" spans="7:12">
      <c r="G169" s="98"/>
      <c r="H169" s="16"/>
      <c r="I169" s="99"/>
      <c r="J169" s="62"/>
      <c r="K169" s="62"/>
      <c r="L169" s="62"/>
    </row>
    <row r="170" spans="7:12">
      <c r="G170" s="98"/>
      <c r="H170" s="16"/>
      <c r="I170" s="99"/>
      <c r="J170" s="62"/>
      <c r="K170" s="62"/>
      <c r="L170" s="62"/>
    </row>
    <row r="171" spans="7:12">
      <c r="G171" s="98"/>
      <c r="H171" s="16"/>
      <c r="I171" s="99"/>
      <c r="J171" s="62"/>
      <c r="K171" s="62"/>
      <c r="L171" s="62"/>
    </row>
    <row r="172" spans="7:12">
      <c r="G172" s="98"/>
      <c r="H172" s="16"/>
      <c r="I172" s="99"/>
      <c r="J172" s="62"/>
      <c r="K172" s="62"/>
      <c r="L172" s="62"/>
    </row>
    <row r="173" spans="7:12">
      <c r="G173" s="98"/>
      <c r="H173" s="16"/>
      <c r="I173" s="99"/>
      <c r="J173" s="62"/>
      <c r="K173" s="62"/>
      <c r="L173" s="62"/>
    </row>
    <row r="174" spans="7:12">
      <c r="G174" s="98"/>
      <c r="H174" s="16"/>
      <c r="I174" s="99"/>
      <c r="J174" s="62"/>
      <c r="K174" s="62"/>
      <c r="L174" s="62"/>
    </row>
    <row r="175" spans="7:12">
      <c r="G175" s="98"/>
      <c r="H175" s="16"/>
      <c r="I175" s="99"/>
      <c r="J175" s="62"/>
      <c r="K175" s="62"/>
      <c r="L175" s="62"/>
    </row>
    <row r="176" spans="7:12">
      <c r="G176" s="98"/>
      <c r="H176" s="16"/>
      <c r="I176" s="99"/>
      <c r="J176" s="62"/>
      <c r="K176" s="62"/>
      <c r="L176" s="62"/>
    </row>
    <row r="177" spans="7:12">
      <c r="G177" s="98"/>
      <c r="H177" s="16"/>
      <c r="I177" s="99"/>
      <c r="J177" s="62"/>
      <c r="K177" s="62"/>
      <c r="L177" s="62"/>
    </row>
    <row r="178" spans="7:12">
      <c r="G178" s="98"/>
      <c r="H178" s="16"/>
      <c r="I178" s="99"/>
      <c r="J178" s="62"/>
      <c r="K178" s="62"/>
      <c r="L178" s="62"/>
    </row>
    <row r="179" spans="7:12">
      <c r="G179" s="98"/>
      <c r="H179" s="16"/>
      <c r="I179" s="99"/>
      <c r="J179" s="62"/>
      <c r="K179" s="62"/>
      <c r="L179" s="62"/>
    </row>
    <row r="180" spans="7:12">
      <c r="G180" s="98"/>
      <c r="H180" s="16"/>
      <c r="I180" s="99"/>
      <c r="J180" s="62"/>
      <c r="K180" s="62"/>
      <c r="L180" s="62"/>
    </row>
    <row r="181" spans="7:12">
      <c r="G181" s="98"/>
      <c r="H181" s="16"/>
      <c r="I181" s="99"/>
      <c r="J181" s="62"/>
      <c r="K181" s="62"/>
      <c r="L181" s="62"/>
    </row>
    <row r="182" spans="7:12">
      <c r="G182" s="98"/>
      <c r="H182" s="16"/>
      <c r="I182" s="99"/>
      <c r="J182" s="62"/>
      <c r="K182" s="62"/>
      <c r="L182" s="62"/>
    </row>
    <row r="183" spans="7:12">
      <c r="G183" s="98"/>
      <c r="H183" s="16"/>
      <c r="I183" s="99"/>
      <c r="J183" s="62"/>
      <c r="K183" s="62"/>
      <c r="L183" s="62"/>
    </row>
    <row r="184" spans="7:12">
      <c r="G184" s="98"/>
      <c r="H184" s="16"/>
      <c r="I184" s="99"/>
      <c r="J184" s="62"/>
      <c r="K184" s="62"/>
      <c r="L184" s="62"/>
    </row>
    <row r="185" spans="7:12">
      <c r="G185" s="98"/>
      <c r="H185" s="16"/>
      <c r="I185" s="99"/>
      <c r="J185" s="62"/>
      <c r="K185" s="62"/>
      <c r="L185" s="62"/>
    </row>
    <row r="186" spans="7:12">
      <c r="G186" s="98"/>
      <c r="H186" s="16"/>
      <c r="I186" s="99"/>
      <c r="J186" s="62"/>
      <c r="K186" s="62"/>
      <c r="L186" s="62"/>
    </row>
    <row r="187" spans="7:12">
      <c r="G187" s="98"/>
      <c r="H187" s="16"/>
      <c r="I187" s="99"/>
      <c r="J187" s="62"/>
      <c r="K187" s="62"/>
      <c r="L187" s="62"/>
    </row>
    <row r="188" spans="7:12">
      <c r="G188" s="98"/>
      <c r="H188" s="16"/>
      <c r="I188" s="99"/>
      <c r="J188" s="62"/>
      <c r="K188" s="62"/>
      <c r="L188" s="62"/>
    </row>
    <row r="189" spans="7:12">
      <c r="G189" s="98"/>
      <c r="H189" s="16"/>
      <c r="I189" s="99"/>
      <c r="J189" s="62"/>
      <c r="K189" s="62"/>
      <c r="L189" s="62"/>
    </row>
    <row r="190" spans="7:12">
      <c r="G190" s="98"/>
      <c r="H190" s="16"/>
      <c r="I190" s="99"/>
      <c r="J190" s="62"/>
      <c r="K190" s="62"/>
      <c r="L190" s="62"/>
    </row>
    <row r="191" spans="7:12">
      <c r="G191" s="98"/>
      <c r="H191" s="16"/>
      <c r="I191" s="99"/>
      <c r="J191" s="62"/>
      <c r="K191" s="62"/>
      <c r="L191" s="62"/>
    </row>
    <row r="192" spans="7:12">
      <c r="G192" s="98"/>
      <c r="H192" s="16"/>
      <c r="I192" s="99"/>
      <c r="J192" s="62"/>
      <c r="K192" s="62"/>
      <c r="L192" s="62"/>
    </row>
    <row r="193" spans="7:12">
      <c r="G193" s="98"/>
      <c r="H193" s="16"/>
      <c r="I193" s="99"/>
      <c r="J193" s="62"/>
      <c r="K193" s="62"/>
      <c r="L193" s="62"/>
    </row>
    <row r="194" spans="7:12">
      <c r="G194" s="98"/>
      <c r="H194" s="16"/>
      <c r="I194" s="99"/>
      <c r="J194" s="62"/>
      <c r="K194" s="62"/>
      <c r="L194" s="62"/>
    </row>
    <row r="195" spans="7:12">
      <c r="G195" s="98"/>
      <c r="H195" s="16"/>
      <c r="I195" s="99"/>
      <c r="J195" s="62"/>
      <c r="K195" s="62"/>
      <c r="L195" s="62"/>
    </row>
    <row r="196" spans="7:12">
      <c r="G196" s="98"/>
      <c r="H196" s="16"/>
      <c r="I196" s="99"/>
      <c r="J196" s="62"/>
      <c r="K196" s="62"/>
      <c r="L196" s="62"/>
    </row>
    <row r="197" spans="7:12">
      <c r="G197" s="98"/>
      <c r="H197" s="16"/>
      <c r="I197" s="99"/>
      <c r="J197" s="62"/>
      <c r="K197" s="62"/>
      <c r="L197" s="62"/>
    </row>
    <row r="198" spans="7:12">
      <c r="G198" s="98"/>
      <c r="H198" s="16"/>
      <c r="I198" s="99"/>
      <c r="J198" s="62"/>
      <c r="K198" s="62"/>
      <c r="L198" s="62"/>
    </row>
    <row r="199" spans="7:12">
      <c r="G199" s="98"/>
      <c r="H199" s="16"/>
      <c r="I199" s="99"/>
      <c r="J199" s="62"/>
      <c r="K199" s="62"/>
      <c r="L199" s="62"/>
    </row>
    <row r="200" spans="7:12">
      <c r="G200" s="98"/>
      <c r="H200" s="16"/>
      <c r="I200" s="99"/>
      <c r="J200" s="62"/>
      <c r="K200" s="62"/>
      <c r="L200" s="62"/>
    </row>
    <row r="201" spans="7:12">
      <c r="G201" s="98"/>
      <c r="H201" s="16"/>
      <c r="I201" s="99"/>
      <c r="J201" s="62"/>
      <c r="K201" s="62"/>
      <c r="L201" s="62"/>
    </row>
    <row r="202" spans="7:12">
      <c r="G202" s="98"/>
      <c r="H202" s="16"/>
      <c r="I202" s="99"/>
      <c r="J202" s="62"/>
      <c r="K202" s="62"/>
      <c r="L202" s="62"/>
    </row>
    <row r="203" spans="7:12">
      <c r="G203" s="98"/>
      <c r="H203" s="16"/>
      <c r="I203" s="99"/>
      <c r="J203" s="62"/>
      <c r="K203" s="62"/>
      <c r="L203" s="62"/>
    </row>
    <row r="204" spans="7:12">
      <c r="G204" s="98"/>
      <c r="H204" s="16"/>
      <c r="I204" s="99"/>
      <c r="J204" s="62"/>
      <c r="K204" s="62"/>
      <c r="L204" s="62"/>
    </row>
    <row r="205" spans="7:12">
      <c r="G205" s="98"/>
      <c r="H205" s="16"/>
      <c r="I205" s="99"/>
      <c r="J205" s="62"/>
      <c r="K205" s="62"/>
      <c r="L205" s="62"/>
    </row>
    <row r="206" spans="7:12">
      <c r="G206" s="98"/>
      <c r="H206" s="16"/>
      <c r="I206" s="99"/>
      <c r="J206" s="62"/>
      <c r="K206" s="62"/>
      <c r="L206" s="62"/>
    </row>
    <row r="207" spans="7:12">
      <c r="G207" s="98"/>
      <c r="H207" s="16"/>
      <c r="I207" s="99"/>
      <c r="J207" s="62"/>
      <c r="K207" s="62"/>
      <c r="L207" s="62"/>
    </row>
    <row r="208" spans="7:12">
      <c r="G208" s="98"/>
      <c r="H208" s="16"/>
      <c r="I208" s="99"/>
      <c r="J208" s="62"/>
      <c r="K208" s="62"/>
      <c r="L208" s="62"/>
    </row>
    <row r="209" spans="7:12">
      <c r="G209" s="98"/>
      <c r="H209" s="16"/>
      <c r="I209" s="99"/>
      <c r="J209" s="62"/>
      <c r="K209" s="62"/>
      <c r="L209" s="62"/>
    </row>
    <row r="210" spans="7:12">
      <c r="G210" s="98"/>
      <c r="H210" s="16"/>
      <c r="I210" s="99"/>
      <c r="J210" s="62"/>
      <c r="K210" s="62"/>
      <c r="L210" s="62"/>
    </row>
    <row r="211" spans="7:12">
      <c r="G211" s="98"/>
      <c r="H211" s="16"/>
      <c r="I211" s="99"/>
      <c r="J211" s="62"/>
      <c r="K211" s="62"/>
      <c r="L211" s="62"/>
    </row>
    <row r="212" spans="7:12">
      <c r="G212" s="98"/>
      <c r="H212" s="16"/>
      <c r="I212" s="99"/>
      <c r="J212" s="62"/>
      <c r="K212" s="62"/>
      <c r="L212" s="62"/>
    </row>
    <row r="213" spans="7:12">
      <c r="G213" s="98"/>
      <c r="H213" s="16"/>
      <c r="I213" s="99"/>
      <c r="J213" s="62"/>
      <c r="K213" s="62"/>
      <c r="L213" s="62"/>
    </row>
    <row r="214" spans="7:12">
      <c r="G214" s="98"/>
      <c r="H214" s="16"/>
      <c r="I214" s="99"/>
      <c r="J214" s="62"/>
      <c r="K214" s="62"/>
      <c r="L214" s="62"/>
    </row>
    <row r="215" spans="7:12">
      <c r="G215" s="98"/>
      <c r="H215" s="16"/>
      <c r="I215" s="99"/>
      <c r="J215" s="62"/>
      <c r="K215" s="62"/>
      <c r="L215" s="62"/>
    </row>
    <row r="216" spans="7:12">
      <c r="G216" s="98"/>
      <c r="H216" s="16"/>
      <c r="I216" s="99"/>
      <c r="J216" s="62"/>
      <c r="K216" s="62"/>
      <c r="L216" s="62"/>
    </row>
    <row r="217" spans="7:12">
      <c r="G217" s="98"/>
      <c r="H217" s="16"/>
      <c r="I217" s="99"/>
      <c r="J217" s="62"/>
      <c r="K217" s="62"/>
      <c r="L217" s="62"/>
    </row>
    <row r="218" spans="7:12">
      <c r="G218" s="98"/>
      <c r="H218" s="16"/>
      <c r="I218" s="99"/>
      <c r="J218" s="62"/>
      <c r="K218" s="62"/>
      <c r="L218" s="62"/>
    </row>
    <row r="219" spans="7:12">
      <c r="G219" s="98"/>
      <c r="H219" s="16"/>
      <c r="I219" s="99"/>
      <c r="J219" s="62"/>
      <c r="K219" s="62"/>
      <c r="L219" s="62"/>
    </row>
    <row r="220" spans="7:12">
      <c r="G220" s="98"/>
      <c r="H220" s="16"/>
      <c r="I220" s="99"/>
      <c r="J220" s="62"/>
      <c r="K220" s="62"/>
      <c r="L220" s="62"/>
    </row>
    <row r="221" spans="7:12">
      <c r="G221" s="98"/>
      <c r="H221" s="16"/>
      <c r="I221" s="99"/>
      <c r="J221" s="62"/>
      <c r="K221" s="62"/>
      <c r="L221" s="62"/>
    </row>
    <row r="222" spans="7:12">
      <c r="G222" s="98"/>
      <c r="H222" s="16"/>
      <c r="I222" s="99"/>
      <c r="J222" s="62"/>
      <c r="K222" s="62"/>
      <c r="L222" s="62"/>
    </row>
    <row r="223" spans="7:12">
      <c r="G223" s="98"/>
      <c r="H223" s="16"/>
      <c r="I223" s="99"/>
      <c r="J223" s="62"/>
      <c r="K223" s="62"/>
      <c r="L223" s="62"/>
    </row>
    <row r="224" spans="7:12">
      <c r="G224" s="98"/>
      <c r="H224" s="16"/>
      <c r="I224" s="99"/>
      <c r="J224" s="62"/>
      <c r="K224" s="62"/>
      <c r="L224" s="62"/>
    </row>
    <row r="225" spans="7:12">
      <c r="G225" s="98"/>
      <c r="H225" s="16"/>
      <c r="I225" s="99"/>
      <c r="J225" s="62"/>
      <c r="K225" s="62"/>
      <c r="L225" s="62"/>
    </row>
    <row r="226" spans="7:12">
      <c r="G226" s="98"/>
      <c r="H226" s="16"/>
      <c r="I226" s="99"/>
      <c r="J226" s="62"/>
      <c r="K226" s="62"/>
      <c r="L226" s="62"/>
    </row>
    <row r="227" spans="7:12">
      <c r="G227" s="98"/>
      <c r="H227" s="16"/>
      <c r="I227" s="99"/>
      <c r="J227" s="62"/>
      <c r="K227" s="62"/>
      <c r="L227" s="62"/>
    </row>
    <row r="228" spans="7:12">
      <c r="G228" s="98"/>
      <c r="H228" s="16"/>
      <c r="I228" s="99"/>
      <c r="J228" s="62"/>
      <c r="K228" s="62"/>
      <c r="L228" s="62"/>
    </row>
    <row r="229" spans="7:12">
      <c r="G229" s="98"/>
      <c r="H229" s="16"/>
      <c r="I229" s="99"/>
      <c r="J229" s="62"/>
      <c r="K229" s="62"/>
      <c r="L229" s="62"/>
    </row>
    <row r="230" spans="7:12">
      <c r="G230" s="98"/>
      <c r="H230" s="16"/>
      <c r="I230" s="99"/>
      <c r="J230" s="62"/>
      <c r="K230" s="62"/>
      <c r="L230" s="62"/>
    </row>
    <row r="231" spans="7:12">
      <c r="G231" s="98"/>
      <c r="H231" s="16"/>
      <c r="I231" s="99"/>
      <c r="J231" s="62"/>
      <c r="K231" s="62"/>
      <c r="L231" s="62"/>
    </row>
    <row r="232" spans="7:12">
      <c r="G232" s="98"/>
      <c r="H232" s="16"/>
      <c r="I232" s="99"/>
      <c r="J232" s="62"/>
      <c r="K232" s="62"/>
      <c r="L232" s="62"/>
    </row>
    <row r="233" spans="7:12">
      <c r="G233" s="98"/>
      <c r="H233" s="16"/>
      <c r="I233" s="99"/>
      <c r="J233" s="62"/>
      <c r="K233" s="62"/>
      <c r="L233" s="62"/>
    </row>
    <row r="234" spans="7:12">
      <c r="G234" s="98"/>
      <c r="H234" s="16"/>
      <c r="I234" s="99"/>
      <c r="J234" s="62"/>
      <c r="K234" s="62"/>
      <c r="L234" s="62"/>
    </row>
    <row r="235" spans="7:12">
      <c r="G235" s="98"/>
      <c r="H235" s="16"/>
      <c r="I235" s="99"/>
      <c r="J235" s="62"/>
      <c r="K235" s="62"/>
      <c r="L235" s="62"/>
    </row>
    <row r="236" spans="7:12">
      <c r="G236" s="98"/>
      <c r="H236" s="16"/>
      <c r="I236" s="99"/>
      <c r="J236" s="62"/>
      <c r="K236" s="62"/>
      <c r="L236" s="62"/>
    </row>
    <row r="237" spans="7:12">
      <c r="G237" s="98"/>
      <c r="H237" s="16"/>
      <c r="I237" s="99"/>
      <c r="J237" s="62"/>
      <c r="K237" s="62"/>
      <c r="L237" s="62"/>
    </row>
    <row r="238" spans="7:12">
      <c r="G238" s="98"/>
      <c r="H238" s="16"/>
      <c r="I238" s="99"/>
      <c r="J238" s="62"/>
      <c r="K238" s="62"/>
      <c r="L238" s="62"/>
    </row>
    <row r="239" spans="7:12">
      <c r="G239" s="98"/>
      <c r="H239" s="16"/>
      <c r="I239" s="99"/>
      <c r="J239" s="62"/>
      <c r="K239" s="62"/>
      <c r="L239" s="62"/>
    </row>
    <row r="240" spans="7:12">
      <c r="G240" s="98"/>
      <c r="H240" s="16"/>
      <c r="I240" s="99"/>
      <c r="J240" s="62"/>
      <c r="K240" s="62"/>
      <c r="L240" s="62"/>
    </row>
    <row r="241" spans="7:12">
      <c r="G241" s="98"/>
      <c r="H241" s="16"/>
      <c r="I241" s="99"/>
      <c r="J241" s="62"/>
      <c r="K241" s="62"/>
      <c r="L241" s="62"/>
    </row>
    <row r="242" spans="7:12">
      <c r="G242" s="98"/>
      <c r="H242" s="16"/>
      <c r="I242" s="99"/>
      <c r="J242" s="62"/>
      <c r="K242" s="62"/>
      <c r="L242" s="62"/>
    </row>
    <row r="243" spans="7:12">
      <c r="G243" s="98"/>
      <c r="H243" s="16"/>
      <c r="I243" s="99"/>
      <c r="J243" s="62"/>
      <c r="K243" s="62"/>
      <c r="L243" s="62"/>
    </row>
    <row r="244" spans="7:12">
      <c r="G244" s="98"/>
      <c r="H244" s="16"/>
      <c r="I244" s="99"/>
      <c r="J244" s="62"/>
      <c r="K244" s="62"/>
      <c r="L244" s="62"/>
    </row>
    <row r="245" spans="7:12">
      <c r="G245" s="98"/>
      <c r="H245" s="16"/>
      <c r="I245" s="99"/>
      <c r="J245" s="62"/>
      <c r="K245" s="62"/>
      <c r="L245" s="62"/>
    </row>
    <row r="246" spans="7:12">
      <c r="G246" s="98"/>
      <c r="H246" s="16"/>
      <c r="I246" s="99"/>
      <c r="J246" s="62"/>
      <c r="K246" s="62"/>
      <c r="L246" s="62"/>
    </row>
    <row r="247" spans="7:12">
      <c r="G247" s="98"/>
      <c r="H247" s="16"/>
      <c r="I247" s="99"/>
      <c r="J247" s="62"/>
      <c r="K247" s="62"/>
      <c r="L247" s="62"/>
    </row>
    <row r="248" spans="7:12">
      <c r="G248" s="98"/>
      <c r="H248" s="16"/>
      <c r="I248" s="99"/>
      <c r="J248" s="62"/>
      <c r="K248" s="62"/>
      <c r="L248" s="62"/>
    </row>
    <row r="249" spans="7:12">
      <c r="G249" s="98"/>
      <c r="H249" s="16"/>
      <c r="I249" s="99"/>
      <c r="J249" s="62"/>
      <c r="K249" s="62"/>
      <c r="L249" s="62"/>
    </row>
    <row r="250" spans="7:12">
      <c r="G250" s="98"/>
      <c r="H250" s="16"/>
      <c r="I250" s="99"/>
      <c r="J250" s="62"/>
      <c r="K250" s="62"/>
      <c r="L250" s="62"/>
    </row>
    <row r="251" spans="7:12">
      <c r="G251" s="98"/>
      <c r="H251" s="16"/>
      <c r="I251" s="99"/>
      <c r="J251" s="62"/>
      <c r="K251" s="62"/>
      <c r="L251" s="62"/>
    </row>
    <row r="252" spans="7:12">
      <c r="G252" s="98"/>
      <c r="H252" s="16"/>
      <c r="I252" s="99"/>
      <c r="J252" s="62"/>
      <c r="K252" s="62"/>
      <c r="L252" s="62"/>
    </row>
    <row r="253" spans="7:12">
      <c r="G253" s="98"/>
      <c r="H253" s="16"/>
      <c r="I253" s="99"/>
      <c r="J253" s="62"/>
      <c r="K253" s="62"/>
      <c r="L253" s="62"/>
    </row>
    <row r="254" spans="7:12">
      <c r="G254" s="98"/>
      <c r="H254" s="16"/>
      <c r="I254" s="99"/>
      <c r="J254" s="62"/>
      <c r="K254" s="62"/>
      <c r="L254" s="62"/>
    </row>
    <row r="255" spans="7:12">
      <c r="G255" s="98"/>
      <c r="H255" s="16"/>
      <c r="I255" s="99"/>
      <c r="J255" s="62"/>
      <c r="K255" s="62"/>
      <c r="L255" s="62"/>
    </row>
    <row r="256" spans="7:12">
      <c r="G256" s="98"/>
      <c r="H256" s="16"/>
      <c r="I256" s="99"/>
      <c r="J256" s="62"/>
      <c r="K256" s="62"/>
      <c r="L256" s="62"/>
    </row>
    <row r="257" spans="7:12">
      <c r="G257" s="98"/>
      <c r="H257" s="16"/>
      <c r="I257" s="99"/>
      <c r="J257" s="62"/>
      <c r="K257" s="62"/>
      <c r="L257" s="62"/>
    </row>
    <row r="258" spans="7:12">
      <c r="G258" s="98"/>
      <c r="H258" s="16"/>
      <c r="I258" s="99"/>
      <c r="J258" s="62"/>
      <c r="K258" s="62"/>
      <c r="L258" s="62"/>
    </row>
    <row r="259" spans="7:12">
      <c r="G259" s="98"/>
      <c r="H259" s="16"/>
      <c r="I259" s="99"/>
      <c r="J259" s="62"/>
      <c r="K259" s="62"/>
      <c r="L259" s="62"/>
    </row>
    <row r="260" spans="7:12">
      <c r="G260" s="98"/>
      <c r="H260" s="16"/>
      <c r="I260" s="99"/>
      <c r="J260" s="62"/>
      <c r="K260" s="62"/>
      <c r="L260" s="62"/>
    </row>
    <row r="261" spans="7:12">
      <c r="G261" s="98"/>
      <c r="H261" s="16"/>
      <c r="I261" s="99"/>
      <c r="J261" s="62"/>
      <c r="K261" s="62"/>
      <c r="L261" s="62"/>
    </row>
    <row r="262" spans="7:12">
      <c r="G262" s="98"/>
      <c r="H262" s="16"/>
      <c r="I262" s="99"/>
      <c r="J262" s="62"/>
      <c r="K262" s="62"/>
      <c r="L262" s="62"/>
    </row>
    <row r="263" spans="7:12">
      <c r="G263" s="98"/>
      <c r="H263" s="16"/>
      <c r="I263" s="99"/>
      <c r="J263" s="62"/>
      <c r="K263" s="62"/>
      <c r="L263" s="62"/>
    </row>
    <row r="264" spans="7:12">
      <c r="G264" s="98"/>
      <c r="H264" s="16"/>
      <c r="I264" s="99"/>
      <c r="J264" s="62"/>
      <c r="K264" s="62"/>
      <c r="L264" s="62"/>
    </row>
    <row r="265" spans="7:12">
      <c r="G265" s="98"/>
      <c r="H265" s="16"/>
      <c r="I265" s="99"/>
      <c r="J265" s="62"/>
      <c r="K265" s="62"/>
      <c r="L265" s="62"/>
    </row>
    <row r="266" spans="7:12">
      <c r="G266" s="98"/>
      <c r="H266" s="16"/>
      <c r="I266" s="99"/>
      <c r="J266" s="62"/>
      <c r="K266" s="62"/>
      <c r="L266" s="62"/>
    </row>
    <row r="267" spans="7:12">
      <c r="G267" s="98"/>
      <c r="H267" s="16"/>
      <c r="I267" s="99"/>
      <c r="J267" s="62"/>
      <c r="K267" s="62"/>
      <c r="L267" s="62"/>
    </row>
    <row r="268" spans="7:12">
      <c r="G268" s="98"/>
      <c r="H268" s="16"/>
      <c r="I268" s="99"/>
      <c r="J268" s="62"/>
      <c r="K268" s="62"/>
      <c r="L268" s="62"/>
    </row>
    <row r="269" spans="7:12">
      <c r="G269" s="98"/>
      <c r="H269" s="16"/>
      <c r="I269" s="99"/>
      <c r="J269" s="62"/>
      <c r="K269" s="62"/>
      <c r="L269" s="62"/>
    </row>
    <row r="270" spans="7:12">
      <c r="G270" s="98"/>
      <c r="H270" s="16"/>
      <c r="I270" s="99"/>
      <c r="J270" s="62"/>
      <c r="K270" s="62"/>
      <c r="L270" s="62"/>
    </row>
    <row r="271" spans="7:12">
      <c r="G271" s="98"/>
      <c r="H271" s="16"/>
      <c r="I271" s="99"/>
      <c r="J271" s="62"/>
      <c r="K271" s="62"/>
      <c r="L271" s="62"/>
    </row>
    <row r="272" spans="7:12">
      <c r="G272" s="98"/>
      <c r="H272" s="16"/>
      <c r="I272" s="99"/>
      <c r="J272" s="62"/>
      <c r="K272" s="62"/>
      <c r="L272" s="62"/>
    </row>
    <row r="273" spans="7:12">
      <c r="G273" s="98"/>
      <c r="H273" s="16"/>
      <c r="I273" s="99"/>
      <c r="J273" s="62"/>
      <c r="K273" s="62"/>
      <c r="L273" s="62"/>
    </row>
    <row r="274" spans="7:12">
      <c r="G274" s="98"/>
      <c r="H274" s="16"/>
      <c r="I274" s="99"/>
      <c r="J274" s="62"/>
      <c r="K274" s="62"/>
      <c r="L274" s="62"/>
    </row>
    <row r="275" spans="7:12">
      <c r="G275" s="98"/>
      <c r="H275" s="16"/>
      <c r="I275" s="99"/>
      <c r="J275" s="62"/>
      <c r="K275" s="62"/>
      <c r="L275" s="62"/>
    </row>
    <row r="276" spans="7:12">
      <c r="G276" s="98"/>
      <c r="H276" s="16"/>
      <c r="I276" s="99"/>
      <c r="J276" s="62"/>
      <c r="K276" s="62"/>
      <c r="L276" s="62"/>
    </row>
    <row r="277" spans="7:12">
      <c r="G277" s="98"/>
      <c r="H277" s="16"/>
      <c r="I277" s="99"/>
      <c r="J277" s="62"/>
      <c r="K277" s="62"/>
      <c r="L277" s="62"/>
    </row>
    <row r="278" spans="7:12">
      <c r="G278" s="98"/>
      <c r="H278" s="16"/>
      <c r="I278" s="99"/>
      <c r="J278" s="62"/>
      <c r="K278" s="62"/>
      <c r="L278" s="62"/>
    </row>
    <row r="279" spans="7:12">
      <c r="G279" s="98"/>
      <c r="H279" s="16"/>
      <c r="I279" s="99"/>
      <c r="J279" s="62"/>
      <c r="K279" s="62"/>
      <c r="L279" s="62"/>
    </row>
    <row r="280" spans="7:12">
      <c r="G280" s="98"/>
      <c r="H280" s="16"/>
      <c r="I280" s="99"/>
      <c r="J280" s="62"/>
      <c r="K280" s="62"/>
      <c r="L280" s="62"/>
    </row>
    <row r="281" spans="7:12">
      <c r="G281" s="98"/>
      <c r="H281" s="16"/>
      <c r="I281" s="99"/>
      <c r="J281" s="62"/>
      <c r="K281" s="62"/>
      <c r="L281" s="62"/>
    </row>
    <row r="282" spans="7:12">
      <c r="G282" s="98"/>
      <c r="H282" s="16"/>
      <c r="I282" s="99"/>
      <c r="J282" s="62"/>
      <c r="K282" s="62"/>
      <c r="L282" s="62"/>
    </row>
    <row r="283" spans="7:12">
      <c r="G283" s="98"/>
      <c r="H283" s="16"/>
      <c r="I283" s="99"/>
      <c r="J283" s="62"/>
      <c r="K283" s="62"/>
      <c r="L283" s="62"/>
    </row>
    <row r="284" spans="7:12">
      <c r="G284" s="98"/>
      <c r="H284" s="16"/>
      <c r="I284" s="99"/>
      <c r="J284" s="62"/>
      <c r="K284" s="62"/>
      <c r="L284" s="62"/>
    </row>
    <row r="285" spans="7:12">
      <c r="G285" s="98"/>
      <c r="H285" s="16"/>
      <c r="I285" s="99"/>
      <c r="J285" s="62"/>
      <c r="K285" s="62"/>
      <c r="L285" s="62"/>
    </row>
    <row r="286" spans="7:12">
      <c r="G286" s="98"/>
      <c r="H286" s="16"/>
      <c r="I286" s="99"/>
      <c r="J286" s="62"/>
      <c r="K286" s="62"/>
      <c r="L286" s="62"/>
    </row>
    <row r="287" spans="7:12">
      <c r="G287" s="98"/>
      <c r="H287" s="16"/>
      <c r="I287" s="99"/>
      <c r="J287" s="62"/>
      <c r="K287" s="62"/>
      <c r="L287" s="62"/>
    </row>
    <row r="288" spans="7:12">
      <c r="G288" s="98"/>
      <c r="H288" s="16"/>
      <c r="I288" s="99"/>
      <c r="J288" s="62"/>
      <c r="K288" s="62"/>
      <c r="L288" s="62"/>
    </row>
    <row r="289" spans="7:12">
      <c r="G289" s="98"/>
      <c r="H289" s="16"/>
      <c r="I289" s="99"/>
      <c r="J289" s="62"/>
      <c r="K289" s="62"/>
      <c r="L289" s="62"/>
    </row>
    <row r="290" spans="7:12">
      <c r="G290" s="98"/>
      <c r="H290" s="16"/>
      <c r="I290" s="99"/>
      <c r="J290" s="62"/>
      <c r="K290" s="62"/>
      <c r="L290" s="62"/>
    </row>
    <row r="291" spans="7:12">
      <c r="G291" s="98"/>
      <c r="H291" s="16"/>
      <c r="I291" s="99"/>
      <c r="J291" s="62"/>
      <c r="K291" s="62"/>
      <c r="L291" s="62"/>
    </row>
    <row r="292" spans="7:12">
      <c r="G292" s="98"/>
      <c r="H292" s="16"/>
      <c r="I292" s="99"/>
      <c r="J292" s="62"/>
      <c r="K292" s="62"/>
      <c r="L292" s="62"/>
    </row>
    <row r="293" spans="7:12">
      <c r="G293" s="98"/>
      <c r="H293" s="16"/>
      <c r="I293" s="99"/>
      <c r="J293" s="62"/>
      <c r="K293" s="62"/>
      <c r="L293" s="62"/>
    </row>
    <row r="294" spans="7:12">
      <c r="G294" s="98"/>
      <c r="H294" s="16"/>
      <c r="I294" s="99"/>
      <c r="J294" s="62"/>
      <c r="K294" s="62"/>
      <c r="L294" s="62"/>
    </row>
    <row r="295" spans="7:12">
      <c r="G295" s="98"/>
      <c r="H295" s="16"/>
      <c r="I295" s="99"/>
      <c r="J295" s="62"/>
      <c r="K295" s="62"/>
      <c r="L295" s="62"/>
    </row>
    <row r="296" spans="7:12">
      <c r="G296" s="98"/>
      <c r="H296" s="16"/>
      <c r="I296" s="99"/>
      <c r="J296" s="62"/>
      <c r="K296" s="62"/>
      <c r="L296" s="62"/>
    </row>
    <row r="297" spans="7:12">
      <c r="G297" s="98"/>
      <c r="H297" s="16"/>
      <c r="I297" s="99"/>
      <c r="J297" s="62"/>
      <c r="K297" s="62"/>
      <c r="L297" s="62"/>
    </row>
    <row r="298" spans="7:12">
      <c r="G298" s="98"/>
      <c r="H298" s="16"/>
      <c r="I298" s="99"/>
      <c r="J298" s="62"/>
      <c r="K298" s="62"/>
      <c r="L298" s="62"/>
    </row>
    <row r="299" spans="7:12">
      <c r="G299" s="98"/>
      <c r="H299" s="16"/>
      <c r="I299" s="99"/>
      <c r="J299" s="62"/>
      <c r="K299" s="62"/>
      <c r="L299" s="62"/>
    </row>
    <row r="300" spans="7:12">
      <c r="G300" s="98"/>
      <c r="H300" s="16"/>
      <c r="I300" s="99"/>
      <c r="J300" s="62"/>
      <c r="K300" s="62"/>
      <c r="L300" s="62"/>
    </row>
    <row r="301" spans="7:12">
      <c r="G301" s="98"/>
      <c r="H301" s="16"/>
      <c r="I301" s="99"/>
      <c r="J301" s="62"/>
      <c r="K301" s="62"/>
      <c r="L301" s="62"/>
    </row>
    <row r="302" spans="7:12">
      <c r="G302" s="98"/>
      <c r="H302" s="16"/>
      <c r="I302" s="99"/>
      <c r="J302" s="62"/>
      <c r="K302" s="62"/>
      <c r="L302" s="62"/>
    </row>
    <row r="303" spans="7:12">
      <c r="G303" s="98"/>
      <c r="H303" s="16"/>
      <c r="I303" s="99"/>
      <c r="J303" s="62"/>
      <c r="K303" s="62"/>
      <c r="L303" s="62"/>
    </row>
    <row r="304" spans="7:12">
      <c r="G304" s="98"/>
      <c r="H304" s="16"/>
      <c r="I304" s="99"/>
      <c r="J304" s="62"/>
      <c r="K304" s="62"/>
      <c r="L304" s="62"/>
    </row>
    <row r="305" spans="7:12">
      <c r="G305" s="98"/>
      <c r="H305" s="16"/>
      <c r="I305" s="99"/>
      <c r="J305" s="62"/>
      <c r="K305" s="62"/>
      <c r="L305" s="62"/>
    </row>
    <row r="306" spans="7:12">
      <c r="G306" s="98"/>
      <c r="H306" s="16"/>
      <c r="I306" s="99"/>
      <c r="J306" s="62"/>
      <c r="K306" s="62"/>
      <c r="L306" s="62"/>
    </row>
    <row r="307" spans="7:12">
      <c r="G307" s="98"/>
      <c r="H307" s="16"/>
      <c r="I307" s="99"/>
      <c r="J307" s="62"/>
      <c r="K307" s="62"/>
      <c r="L307" s="62"/>
    </row>
    <row r="308" spans="7:12">
      <c r="G308" s="98"/>
      <c r="H308" s="16"/>
      <c r="I308" s="99"/>
      <c r="J308" s="62"/>
      <c r="K308" s="62"/>
      <c r="L308" s="62"/>
    </row>
    <row r="309" spans="7:12">
      <c r="G309" s="98"/>
      <c r="H309" s="16"/>
      <c r="I309" s="99"/>
      <c r="J309" s="62"/>
      <c r="K309" s="62"/>
      <c r="L309" s="62"/>
    </row>
    <row r="310" spans="7:12">
      <c r="G310" s="98"/>
      <c r="H310" s="16"/>
      <c r="I310" s="99"/>
      <c r="J310" s="62"/>
      <c r="K310" s="62"/>
      <c r="L310" s="62"/>
    </row>
    <row r="311" spans="7:12">
      <c r="G311" s="98"/>
      <c r="H311" s="16"/>
      <c r="I311" s="99"/>
      <c r="J311" s="62"/>
      <c r="K311" s="62"/>
      <c r="L311" s="62"/>
    </row>
    <row r="312" spans="7:12">
      <c r="G312" s="98"/>
      <c r="H312" s="16"/>
      <c r="I312" s="99"/>
      <c r="J312" s="62"/>
      <c r="K312" s="62"/>
      <c r="L312" s="62"/>
    </row>
    <row r="313" spans="7:12">
      <c r="G313" s="98"/>
      <c r="H313" s="16"/>
      <c r="I313" s="99"/>
      <c r="J313" s="62"/>
      <c r="K313" s="62"/>
      <c r="L313" s="62"/>
    </row>
    <row r="314" spans="7:12">
      <c r="G314" s="98"/>
      <c r="H314" s="16"/>
      <c r="I314" s="99"/>
      <c r="J314" s="62"/>
      <c r="K314" s="62"/>
      <c r="L314" s="62"/>
    </row>
    <row r="315" spans="7:12">
      <c r="G315" s="98"/>
      <c r="H315" s="16"/>
      <c r="I315" s="99"/>
      <c r="J315" s="62"/>
      <c r="K315" s="62"/>
      <c r="L315" s="62"/>
    </row>
    <row r="316" spans="7:12">
      <c r="G316" s="98"/>
      <c r="H316" s="16"/>
      <c r="I316" s="99"/>
      <c r="J316" s="62"/>
      <c r="K316" s="62"/>
      <c r="L316" s="62"/>
    </row>
    <row r="317" spans="7:12">
      <c r="G317" s="98"/>
      <c r="H317" s="16"/>
      <c r="I317" s="99"/>
      <c r="J317" s="62"/>
      <c r="K317" s="62"/>
      <c r="L317" s="62"/>
    </row>
    <row r="318" spans="7:12">
      <c r="G318" s="98"/>
      <c r="H318" s="16"/>
      <c r="I318" s="99"/>
      <c r="J318" s="62"/>
      <c r="K318" s="62"/>
      <c r="L318" s="62"/>
    </row>
    <row r="319" spans="7:12">
      <c r="G319" s="98"/>
      <c r="H319" s="16"/>
      <c r="I319" s="99"/>
      <c r="J319" s="62"/>
      <c r="K319" s="62"/>
      <c r="L319" s="62"/>
    </row>
    <row r="320" spans="7:12">
      <c r="G320" s="98"/>
      <c r="H320" s="16"/>
      <c r="I320" s="99"/>
      <c r="J320" s="62"/>
      <c r="K320" s="62"/>
      <c r="L320" s="62"/>
    </row>
    <row r="321" spans="7:12">
      <c r="G321" s="98"/>
      <c r="H321" s="16"/>
      <c r="I321" s="99"/>
      <c r="J321" s="62"/>
      <c r="K321" s="62"/>
      <c r="L321" s="62"/>
    </row>
    <row r="322" spans="7:12">
      <c r="G322" s="98"/>
      <c r="H322" s="16"/>
      <c r="I322" s="99"/>
      <c r="J322" s="62"/>
      <c r="K322" s="62"/>
      <c r="L322" s="62"/>
    </row>
    <row r="323" spans="7:12">
      <c r="G323" s="98"/>
      <c r="H323" s="16"/>
      <c r="I323" s="99"/>
      <c r="J323" s="62"/>
      <c r="K323" s="62"/>
      <c r="L323" s="62"/>
    </row>
    <row r="324" spans="7:12">
      <c r="G324" s="98"/>
      <c r="H324" s="16"/>
      <c r="I324" s="99"/>
      <c r="J324" s="62"/>
      <c r="K324" s="62"/>
      <c r="L324" s="62"/>
    </row>
    <row r="325" spans="7:12">
      <c r="G325" s="98"/>
      <c r="H325" s="16"/>
      <c r="I325" s="99"/>
      <c r="J325" s="62"/>
      <c r="K325" s="62"/>
      <c r="L325" s="62"/>
    </row>
    <row r="326" spans="7:12">
      <c r="G326" s="98"/>
      <c r="H326" s="16"/>
      <c r="I326" s="99"/>
      <c r="J326" s="62"/>
      <c r="K326" s="62"/>
      <c r="L326" s="62"/>
    </row>
    <row r="327" spans="7:12">
      <c r="G327" s="98"/>
      <c r="H327" s="16"/>
      <c r="I327" s="99"/>
      <c r="J327" s="62"/>
      <c r="K327" s="62"/>
      <c r="L327" s="62"/>
    </row>
    <row r="328" spans="7:12">
      <c r="G328" s="98"/>
      <c r="H328" s="16"/>
      <c r="I328" s="99"/>
      <c r="J328" s="62"/>
      <c r="K328" s="62"/>
      <c r="L328" s="62"/>
    </row>
    <row r="329" spans="7:12">
      <c r="G329" s="98"/>
      <c r="H329" s="16"/>
      <c r="I329" s="99"/>
      <c r="J329" s="62"/>
      <c r="K329" s="62"/>
      <c r="L329" s="62"/>
    </row>
    <row r="330" spans="7:12">
      <c r="G330" s="98"/>
      <c r="H330" s="16"/>
      <c r="I330" s="99"/>
      <c r="J330" s="62"/>
      <c r="K330" s="62"/>
      <c r="L330" s="62"/>
    </row>
    <row r="331" spans="7:12">
      <c r="G331" s="98"/>
      <c r="H331" s="16"/>
      <c r="I331" s="99"/>
      <c r="J331" s="62"/>
      <c r="K331" s="62"/>
      <c r="L331" s="62"/>
    </row>
    <row r="332" spans="7:12">
      <c r="G332" s="98"/>
      <c r="H332" s="16"/>
      <c r="I332" s="99"/>
      <c r="J332" s="62"/>
      <c r="K332" s="62"/>
      <c r="L332" s="62"/>
    </row>
    <row r="333" spans="7:12">
      <c r="G333" s="98"/>
      <c r="H333" s="16"/>
      <c r="I333" s="99"/>
      <c r="J333" s="62"/>
      <c r="K333" s="62"/>
      <c r="L333" s="62"/>
    </row>
    <row r="334" spans="7:12">
      <c r="G334" s="98"/>
      <c r="H334" s="16"/>
      <c r="I334" s="99"/>
      <c r="J334" s="62"/>
      <c r="K334" s="62"/>
      <c r="L334" s="62"/>
    </row>
    <row r="335" spans="7:12">
      <c r="G335" s="98"/>
      <c r="H335" s="16"/>
      <c r="I335" s="99"/>
      <c r="J335" s="62"/>
      <c r="K335" s="62"/>
      <c r="L335" s="62"/>
    </row>
    <row r="336" spans="7:12">
      <c r="G336" s="98"/>
      <c r="H336" s="16"/>
      <c r="I336" s="99"/>
      <c r="J336" s="62"/>
      <c r="K336" s="62"/>
      <c r="L336" s="62"/>
    </row>
    <row r="337" spans="7:12">
      <c r="G337" s="98"/>
      <c r="H337" s="16"/>
      <c r="I337" s="99"/>
      <c r="J337" s="62"/>
      <c r="K337" s="62"/>
      <c r="L337" s="62"/>
    </row>
    <row r="338" spans="7:12">
      <c r="G338" s="98"/>
      <c r="H338" s="16"/>
      <c r="I338" s="99"/>
      <c r="J338" s="62"/>
      <c r="K338" s="62"/>
      <c r="L338" s="62"/>
    </row>
    <row r="339" spans="7:12">
      <c r="G339" s="98"/>
      <c r="H339" s="16"/>
      <c r="I339" s="99"/>
      <c r="J339" s="62"/>
      <c r="K339" s="62"/>
      <c r="L339" s="62"/>
    </row>
    <row r="340" spans="7:12">
      <c r="G340" s="98"/>
      <c r="H340" s="16"/>
      <c r="I340" s="99"/>
      <c r="J340" s="62"/>
      <c r="K340" s="62"/>
      <c r="L340" s="62"/>
    </row>
    <row r="341" spans="7:12">
      <c r="G341" s="98"/>
      <c r="H341" s="16"/>
      <c r="I341" s="99"/>
      <c r="J341" s="62"/>
      <c r="K341" s="62"/>
      <c r="L341" s="62"/>
    </row>
    <row r="342" spans="7:12">
      <c r="G342" s="98"/>
      <c r="H342" s="16"/>
      <c r="I342" s="99"/>
      <c r="J342" s="62"/>
      <c r="K342" s="62"/>
      <c r="L342" s="62"/>
    </row>
    <row r="343" spans="7:12">
      <c r="G343" s="98"/>
      <c r="H343" s="16"/>
      <c r="I343" s="99"/>
      <c r="J343" s="62"/>
      <c r="K343" s="62"/>
      <c r="L343" s="62"/>
    </row>
    <row r="344" spans="7:12">
      <c r="G344" s="98"/>
      <c r="H344" s="16"/>
      <c r="I344" s="99"/>
      <c r="J344" s="62"/>
      <c r="K344" s="62"/>
      <c r="L344" s="62"/>
    </row>
    <row r="345" spans="7:12">
      <c r="G345" s="98"/>
      <c r="H345" s="16"/>
      <c r="I345" s="99"/>
      <c r="J345" s="62"/>
      <c r="K345" s="62"/>
      <c r="L345" s="62"/>
    </row>
    <row r="346" spans="7:12">
      <c r="G346" s="98"/>
      <c r="H346" s="16"/>
      <c r="I346" s="99"/>
      <c r="J346" s="62"/>
      <c r="K346" s="62"/>
      <c r="L346" s="62"/>
    </row>
    <row r="347" spans="7:12">
      <c r="G347" s="98"/>
      <c r="H347" s="16"/>
      <c r="I347" s="99"/>
      <c r="J347" s="62"/>
      <c r="K347" s="62"/>
      <c r="L347" s="62"/>
    </row>
    <row r="348" spans="7:12">
      <c r="G348" s="98"/>
      <c r="H348" s="16"/>
      <c r="I348" s="99"/>
      <c r="J348" s="62"/>
      <c r="K348" s="62"/>
      <c r="L348" s="62"/>
    </row>
    <row r="349" spans="7:12">
      <c r="G349" s="98"/>
      <c r="H349" s="16"/>
      <c r="I349" s="99"/>
      <c r="J349" s="62"/>
      <c r="K349" s="62"/>
      <c r="L349" s="62"/>
    </row>
    <row r="350" spans="7:12">
      <c r="G350" s="98"/>
      <c r="H350" s="16"/>
      <c r="I350" s="99"/>
      <c r="J350" s="62"/>
      <c r="K350" s="62"/>
      <c r="L350" s="62"/>
    </row>
    <row r="351" spans="7:12">
      <c r="G351" s="98"/>
      <c r="H351" s="16"/>
      <c r="I351" s="99"/>
      <c r="J351" s="62"/>
      <c r="K351" s="62"/>
      <c r="L351" s="62"/>
    </row>
    <row r="352" spans="7:12">
      <c r="G352" s="98"/>
      <c r="H352" s="16"/>
      <c r="I352" s="99"/>
      <c r="J352" s="62"/>
      <c r="K352" s="62"/>
      <c r="L352" s="62"/>
    </row>
    <row r="353" spans="7:12">
      <c r="G353" s="98"/>
      <c r="H353" s="16"/>
      <c r="I353" s="99"/>
      <c r="J353" s="62"/>
      <c r="K353" s="62"/>
      <c r="L353" s="62"/>
    </row>
    <row r="354" spans="7:12">
      <c r="G354" s="98"/>
      <c r="H354" s="16"/>
      <c r="I354" s="99"/>
      <c r="J354" s="62"/>
      <c r="K354" s="62"/>
      <c r="L354" s="62"/>
    </row>
    <row r="355" spans="7:12">
      <c r="G355" s="98"/>
      <c r="H355" s="16"/>
      <c r="I355" s="99"/>
      <c r="J355" s="62"/>
      <c r="K355" s="62"/>
      <c r="L355" s="62"/>
    </row>
    <row r="356" spans="7:12">
      <c r="G356" s="98"/>
      <c r="H356" s="16"/>
      <c r="I356" s="99"/>
      <c r="J356" s="62"/>
      <c r="K356" s="62"/>
      <c r="L356" s="62"/>
    </row>
    <row r="357" spans="7:12">
      <c r="G357" s="98"/>
      <c r="H357" s="16"/>
      <c r="I357" s="99"/>
      <c r="J357" s="62"/>
      <c r="K357" s="62"/>
      <c r="L357" s="62"/>
    </row>
    <row r="358" spans="7:12">
      <c r="G358" s="98"/>
      <c r="H358" s="16"/>
      <c r="I358" s="99"/>
      <c r="J358" s="62"/>
      <c r="K358" s="62"/>
      <c r="L358" s="62"/>
    </row>
    <row r="359" spans="7:12">
      <c r="G359" s="98"/>
      <c r="H359" s="16"/>
      <c r="I359" s="99"/>
      <c r="J359" s="62"/>
      <c r="K359" s="62"/>
      <c r="L359" s="62"/>
    </row>
    <row r="360" spans="7:12">
      <c r="G360" s="98"/>
      <c r="H360" s="16"/>
      <c r="I360" s="99"/>
      <c r="J360" s="62"/>
      <c r="K360" s="62"/>
      <c r="L360" s="62"/>
    </row>
    <row r="361" spans="7:12">
      <c r="G361" s="98"/>
      <c r="H361" s="16"/>
      <c r="I361" s="99"/>
      <c r="J361" s="62"/>
      <c r="K361" s="62"/>
      <c r="L361" s="62"/>
    </row>
    <row r="362" spans="7:12">
      <c r="G362" s="98"/>
      <c r="H362" s="16"/>
      <c r="I362" s="99"/>
      <c r="J362" s="62"/>
      <c r="K362" s="62"/>
      <c r="L362" s="62"/>
    </row>
    <row r="363" spans="7:12">
      <c r="G363" s="98"/>
      <c r="H363" s="16"/>
      <c r="I363" s="99"/>
      <c r="J363" s="62"/>
      <c r="K363" s="62"/>
      <c r="L363" s="62"/>
    </row>
    <row r="364" spans="7:12">
      <c r="G364" s="98"/>
      <c r="H364" s="16"/>
      <c r="I364" s="99"/>
      <c r="J364" s="62"/>
      <c r="K364" s="62"/>
      <c r="L364" s="62"/>
    </row>
    <row r="365" spans="7:12">
      <c r="G365" s="98"/>
      <c r="H365" s="16"/>
      <c r="I365" s="99"/>
      <c r="J365" s="62"/>
      <c r="K365" s="62"/>
      <c r="L365" s="62"/>
    </row>
    <row r="366" spans="7:12">
      <c r="G366" s="98"/>
      <c r="H366" s="16"/>
      <c r="I366" s="99"/>
      <c r="J366" s="62"/>
      <c r="K366" s="62"/>
      <c r="L366" s="62"/>
    </row>
    <row r="367" spans="7:12">
      <c r="G367" s="98"/>
      <c r="H367" s="16"/>
      <c r="I367" s="99"/>
      <c r="J367" s="62"/>
      <c r="K367" s="62"/>
      <c r="L367" s="62"/>
    </row>
    <row r="368" spans="7:12">
      <c r="G368" s="98"/>
      <c r="H368" s="16"/>
      <c r="I368" s="99"/>
      <c r="J368" s="62"/>
      <c r="K368" s="62"/>
      <c r="L368" s="62"/>
    </row>
    <row r="369" spans="7:12">
      <c r="G369" s="98"/>
      <c r="H369" s="16"/>
      <c r="I369" s="99"/>
      <c r="J369" s="62"/>
      <c r="K369" s="62"/>
      <c r="L369" s="62"/>
    </row>
    <row r="370" spans="7:12">
      <c r="G370" s="98"/>
      <c r="H370" s="16"/>
      <c r="I370" s="99"/>
      <c r="J370" s="62"/>
      <c r="K370" s="62"/>
      <c r="L370" s="62"/>
    </row>
    <row r="371" spans="7:12">
      <c r="G371" s="98"/>
      <c r="H371" s="16"/>
      <c r="I371" s="99"/>
      <c r="J371" s="62"/>
      <c r="K371" s="62"/>
      <c r="L371" s="62"/>
    </row>
    <row r="372" spans="7:12">
      <c r="G372" s="98"/>
      <c r="H372" s="16"/>
      <c r="I372" s="99"/>
      <c r="J372" s="62"/>
      <c r="K372" s="62"/>
      <c r="L372" s="62"/>
    </row>
    <row r="373" spans="7:12">
      <c r="G373" s="98"/>
      <c r="H373" s="16"/>
      <c r="I373" s="99"/>
      <c r="J373" s="62"/>
      <c r="K373" s="62"/>
      <c r="L373" s="62"/>
    </row>
    <row r="374" spans="7:12">
      <c r="G374" s="98"/>
      <c r="H374" s="16"/>
      <c r="I374" s="99"/>
      <c r="J374" s="62"/>
      <c r="K374" s="62"/>
      <c r="L374" s="62"/>
    </row>
    <row r="375" spans="7:12">
      <c r="G375" s="98"/>
      <c r="H375" s="16"/>
      <c r="I375" s="99"/>
      <c r="J375" s="62"/>
      <c r="K375" s="62"/>
      <c r="L375" s="62"/>
    </row>
    <row r="376" spans="7:12">
      <c r="G376" s="98"/>
      <c r="H376" s="16"/>
      <c r="I376" s="99"/>
      <c r="J376" s="62"/>
      <c r="K376" s="62"/>
      <c r="L376" s="62"/>
    </row>
    <row r="377" spans="7:12">
      <c r="G377" s="98"/>
      <c r="H377" s="16"/>
      <c r="I377" s="99"/>
      <c r="J377" s="62"/>
      <c r="K377" s="62"/>
      <c r="L377" s="62"/>
    </row>
    <row r="378" spans="7:12">
      <c r="G378" s="98"/>
      <c r="H378" s="16"/>
      <c r="I378" s="99"/>
      <c r="J378" s="62"/>
      <c r="K378" s="62"/>
      <c r="L378" s="62"/>
    </row>
    <row r="379" spans="7:12">
      <c r="G379" s="98"/>
      <c r="H379" s="16"/>
      <c r="I379" s="99"/>
      <c r="J379" s="62"/>
      <c r="K379" s="62"/>
      <c r="L379" s="62"/>
    </row>
    <row r="380" spans="7:12">
      <c r="G380" s="98"/>
      <c r="H380" s="16"/>
      <c r="I380" s="99"/>
      <c r="J380" s="62"/>
      <c r="K380" s="62"/>
      <c r="L380" s="62"/>
    </row>
    <row r="381" spans="7:12">
      <c r="G381" s="98"/>
      <c r="H381" s="16"/>
      <c r="I381" s="99"/>
      <c r="J381" s="62"/>
      <c r="K381" s="62"/>
      <c r="L381" s="62"/>
    </row>
    <row r="382" spans="7:12">
      <c r="G382" s="98"/>
      <c r="H382" s="16"/>
      <c r="I382" s="99"/>
      <c r="J382" s="62"/>
      <c r="K382" s="62"/>
      <c r="L382" s="62"/>
    </row>
    <row r="383" spans="7:12">
      <c r="G383" s="98"/>
      <c r="H383" s="16"/>
      <c r="I383" s="99"/>
      <c r="J383" s="62"/>
      <c r="K383" s="62"/>
      <c r="L383" s="62"/>
    </row>
    <row r="384" spans="7:12">
      <c r="G384" s="98"/>
      <c r="H384" s="16"/>
      <c r="I384" s="99"/>
      <c r="J384" s="62"/>
      <c r="K384" s="62"/>
      <c r="L384" s="62"/>
    </row>
    <row r="385" spans="7:12">
      <c r="G385" s="98"/>
      <c r="H385" s="16"/>
      <c r="I385" s="99"/>
      <c r="J385" s="62"/>
      <c r="K385" s="62"/>
      <c r="L385" s="62"/>
    </row>
    <row r="386" spans="7:12">
      <c r="G386" s="98"/>
      <c r="H386" s="16"/>
      <c r="I386" s="99"/>
      <c r="J386" s="62"/>
      <c r="K386" s="62"/>
      <c r="L386" s="62"/>
    </row>
    <row r="387" spans="7:12">
      <c r="G387" s="98"/>
      <c r="H387" s="16"/>
      <c r="I387" s="99"/>
      <c r="J387" s="62"/>
      <c r="K387" s="62"/>
      <c r="L387" s="62"/>
    </row>
    <row r="388" spans="7:12">
      <c r="G388" s="98"/>
      <c r="H388" s="16"/>
      <c r="I388" s="99"/>
      <c r="J388" s="62"/>
      <c r="K388" s="62"/>
      <c r="L388" s="62"/>
    </row>
    <row r="389" spans="7:12">
      <c r="G389" s="98"/>
      <c r="H389" s="16"/>
      <c r="I389" s="99"/>
      <c r="J389" s="62"/>
      <c r="K389" s="62"/>
      <c r="L389" s="62"/>
    </row>
    <row r="390" spans="7:12">
      <c r="G390" s="98"/>
      <c r="H390" s="16"/>
      <c r="I390" s="99"/>
      <c r="J390" s="62"/>
      <c r="K390" s="62"/>
      <c r="L390" s="62"/>
    </row>
    <row r="391" spans="7:12">
      <c r="G391" s="98"/>
      <c r="H391" s="16"/>
      <c r="I391" s="99"/>
      <c r="J391" s="62"/>
      <c r="K391" s="62"/>
      <c r="L391" s="62"/>
    </row>
    <row r="392" spans="7:12">
      <c r="G392" s="98"/>
      <c r="H392" s="16"/>
      <c r="I392" s="99"/>
      <c r="J392" s="62"/>
      <c r="K392" s="62"/>
      <c r="L392" s="62"/>
    </row>
    <row r="393" spans="7:12">
      <c r="G393" s="98"/>
      <c r="H393" s="16"/>
      <c r="I393" s="99"/>
      <c r="J393" s="62"/>
      <c r="K393" s="62"/>
      <c r="L393" s="62"/>
    </row>
    <row r="394" spans="7:12">
      <c r="G394" s="98"/>
      <c r="H394" s="16"/>
      <c r="I394" s="99"/>
      <c r="J394" s="62"/>
      <c r="K394" s="62"/>
      <c r="L394" s="62"/>
    </row>
    <row r="395" spans="7:12">
      <c r="G395" s="98"/>
      <c r="H395" s="16"/>
      <c r="I395" s="99"/>
      <c r="J395" s="62"/>
      <c r="K395" s="62"/>
      <c r="L395" s="62"/>
    </row>
    <row r="396" spans="7:12">
      <c r="G396" s="98"/>
      <c r="H396" s="16"/>
      <c r="I396" s="99"/>
      <c r="J396" s="62"/>
      <c r="K396" s="62"/>
      <c r="L396" s="62"/>
    </row>
    <row r="397" spans="7:12">
      <c r="G397" s="98"/>
      <c r="H397" s="16"/>
      <c r="I397" s="99"/>
      <c r="J397" s="62"/>
      <c r="K397" s="62"/>
      <c r="L397" s="62"/>
    </row>
    <row r="398" spans="7:12">
      <c r="G398" s="98"/>
      <c r="H398" s="16"/>
      <c r="I398" s="99"/>
      <c r="J398" s="62"/>
      <c r="K398" s="62"/>
      <c r="L398" s="62"/>
    </row>
    <row r="399" spans="7:12">
      <c r="G399" s="98"/>
      <c r="H399" s="16"/>
      <c r="I399" s="99"/>
      <c r="J399" s="62"/>
      <c r="K399" s="62"/>
      <c r="L399" s="62"/>
    </row>
    <row r="400" spans="7:12">
      <c r="G400" s="98"/>
      <c r="H400" s="16"/>
      <c r="I400" s="99"/>
      <c r="J400" s="62"/>
      <c r="K400" s="62"/>
      <c r="L400" s="62"/>
    </row>
    <row r="401" spans="7:12">
      <c r="G401" s="98"/>
      <c r="H401" s="16"/>
      <c r="I401" s="99"/>
      <c r="J401" s="62"/>
      <c r="K401" s="62"/>
      <c r="L401" s="62"/>
    </row>
    <row r="402" spans="7:12">
      <c r="G402" s="98"/>
      <c r="H402" s="16"/>
      <c r="I402" s="99"/>
      <c r="J402" s="62"/>
      <c r="K402" s="62"/>
      <c r="L402" s="62"/>
    </row>
    <row r="403" spans="7:12">
      <c r="G403" s="98"/>
      <c r="H403" s="16"/>
      <c r="I403" s="99"/>
      <c r="J403" s="62"/>
      <c r="K403" s="62"/>
      <c r="L403" s="62"/>
    </row>
    <row r="404" spans="7:12">
      <c r="G404" s="98"/>
      <c r="H404" s="16"/>
      <c r="I404" s="99"/>
      <c r="J404" s="62"/>
      <c r="K404" s="62"/>
      <c r="L404" s="62"/>
    </row>
    <row r="405" spans="7:12">
      <c r="G405" s="98"/>
      <c r="H405" s="16"/>
      <c r="I405" s="99"/>
      <c r="J405" s="62"/>
      <c r="K405" s="62"/>
      <c r="L405" s="62"/>
    </row>
    <row r="406" spans="7:12">
      <c r="G406" s="98"/>
      <c r="H406" s="16"/>
      <c r="I406" s="99"/>
      <c r="J406" s="62"/>
      <c r="K406" s="62"/>
      <c r="L406" s="62"/>
    </row>
    <row r="407" spans="7:12">
      <c r="G407" s="98"/>
      <c r="H407" s="16"/>
      <c r="I407" s="99"/>
      <c r="J407" s="62"/>
      <c r="K407" s="62"/>
      <c r="L407" s="62"/>
    </row>
    <row r="408" spans="7:12">
      <c r="G408" s="98"/>
      <c r="H408" s="16"/>
      <c r="I408" s="99"/>
      <c r="J408" s="62"/>
      <c r="K408" s="62"/>
      <c r="L408" s="62"/>
    </row>
    <row r="409" spans="7:12">
      <c r="G409" s="98"/>
      <c r="H409" s="16"/>
      <c r="I409" s="99"/>
      <c r="J409" s="62"/>
      <c r="K409" s="62"/>
      <c r="L409" s="62"/>
    </row>
    <row r="410" spans="7:12">
      <c r="G410" s="98"/>
      <c r="H410" s="16"/>
      <c r="I410" s="99"/>
      <c r="J410" s="62"/>
      <c r="K410" s="62"/>
      <c r="L410" s="62"/>
    </row>
    <row r="411" spans="7:12">
      <c r="G411" s="98"/>
      <c r="H411" s="16"/>
      <c r="I411" s="99"/>
      <c r="J411" s="62"/>
      <c r="K411" s="62"/>
      <c r="L411" s="62"/>
    </row>
    <row r="412" spans="7:12">
      <c r="G412" s="98"/>
      <c r="H412" s="16"/>
      <c r="I412" s="99"/>
      <c r="J412" s="62"/>
      <c r="K412" s="62"/>
      <c r="L412" s="62"/>
    </row>
    <row r="413" spans="7:12">
      <c r="G413" s="98"/>
      <c r="H413" s="16"/>
      <c r="I413" s="99"/>
      <c r="J413" s="62"/>
      <c r="K413" s="62"/>
      <c r="L413" s="62"/>
    </row>
    <row r="414" spans="7:12">
      <c r="G414" s="98"/>
      <c r="H414" s="16"/>
      <c r="I414" s="99"/>
      <c r="J414" s="62"/>
      <c r="K414" s="62"/>
      <c r="L414" s="62"/>
    </row>
    <row r="415" spans="7:12">
      <c r="G415" s="98"/>
      <c r="H415" s="16"/>
      <c r="I415" s="99"/>
      <c r="J415" s="62"/>
      <c r="K415" s="62"/>
      <c r="L415" s="62"/>
    </row>
    <row r="416" spans="7:12">
      <c r="G416" s="98"/>
      <c r="H416" s="16"/>
      <c r="I416" s="99"/>
      <c r="J416" s="62"/>
      <c r="K416" s="62"/>
      <c r="L416" s="62"/>
    </row>
    <row r="417" spans="7:12">
      <c r="G417" s="98"/>
      <c r="H417" s="16"/>
      <c r="I417" s="99"/>
      <c r="J417" s="62"/>
      <c r="K417" s="62"/>
      <c r="L417" s="62"/>
    </row>
    <row r="418" spans="7:12">
      <c r="G418" s="98"/>
      <c r="H418" s="16"/>
      <c r="I418" s="99"/>
      <c r="J418" s="62"/>
      <c r="K418" s="62"/>
      <c r="L418" s="62"/>
    </row>
    <row r="419" spans="7:12">
      <c r="G419" s="98"/>
      <c r="H419" s="16"/>
      <c r="I419" s="99"/>
      <c r="J419" s="62"/>
      <c r="K419" s="62"/>
      <c r="L419" s="62"/>
    </row>
    <row r="420" spans="7:12">
      <c r="G420" s="98"/>
      <c r="H420" s="16"/>
      <c r="I420" s="99"/>
      <c r="J420" s="62"/>
      <c r="K420" s="62"/>
      <c r="L420" s="62"/>
    </row>
    <row r="421" spans="7:12">
      <c r="G421" s="98"/>
      <c r="H421" s="16"/>
      <c r="I421" s="99"/>
      <c r="J421" s="62"/>
      <c r="K421" s="62"/>
      <c r="L421" s="62"/>
    </row>
    <row r="422" spans="7:12">
      <c r="G422" s="98"/>
      <c r="H422" s="16"/>
      <c r="I422" s="99"/>
      <c r="J422" s="62"/>
      <c r="K422" s="62"/>
      <c r="L422" s="62"/>
    </row>
    <row r="423" spans="7:12">
      <c r="G423" s="98"/>
      <c r="H423" s="16"/>
      <c r="I423" s="99"/>
      <c r="J423" s="62"/>
      <c r="K423" s="62"/>
      <c r="L423" s="62"/>
    </row>
    <row r="424" spans="7:12">
      <c r="G424" s="98"/>
      <c r="H424" s="16"/>
      <c r="I424" s="99"/>
      <c r="J424" s="62"/>
      <c r="K424" s="62"/>
      <c r="L424" s="62"/>
    </row>
    <row r="425" spans="7:12">
      <c r="G425" s="98"/>
      <c r="H425" s="16"/>
      <c r="I425" s="99"/>
      <c r="J425" s="62"/>
      <c r="K425" s="62"/>
      <c r="L425" s="62"/>
    </row>
    <row r="426" spans="7:12">
      <c r="G426" s="98"/>
      <c r="H426" s="16"/>
      <c r="I426" s="99"/>
      <c r="J426" s="62"/>
      <c r="K426" s="62"/>
      <c r="L426" s="62"/>
    </row>
    <row r="427" spans="7:12">
      <c r="G427" s="98"/>
      <c r="H427" s="16"/>
      <c r="I427" s="99"/>
      <c r="J427" s="62"/>
      <c r="K427" s="62"/>
      <c r="L427" s="62"/>
    </row>
    <row r="428" spans="7:12">
      <c r="G428" s="98"/>
      <c r="H428" s="16"/>
      <c r="I428" s="99"/>
      <c r="J428" s="62"/>
      <c r="K428" s="62"/>
      <c r="L428" s="62"/>
    </row>
    <row r="429" spans="7:12">
      <c r="G429" s="98"/>
      <c r="H429" s="16"/>
      <c r="I429" s="99"/>
      <c r="J429" s="62"/>
      <c r="K429" s="62"/>
      <c r="L429" s="62"/>
    </row>
    <row r="430" spans="7:12">
      <c r="G430" s="98"/>
      <c r="H430" s="16"/>
      <c r="I430" s="99"/>
      <c r="J430" s="62"/>
      <c r="K430" s="62"/>
      <c r="L430" s="62"/>
    </row>
    <row r="431" spans="7:12">
      <c r="G431" s="98"/>
      <c r="H431" s="16"/>
      <c r="I431" s="99"/>
      <c r="J431" s="62"/>
      <c r="K431" s="62"/>
      <c r="L431" s="62"/>
    </row>
    <row r="432" spans="7:12">
      <c r="G432" s="98"/>
      <c r="H432" s="16"/>
      <c r="I432" s="99"/>
      <c r="J432" s="62"/>
      <c r="K432" s="62"/>
      <c r="L432" s="62"/>
    </row>
    <row r="433" spans="7:12">
      <c r="G433" s="98"/>
      <c r="H433" s="16"/>
      <c r="I433" s="99"/>
      <c r="J433" s="62"/>
      <c r="K433" s="62"/>
      <c r="L433" s="62"/>
    </row>
    <row r="434" spans="7:12">
      <c r="G434" s="98"/>
      <c r="H434" s="16"/>
      <c r="I434" s="99"/>
      <c r="J434" s="62"/>
      <c r="K434" s="62"/>
      <c r="L434" s="62"/>
    </row>
    <row r="435" spans="7:12">
      <c r="G435" s="98"/>
      <c r="H435" s="16"/>
      <c r="I435" s="99"/>
      <c r="J435" s="62"/>
      <c r="K435" s="62"/>
      <c r="L435" s="62"/>
    </row>
    <row r="436" spans="7:12">
      <c r="G436" s="98"/>
      <c r="H436" s="16"/>
      <c r="I436" s="99"/>
      <c r="J436" s="62"/>
      <c r="K436" s="62"/>
      <c r="L436" s="62"/>
    </row>
    <row r="437" spans="7:12">
      <c r="G437" s="98"/>
      <c r="H437" s="16"/>
      <c r="I437" s="99"/>
      <c r="J437" s="62"/>
      <c r="K437" s="62"/>
      <c r="L437" s="62"/>
    </row>
    <row r="438" spans="7:12">
      <c r="G438" s="98"/>
      <c r="H438" s="16"/>
      <c r="I438" s="99"/>
      <c r="J438" s="62"/>
      <c r="K438" s="62"/>
      <c r="L438" s="62"/>
    </row>
    <row r="439" spans="7:12">
      <c r="G439" s="98"/>
      <c r="H439" s="16"/>
      <c r="I439" s="99"/>
      <c r="J439" s="62"/>
      <c r="K439" s="62"/>
      <c r="L439" s="62"/>
    </row>
    <row r="440" spans="7:12">
      <c r="G440" s="98"/>
      <c r="H440" s="16"/>
      <c r="I440" s="99"/>
      <c r="J440" s="62"/>
      <c r="K440" s="62"/>
      <c r="L440" s="62"/>
    </row>
    <row r="441" spans="7:12">
      <c r="G441" s="98"/>
      <c r="H441" s="16"/>
      <c r="I441" s="99"/>
      <c r="J441" s="62"/>
      <c r="K441" s="62"/>
      <c r="L441" s="62"/>
    </row>
    <row r="442" spans="7:12">
      <c r="G442" s="98"/>
      <c r="H442" s="16"/>
      <c r="I442" s="99"/>
      <c r="J442" s="62"/>
      <c r="K442" s="62"/>
      <c r="L442" s="62"/>
    </row>
    <row r="443" spans="7:12">
      <c r="G443" s="98"/>
      <c r="H443" s="16"/>
      <c r="I443" s="99"/>
      <c r="J443" s="62"/>
      <c r="K443" s="62"/>
      <c r="L443" s="62"/>
    </row>
    <row r="444" spans="7:12">
      <c r="G444" s="98"/>
      <c r="H444" s="16"/>
      <c r="I444" s="99"/>
      <c r="J444" s="62"/>
      <c r="K444" s="62"/>
      <c r="L444" s="62"/>
    </row>
    <row r="445" spans="7:12">
      <c r="G445" s="98"/>
      <c r="H445" s="16"/>
      <c r="I445" s="99"/>
      <c r="J445" s="62"/>
      <c r="K445" s="62"/>
      <c r="L445" s="62"/>
    </row>
    <row r="446" spans="7:12">
      <c r="G446" s="98"/>
      <c r="H446" s="16"/>
      <c r="I446" s="99"/>
      <c r="J446" s="62"/>
      <c r="K446" s="62"/>
      <c r="L446" s="62"/>
    </row>
    <row r="447" spans="7:12">
      <c r="G447" s="98"/>
      <c r="H447" s="16"/>
      <c r="I447" s="99"/>
      <c r="J447" s="62"/>
      <c r="K447" s="62"/>
      <c r="L447" s="62"/>
    </row>
    <row r="448" spans="7:12">
      <c r="G448" s="98"/>
      <c r="H448" s="16"/>
      <c r="I448" s="99"/>
      <c r="J448" s="62"/>
      <c r="K448" s="62"/>
      <c r="L448" s="62"/>
    </row>
    <row r="449" spans="7:12">
      <c r="G449" s="98"/>
      <c r="H449" s="16"/>
      <c r="I449" s="99"/>
      <c r="J449" s="62"/>
      <c r="K449" s="62"/>
      <c r="L449" s="62"/>
    </row>
    <row r="450" spans="7:12">
      <c r="G450" s="98"/>
      <c r="H450" s="16"/>
      <c r="I450" s="99"/>
      <c r="J450" s="62"/>
      <c r="K450" s="62"/>
      <c r="L450" s="62"/>
    </row>
    <row r="451" spans="7:12">
      <c r="G451" s="98"/>
      <c r="H451" s="16"/>
      <c r="I451" s="99"/>
      <c r="J451" s="62"/>
      <c r="K451" s="62"/>
      <c r="L451" s="62"/>
    </row>
    <row r="452" spans="7:12">
      <c r="G452" s="98"/>
      <c r="H452" s="16"/>
      <c r="I452" s="99"/>
      <c r="J452" s="62"/>
      <c r="K452" s="62"/>
      <c r="L452" s="62"/>
    </row>
    <row r="453" spans="7:12">
      <c r="G453" s="98"/>
      <c r="H453" s="16"/>
      <c r="I453" s="99"/>
      <c r="J453" s="62"/>
      <c r="K453" s="62"/>
      <c r="L453" s="62"/>
    </row>
    <row r="454" spans="7:12">
      <c r="G454" s="98"/>
      <c r="H454" s="16"/>
      <c r="I454" s="99"/>
      <c r="J454" s="62"/>
      <c r="K454" s="62"/>
      <c r="L454" s="62"/>
    </row>
    <row r="455" spans="7:12">
      <c r="G455" s="98"/>
      <c r="H455" s="16"/>
      <c r="I455" s="99"/>
      <c r="J455" s="62"/>
      <c r="K455" s="62"/>
      <c r="L455" s="62"/>
    </row>
    <row r="456" spans="7:12">
      <c r="G456" s="98"/>
      <c r="H456" s="16"/>
      <c r="I456" s="99"/>
      <c r="J456" s="62"/>
      <c r="K456" s="62"/>
      <c r="L456" s="62"/>
    </row>
    <row r="457" spans="7:12">
      <c r="G457" s="98"/>
      <c r="H457" s="16"/>
      <c r="I457" s="99"/>
      <c r="J457" s="62"/>
      <c r="K457" s="62"/>
      <c r="L457" s="62"/>
    </row>
    <row r="458" spans="7:12">
      <c r="G458" s="98"/>
      <c r="H458" s="16"/>
      <c r="I458" s="99"/>
      <c r="J458" s="62"/>
      <c r="K458" s="62"/>
      <c r="L458" s="62"/>
    </row>
    <row r="459" spans="7:12">
      <c r="G459" s="98"/>
      <c r="H459" s="16"/>
      <c r="I459" s="99"/>
      <c r="J459" s="62"/>
      <c r="K459" s="62"/>
      <c r="L459" s="62"/>
    </row>
    <row r="460" spans="7:12">
      <c r="G460" s="98"/>
      <c r="H460" s="16"/>
      <c r="I460" s="99"/>
      <c r="J460" s="62"/>
      <c r="K460" s="62"/>
      <c r="L460" s="62"/>
    </row>
    <row r="461" spans="7:12">
      <c r="G461" s="98"/>
      <c r="H461" s="16"/>
      <c r="I461" s="99"/>
      <c r="J461" s="62"/>
      <c r="K461" s="62"/>
      <c r="L461" s="62"/>
    </row>
    <row r="462" spans="7:12">
      <c r="G462" s="98"/>
      <c r="H462" s="16"/>
      <c r="I462" s="99"/>
      <c r="J462" s="62"/>
      <c r="K462" s="62"/>
      <c r="L462" s="62"/>
    </row>
    <row r="463" spans="7:12">
      <c r="G463" s="98"/>
      <c r="H463" s="16"/>
      <c r="I463" s="99"/>
      <c r="J463" s="62"/>
      <c r="K463" s="62"/>
      <c r="L463" s="62"/>
    </row>
    <row r="464" spans="7:12">
      <c r="G464" s="98"/>
      <c r="H464" s="16"/>
      <c r="I464" s="99"/>
      <c r="J464" s="62"/>
      <c r="K464" s="62"/>
      <c r="L464" s="62"/>
    </row>
    <row r="465" spans="7:12">
      <c r="G465" s="98"/>
      <c r="H465" s="16"/>
      <c r="I465" s="99"/>
      <c r="J465" s="62"/>
      <c r="K465" s="62"/>
      <c r="L465" s="62"/>
    </row>
    <row r="466" spans="7:12">
      <c r="G466" s="98"/>
      <c r="H466" s="16"/>
      <c r="I466" s="99"/>
      <c r="J466" s="62"/>
      <c r="K466" s="62"/>
      <c r="L466" s="62"/>
    </row>
    <row r="467" spans="7:12">
      <c r="G467" s="98"/>
      <c r="H467" s="16"/>
      <c r="I467" s="99"/>
      <c r="J467" s="62"/>
      <c r="K467" s="62"/>
      <c r="L467" s="62"/>
    </row>
    <row r="468" spans="7:12">
      <c r="G468" s="98"/>
      <c r="H468" s="16"/>
      <c r="I468" s="99"/>
      <c r="J468" s="62"/>
      <c r="K468" s="62"/>
      <c r="L468" s="62"/>
    </row>
    <row r="469" spans="7:12">
      <c r="G469" s="98"/>
      <c r="H469" s="16"/>
      <c r="I469" s="99"/>
      <c r="J469" s="62"/>
      <c r="K469" s="62"/>
      <c r="L469" s="62"/>
    </row>
    <row r="470" spans="7:12">
      <c r="G470" s="98"/>
      <c r="H470" s="16"/>
      <c r="I470" s="99"/>
      <c r="J470" s="62"/>
      <c r="K470" s="62"/>
      <c r="L470" s="62"/>
    </row>
    <row r="471" spans="7:12">
      <c r="G471" s="98"/>
      <c r="H471" s="16"/>
      <c r="I471" s="99"/>
      <c r="J471" s="62"/>
      <c r="K471" s="62"/>
      <c r="L471" s="62"/>
    </row>
    <row r="472" spans="7:12">
      <c r="G472" s="98"/>
      <c r="H472" s="16"/>
      <c r="I472" s="99"/>
      <c r="J472" s="62"/>
      <c r="K472" s="62"/>
      <c r="L472" s="62"/>
    </row>
    <row r="473" spans="7:12">
      <c r="G473" s="98"/>
      <c r="H473" s="16"/>
      <c r="I473" s="99"/>
      <c r="J473" s="62"/>
      <c r="K473" s="62"/>
      <c r="L473" s="62"/>
    </row>
    <row r="474" spans="7:12">
      <c r="G474" s="98"/>
      <c r="H474" s="16"/>
      <c r="I474" s="99"/>
      <c r="J474" s="62"/>
      <c r="K474" s="62"/>
      <c r="L474" s="62"/>
    </row>
    <row r="475" spans="7:12">
      <c r="G475" s="98"/>
      <c r="H475" s="16"/>
      <c r="I475" s="99"/>
      <c r="J475" s="62"/>
      <c r="K475" s="62"/>
      <c r="L475" s="62"/>
    </row>
    <row r="476" spans="7:12">
      <c r="G476" s="98"/>
      <c r="H476" s="16"/>
      <c r="I476" s="99"/>
      <c r="J476" s="62"/>
      <c r="K476" s="62"/>
      <c r="L476" s="62"/>
    </row>
    <row r="477" spans="7:12">
      <c r="G477" s="98"/>
      <c r="H477" s="16"/>
      <c r="I477" s="99"/>
      <c r="J477" s="62"/>
      <c r="K477" s="62"/>
      <c r="L477" s="62"/>
    </row>
    <row r="478" spans="7:12">
      <c r="G478" s="98"/>
      <c r="H478" s="16"/>
      <c r="I478" s="99"/>
      <c r="J478" s="62"/>
      <c r="K478" s="62"/>
      <c r="L478" s="62"/>
    </row>
    <row r="479" spans="7:12">
      <c r="G479" s="98"/>
      <c r="H479" s="16"/>
      <c r="I479" s="99"/>
      <c r="J479" s="62"/>
      <c r="K479" s="62"/>
      <c r="L479" s="62"/>
    </row>
    <row r="480" spans="7:12">
      <c r="G480" s="98"/>
      <c r="H480" s="16"/>
      <c r="I480" s="99"/>
      <c r="J480" s="62"/>
      <c r="K480" s="62"/>
      <c r="L480" s="62"/>
    </row>
    <row r="481" spans="7:12">
      <c r="G481" s="98"/>
      <c r="H481" s="16"/>
      <c r="I481" s="99"/>
      <c r="J481" s="62"/>
      <c r="K481" s="62"/>
      <c r="L481" s="62"/>
    </row>
    <row r="482" spans="7:12">
      <c r="G482" s="98"/>
      <c r="H482" s="16"/>
      <c r="I482" s="99"/>
      <c r="J482" s="62"/>
      <c r="K482" s="62"/>
      <c r="L482" s="62"/>
    </row>
    <row r="483" spans="7:12">
      <c r="G483" s="98"/>
      <c r="H483" s="16"/>
      <c r="I483" s="99"/>
      <c r="J483" s="62"/>
      <c r="K483" s="62"/>
      <c r="L483" s="62"/>
    </row>
    <row r="484" spans="7:12">
      <c r="G484" s="98"/>
      <c r="H484" s="16"/>
      <c r="I484" s="99"/>
      <c r="J484" s="62"/>
      <c r="K484" s="62"/>
      <c r="L484" s="62"/>
    </row>
    <row r="485" spans="7:12">
      <c r="G485" s="98"/>
      <c r="H485" s="16"/>
      <c r="I485" s="99"/>
      <c r="J485" s="62"/>
      <c r="K485" s="62"/>
      <c r="L485" s="62"/>
    </row>
    <row r="486" spans="7:12">
      <c r="G486" s="98"/>
      <c r="H486" s="16"/>
      <c r="I486" s="99"/>
      <c r="J486" s="62"/>
      <c r="K486" s="62"/>
      <c r="L486" s="62"/>
    </row>
    <row r="487" spans="7:12">
      <c r="G487" s="98"/>
      <c r="H487" s="16"/>
      <c r="I487" s="99"/>
      <c r="J487" s="62"/>
      <c r="K487" s="62"/>
      <c r="L487" s="62"/>
    </row>
    <row r="488" spans="7:12">
      <c r="G488" s="98"/>
      <c r="H488" s="16"/>
      <c r="I488" s="99"/>
      <c r="J488" s="62"/>
      <c r="K488" s="62"/>
      <c r="L488" s="62"/>
    </row>
    <row r="489" spans="7:12">
      <c r="G489" s="98"/>
      <c r="H489" s="16"/>
      <c r="I489" s="99"/>
      <c r="J489" s="62"/>
      <c r="K489" s="62"/>
      <c r="L489" s="62"/>
    </row>
    <row r="490" spans="7:12">
      <c r="G490" s="98"/>
      <c r="H490" s="16"/>
      <c r="I490" s="99"/>
      <c r="J490" s="62"/>
      <c r="K490" s="62"/>
      <c r="L490" s="62"/>
    </row>
    <row r="491" spans="7:12">
      <c r="G491" s="98"/>
      <c r="H491" s="16"/>
      <c r="I491" s="99"/>
      <c r="J491" s="62"/>
      <c r="K491" s="62"/>
      <c r="L491" s="62"/>
    </row>
    <row r="492" spans="7:12">
      <c r="G492" s="98"/>
      <c r="H492" s="16"/>
      <c r="I492" s="99"/>
      <c r="J492" s="62"/>
      <c r="K492" s="62"/>
      <c r="L492" s="62"/>
    </row>
    <row r="493" spans="7:12">
      <c r="G493" s="98"/>
      <c r="H493" s="16"/>
      <c r="I493" s="99"/>
      <c r="J493" s="62"/>
      <c r="K493" s="62"/>
      <c r="L493" s="62"/>
    </row>
    <row r="494" spans="7:12">
      <c r="G494" s="98"/>
      <c r="H494" s="16"/>
      <c r="I494" s="99"/>
      <c r="J494" s="62"/>
      <c r="K494" s="62"/>
      <c r="L494" s="62"/>
    </row>
    <row r="495" spans="7:12">
      <c r="G495" s="98"/>
      <c r="H495" s="16"/>
      <c r="I495" s="99"/>
      <c r="J495" s="62"/>
      <c r="K495" s="62"/>
      <c r="L495" s="62"/>
    </row>
    <row r="496" spans="7:12">
      <c r="G496" s="98"/>
      <c r="H496" s="16"/>
      <c r="I496" s="99"/>
      <c r="J496" s="62"/>
      <c r="K496" s="62"/>
      <c r="L496" s="62"/>
    </row>
    <row r="497" spans="7:12">
      <c r="G497" s="98"/>
      <c r="H497" s="16"/>
      <c r="I497" s="99"/>
      <c r="J497" s="62"/>
      <c r="K497" s="62"/>
      <c r="L497" s="62"/>
    </row>
    <row r="498" spans="7:12">
      <c r="G498" s="98"/>
      <c r="H498" s="16"/>
      <c r="I498" s="99"/>
      <c r="J498" s="62"/>
      <c r="K498" s="62"/>
      <c r="L498" s="62"/>
    </row>
    <row r="499" spans="7:12">
      <c r="G499" s="98"/>
      <c r="H499" s="16"/>
      <c r="I499" s="99"/>
      <c r="J499" s="62"/>
      <c r="K499" s="62"/>
      <c r="L499" s="62"/>
    </row>
    <row r="500" spans="7:12">
      <c r="G500" s="98"/>
      <c r="H500" s="16"/>
      <c r="I500" s="99"/>
      <c r="J500" s="62"/>
      <c r="K500" s="62"/>
      <c r="L500" s="62"/>
    </row>
    <row r="501" spans="7:12">
      <c r="G501" s="98"/>
      <c r="H501" s="16"/>
      <c r="I501" s="99"/>
      <c r="J501" s="62"/>
      <c r="K501" s="62"/>
      <c r="L501" s="62"/>
    </row>
    <row r="502" spans="7:12">
      <c r="G502" s="98"/>
      <c r="H502" s="16"/>
      <c r="I502" s="99"/>
      <c r="J502" s="62"/>
      <c r="K502" s="62"/>
      <c r="L502" s="62"/>
    </row>
    <row r="503" spans="7:12">
      <c r="G503" s="98"/>
      <c r="H503" s="16"/>
      <c r="I503" s="99"/>
      <c r="J503" s="62"/>
      <c r="K503" s="62"/>
      <c r="L503" s="62"/>
    </row>
    <row r="504" spans="7:12">
      <c r="G504" s="98"/>
      <c r="H504" s="16"/>
      <c r="I504" s="99"/>
      <c r="J504" s="62"/>
      <c r="K504" s="62"/>
      <c r="L504" s="62"/>
    </row>
    <row r="505" spans="7:12">
      <c r="G505" s="98"/>
      <c r="H505" s="16"/>
      <c r="I505" s="99"/>
      <c r="J505" s="62"/>
      <c r="K505" s="62"/>
      <c r="L505" s="62"/>
    </row>
    <row r="506" spans="7:12">
      <c r="G506" s="98"/>
      <c r="H506" s="16"/>
      <c r="I506" s="99"/>
      <c r="J506" s="62"/>
      <c r="K506" s="62"/>
      <c r="L506" s="62"/>
    </row>
    <row r="507" spans="7:12">
      <c r="G507" s="98"/>
      <c r="H507" s="16"/>
      <c r="I507" s="99"/>
      <c r="J507" s="62"/>
      <c r="K507" s="62"/>
      <c r="L507" s="62"/>
    </row>
    <row r="508" spans="7:12">
      <c r="G508" s="98"/>
      <c r="H508" s="16"/>
      <c r="I508" s="99"/>
      <c r="J508" s="62"/>
      <c r="K508" s="62"/>
      <c r="L508" s="62"/>
    </row>
    <row r="509" spans="7:12">
      <c r="G509" s="98"/>
      <c r="H509" s="16"/>
      <c r="I509" s="99"/>
      <c r="J509" s="62"/>
      <c r="K509" s="62"/>
      <c r="L509" s="62"/>
    </row>
    <row r="510" spans="7:12">
      <c r="G510" s="98"/>
      <c r="H510" s="16"/>
      <c r="I510" s="99"/>
      <c r="J510" s="62"/>
      <c r="K510" s="62"/>
      <c r="L510" s="62"/>
    </row>
    <row r="511" spans="7:12">
      <c r="G511" s="98"/>
      <c r="H511" s="16"/>
      <c r="I511" s="99"/>
      <c r="J511" s="62"/>
      <c r="K511" s="62"/>
      <c r="L511" s="62"/>
    </row>
    <row r="512" spans="7:12">
      <c r="G512" s="98"/>
      <c r="H512" s="16"/>
      <c r="I512" s="99"/>
      <c r="J512" s="62"/>
      <c r="K512" s="62"/>
      <c r="L512" s="62"/>
    </row>
    <row r="513" spans="7:12">
      <c r="G513" s="98"/>
      <c r="H513" s="16"/>
      <c r="I513" s="99"/>
      <c r="J513" s="62"/>
      <c r="K513" s="62"/>
      <c r="L513" s="62"/>
    </row>
    <row r="514" spans="7:12">
      <c r="G514" s="98"/>
      <c r="H514" s="16"/>
      <c r="I514" s="99"/>
      <c r="J514" s="62"/>
      <c r="K514" s="62"/>
      <c r="L514" s="62"/>
    </row>
    <row r="515" spans="7:12">
      <c r="G515" s="98"/>
      <c r="H515" s="16"/>
      <c r="I515" s="99"/>
      <c r="J515" s="62"/>
      <c r="K515" s="62"/>
      <c r="L515" s="62"/>
    </row>
    <row r="516" spans="7:12">
      <c r="G516" s="98"/>
      <c r="H516" s="16"/>
      <c r="I516" s="99"/>
      <c r="J516" s="62"/>
      <c r="K516" s="62"/>
      <c r="L516" s="62"/>
    </row>
    <row r="517" spans="7:12">
      <c r="G517" s="98"/>
      <c r="H517" s="16"/>
      <c r="I517" s="99"/>
      <c r="J517" s="62"/>
      <c r="K517" s="62"/>
      <c r="L517" s="62"/>
    </row>
    <row r="518" spans="7:12">
      <c r="G518" s="98"/>
      <c r="H518" s="16"/>
      <c r="I518" s="99"/>
      <c r="J518" s="62"/>
      <c r="K518" s="62"/>
      <c r="L518" s="62"/>
    </row>
    <row r="519" spans="7:12">
      <c r="G519" s="98"/>
      <c r="H519" s="16"/>
      <c r="I519" s="99"/>
      <c r="J519" s="62"/>
      <c r="K519" s="62"/>
      <c r="L519" s="62"/>
    </row>
    <row r="520" spans="7:12">
      <c r="G520" s="98"/>
      <c r="H520" s="16"/>
      <c r="I520" s="99"/>
      <c r="J520" s="62"/>
      <c r="K520" s="62"/>
      <c r="L520" s="62"/>
    </row>
    <row r="521" spans="7:12">
      <c r="G521" s="98"/>
      <c r="H521" s="16"/>
      <c r="I521" s="99"/>
      <c r="J521" s="62"/>
      <c r="K521" s="62"/>
      <c r="L521" s="62"/>
    </row>
    <row r="522" spans="7:12">
      <c r="G522" s="98"/>
      <c r="H522" s="16"/>
      <c r="I522" s="99"/>
      <c r="J522" s="62"/>
      <c r="K522" s="62"/>
      <c r="L522" s="62"/>
    </row>
    <row r="523" spans="7:12">
      <c r="G523" s="98"/>
      <c r="H523" s="16"/>
      <c r="I523" s="99"/>
      <c r="J523" s="62"/>
      <c r="K523" s="62"/>
      <c r="L523" s="62"/>
    </row>
    <row r="524" spans="7:12">
      <c r="G524" s="98"/>
      <c r="H524" s="16"/>
      <c r="I524" s="99"/>
      <c r="J524" s="62"/>
      <c r="K524" s="62"/>
      <c r="L524" s="62"/>
    </row>
    <row r="525" spans="7:12">
      <c r="G525" s="98"/>
      <c r="H525" s="16"/>
      <c r="I525" s="99"/>
      <c r="J525" s="62"/>
      <c r="K525" s="62"/>
      <c r="L525" s="62"/>
    </row>
    <row r="526" spans="7:12">
      <c r="G526" s="98"/>
      <c r="H526" s="16"/>
      <c r="I526" s="99"/>
      <c r="J526" s="62"/>
      <c r="K526" s="62"/>
      <c r="L526" s="62"/>
    </row>
    <row r="527" spans="7:12">
      <c r="G527" s="98"/>
      <c r="H527" s="16"/>
      <c r="I527" s="99"/>
      <c r="J527" s="62"/>
      <c r="K527" s="62"/>
      <c r="L527" s="62"/>
    </row>
    <row r="528" spans="7:12">
      <c r="G528" s="98"/>
      <c r="H528" s="16"/>
      <c r="I528" s="99"/>
      <c r="J528" s="62"/>
      <c r="K528" s="62"/>
      <c r="L528" s="62"/>
    </row>
    <row r="529" spans="7:12">
      <c r="G529" s="98"/>
      <c r="H529" s="16"/>
      <c r="I529" s="99"/>
      <c r="J529" s="62"/>
      <c r="K529" s="62"/>
      <c r="L529" s="62"/>
    </row>
    <row r="530" spans="7:12">
      <c r="G530" s="98"/>
      <c r="H530" s="16"/>
      <c r="I530" s="99"/>
      <c r="J530" s="62"/>
      <c r="K530" s="62"/>
      <c r="L530" s="62"/>
    </row>
    <row r="531" spans="7:12">
      <c r="G531" s="98"/>
      <c r="H531" s="16"/>
      <c r="I531" s="99"/>
      <c r="J531" s="62"/>
      <c r="K531" s="62"/>
      <c r="L531" s="62"/>
    </row>
    <row r="532" spans="7:12">
      <c r="G532" s="98"/>
      <c r="H532" s="16"/>
      <c r="I532" s="99"/>
      <c r="J532" s="62"/>
      <c r="K532" s="62"/>
      <c r="L532" s="62"/>
    </row>
    <row r="533" spans="7:12">
      <c r="G533" s="98"/>
      <c r="H533" s="16"/>
      <c r="I533" s="99"/>
      <c r="J533" s="62"/>
      <c r="K533" s="62"/>
      <c r="L533" s="62"/>
    </row>
    <row r="534" spans="7:12">
      <c r="G534" s="98"/>
      <c r="H534" s="16"/>
      <c r="I534" s="99"/>
      <c r="J534" s="62"/>
      <c r="K534" s="62"/>
      <c r="L534" s="62"/>
    </row>
    <row r="535" spans="7:12">
      <c r="G535" s="98"/>
      <c r="H535" s="16"/>
      <c r="I535" s="99"/>
      <c r="J535" s="62"/>
      <c r="K535" s="62"/>
      <c r="L535" s="62"/>
    </row>
    <row r="536" spans="7:12">
      <c r="G536" s="98"/>
      <c r="H536" s="16"/>
      <c r="I536" s="99"/>
      <c r="J536" s="62"/>
      <c r="K536" s="62"/>
      <c r="L536" s="62"/>
    </row>
    <row r="537" spans="7:12">
      <c r="G537" s="98"/>
      <c r="H537" s="16"/>
      <c r="I537" s="99"/>
      <c r="J537" s="62"/>
      <c r="K537" s="62"/>
      <c r="L537" s="62"/>
    </row>
    <row r="538" spans="7:12">
      <c r="G538" s="98"/>
      <c r="H538" s="16"/>
      <c r="I538" s="99"/>
      <c r="J538" s="62"/>
      <c r="K538" s="62"/>
      <c r="L538" s="62"/>
    </row>
    <row r="539" spans="7:12">
      <c r="G539" s="98"/>
      <c r="H539" s="16"/>
      <c r="I539" s="99"/>
      <c r="J539" s="62"/>
      <c r="K539" s="62"/>
      <c r="L539" s="62"/>
    </row>
    <row r="540" spans="7:12">
      <c r="G540" s="98"/>
      <c r="H540" s="16"/>
      <c r="I540" s="99"/>
      <c r="J540" s="62"/>
      <c r="K540" s="62"/>
      <c r="L540" s="62"/>
    </row>
    <row r="541" spans="7:12">
      <c r="G541" s="98"/>
      <c r="H541" s="16"/>
      <c r="I541" s="99"/>
      <c r="J541" s="62"/>
      <c r="K541" s="62"/>
      <c r="L541" s="62"/>
    </row>
    <row r="542" spans="7:12">
      <c r="G542" s="98"/>
      <c r="H542" s="16"/>
      <c r="I542" s="99"/>
      <c r="J542" s="62"/>
      <c r="K542" s="62"/>
      <c r="L542" s="62"/>
    </row>
    <row r="543" spans="7:12">
      <c r="G543" s="98"/>
      <c r="H543" s="16"/>
      <c r="I543" s="99"/>
      <c r="J543" s="62"/>
      <c r="K543" s="62"/>
      <c r="L543" s="62"/>
    </row>
    <row r="544" spans="7:12">
      <c r="G544" s="98"/>
      <c r="H544" s="16"/>
      <c r="I544" s="99"/>
      <c r="J544" s="62"/>
      <c r="K544" s="62"/>
      <c r="L544" s="62"/>
    </row>
    <row r="545" spans="7:12">
      <c r="G545" s="98"/>
      <c r="H545" s="16"/>
      <c r="I545" s="99"/>
      <c r="J545" s="62"/>
      <c r="K545" s="62"/>
      <c r="L545" s="62"/>
    </row>
    <row r="546" spans="7:12">
      <c r="G546" s="98"/>
      <c r="H546" s="16"/>
      <c r="I546" s="99"/>
      <c r="J546" s="62"/>
      <c r="K546" s="62"/>
      <c r="L546" s="62"/>
    </row>
    <row r="547" spans="7:12">
      <c r="G547" s="98"/>
      <c r="H547" s="16"/>
      <c r="I547" s="99"/>
      <c r="J547" s="62"/>
      <c r="K547" s="62"/>
      <c r="L547" s="62"/>
    </row>
    <row r="548" spans="7:12">
      <c r="G548" s="98"/>
      <c r="H548" s="16"/>
      <c r="I548" s="99"/>
      <c r="J548" s="62"/>
      <c r="K548" s="62"/>
      <c r="L548" s="62"/>
    </row>
    <row r="549" spans="7:12">
      <c r="G549" s="98"/>
      <c r="H549" s="16"/>
      <c r="I549" s="99"/>
      <c r="J549" s="62"/>
      <c r="K549" s="62"/>
      <c r="L549" s="62"/>
    </row>
    <row r="550" spans="7:12">
      <c r="G550" s="98"/>
      <c r="H550" s="16"/>
      <c r="I550" s="99"/>
      <c r="J550" s="62"/>
      <c r="K550" s="62"/>
      <c r="L550" s="62"/>
    </row>
    <row r="551" spans="7:12">
      <c r="G551" s="98"/>
      <c r="H551" s="16"/>
      <c r="I551" s="99"/>
      <c r="J551" s="62"/>
      <c r="K551" s="62"/>
      <c r="L551" s="62"/>
    </row>
    <row r="552" spans="7:12">
      <c r="G552" s="98"/>
      <c r="H552" s="16"/>
      <c r="I552" s="99"/>
      <c r="J552" s="62"/>
      <c r="K552" s="62"/>
      <c r="L552" s="62"/>
    </row>
    <row r="553" spans="7:12">
      <c r="G553" s="98"/>
      <c r="H553" s="16"/>
      <c r="I553" s="99"/>
      <c r="J553" s="62"/>
      <c r="K553" s="62"/>
      <c r="L553" s="62"/>
    </row>
    <row r="554" spans="7:12">
      <c r="G554" s="98"/>
      <c r="H554" s="16"/>
      <c r="I554" s="99"/>
      <c r="J554" s="62"/>
      <c r="K554" s="62"/>
      <c r="L554" s="62"/>
    </row>
    <row r="555" spans="7:12">
      <c r="G555" s="98"/>
      <c r="H555" s="16"/>
      <c r="I555" s="99"/>
      <c r="J555" s="62"/>
      <c r="K555" s="62"/>
      <c r="L555" s="62"/>
    </row>
    <row r="556" spans="7:12">
      <c r="G556" s="98"/>
      <c r="H556" s="16"/>
      <c r="I556" s="99"/>
      <c r="J556" s="62"/>
      <c r="K556" s="62"/>
      <c r="L556" s="62"/>
    </row>
    <row r="557" spans="7:12">
      <c r="G557" s="98"/>
      <c r="H557" s="16"/>
      <c r="I557" s="99"/>
      <c r="J557" s="62"/>
      <c r="K557" s="62"/>
      <c r="L557" s="62"/>
    </row>
    <row r="558" spans="7:12">
      <c r="G558" s="98"/>
      <c r="H558" s="16"/>
      <c r="I558" s="99"/>
      <c r="J558" s="62"/>
      <c r="K558" s="62"/>
      <c r="L558" s="62"/>
    </row>
    <row r="559" spans="7:12">
      <c r="G559" s="98"/>
      <c r="H559" s="16"/>
      <c r="I559" s="99"/>
      <c r="J559" s="62"/>
      <c r="K559" s="62"/>
      <c r="L559" s="62"/>
    </row>
    <row r="560" spans="7:12">
      <c r="G560" s="98"/>
      <c r="H560" s="16"/>
      <c r="I560" s="99"/>
      <c r="J560" s="62"/>
      <c r="K560" s="62"/>
      <c r="L560" s="62"/>
    </row>
    <row r="561" spans="7:12">
      <c r="G561" s="98"/>
      <c r="H561" s="16"/>
      <c r="I561" s="99"/>
      <c r="J561" s="62"/>
      <c r="K561" s="62"/>
      <c r="L561" s="62"/>
    </row>
    <row r="562" spans="7:12">
      <c r="G562" s="98"/>
      <c r="H562" s="16"/>
      <c r="I562" s="99"/>
      <c r="J562" s="62"/>
      <c r="K562" s="62"/>
      <c r="L562" s="62"/>
    </row>
    <row r="563" spans="7:12">
      <c r="G563" s="98"/>
      <c r="H563" s="16"/>
      <c r="I563" s="99"/>
      <c r="J563" s="62"/>
      <c r="K563" s="62"/>
      <c r="L563" s="62"/>
    </row>
    <row r="564" spans="7:12">
      <c r="G564" s="98"/>
      <c r="H564" s="16"/>
      <c r="I564" s="99"/>
      <c r="J564" s="62"/>
      <c r="K564" s="62"/>
      <c r="L564" s="62"/>
    </row>
    <row r="565" spans="7:12">
      <c r="G565" s="98"/>
      <c r="H565" s="16"/>
      <c r="I565" s="99"/>
      <c r="J565" s="62"/>
      <c r="K565" s="62"/>
      <c r="L565" s="62"/>
    </row>
    <row r="566" spans="7:12">
      <c r="G566" s="98"/>
      <c r="H566" s="16"/>
      <c r="I566" s="99"/>
      <c r="J566" s="62"/>
      <c r="K566" s="62"/>
      <c r="L566" s="62"/>
    </row>
    <row r="567" spans="7:12">
      <c r="G567" s="98"/>
      <c r="H567" s="16"/>
      <c r="I567" s="99"/>
      <c r="J567" s="62"/>
      <c r="K567" s="62"/>
      <c r="L567" s="62"/>
    </row>
    <row r="568" spans="7:12">
      <c r="G568" s="98"/>
      <c r="H568" s="16"/>
      <c r="I568" s="99"/>
      <c r="J568" s="62"/>
      <c r="K568" s="62"/>
      <c r="L568" s="62"/>
    </row>
    <row r="569" spans="7:12">
      <c r="G569" s="98"/>
      <c r="H569" s="16"/>
      <c r="I569" s="99"/>
      <c r="J569" s="62"/>
      <c r="K569" s="62"/>
      <c r="L569" s="62"/>
    </row>
    <row r="570" spans="7:12">
      <c r="G570" s="98"/>
      <c r="H570" s="16"/>
      <c r="I570" s="99"/>
      <c r="J570" s="62"/>
      <c r="K570" s="62"/>
      <c r="L570" s="62"/>
    </row>
    <row r="571" spans="7:12">
      <c r="G571" s="98"/>
      <c r="H571" s="16"/>
      <c r="I571" s="99"/>
      <c r="J571" s="62"/>
      <c r="K571" s="62"/>
      <c r="L571" s="62"/>
    </row>
    <row r="572" spans="7:12">
      <c r="G572" s="98"/>
      <c r="H572" s="16"/>
      <c r="I572" s="99"/>
      <c r="J572" s="62"/>
      <c r="K572" s="62"/>
      <c r="L572" s="62"/>
    </row>
    <row r="573" spans="7:12">
      <c r="G573" s="98"/>
      <c r="H573" s="16"/>
      <c r="I573" s="99"/>
      <c r="J573" s="62"/>
      <c r="K573" s="62"/>
      <c r="L573" s="62"/>
    </row>
    <row r="574" spans="7:12">
      <c r="G574" s="98"/>
      <c r="H574" s="16"/>
      <c r="I574" s="99"/>
      <c r="J574" s="62"/>
      <c r="K574" s="62"/>
      <c r="L574" s="62"/>
    </row>
    <row r="575" spans="7:12">
      <c r="G575" s="98"/>
      <c r="H575" s="16"/>
      <c r="I575" s="99"/>
      <c r="J575" s="62"/>
      <c r="K575" s="62"/>
      <c r="L575" s="62"/>
    </row>
    <row r="576" spans="7:12">
      <c r="G576" s="98"/>
      <c r="H576" s="16"/>
      <c r="I576" s="99"/>
      <c r="J576" s="62"/>
      <c r="K576" s="62"/>
      <c r="L576" s="62"/>
    </row>
    <row r="577" spans="7:12">
      <c r="G577" s="98"/>
      <c r="H577" s="16"/>
      <c r="I577" s="99"/>
      <c r="J577" s="62"/>
      <c r="K577" s="62"/>
      <c r="L577" s="62"/>
    </row>
    <row r="578" spans="7:12">
      <c r="G578" s="98"/>
      <c r="H578" s="16"/>
      <c r="I578" s="99"/>
      <c r="J578" s="62"/>
      <c r="K578" s="62"/>
      <c r="L578" s="62"/>
    </row>
    <row r="579" spans="7:12">
      <c r="G579" s="98"/>
      <c r="H579" s="16"/>
      <c r="I579" s="99"/>
      <c r="J579" s="62"/>
      <c r="K579" s="62"/>
      <c r="L579" s="62"/>
    </row>
    <row r="580" spans="7:12">
      <c r="G580" s="98"/>
      <c r="H580" s="16"/>
      <c r="I580" s="99"/>
      <c r="J580" s="62"/>
      <c r="K580" s="62"/>
      <c r="L580" s="62"/>
    </row>
    <row r="581" spans="7:12">
      <c r="G581" s="98"/>
      <c r="H581" s="16"/>
      <c r="I581" s="99"/>
      <c r="J581" s="62"/>
      <c r="K581" s="62"/>
      <c r="L581" s="62"/>
    </row>
    <row r="582" spans="7:12">
      <c r="G582" s="98"/>
      <c r="H582" s="16"/>
      <c r="I582" s="99"/>
      <c r="J582" s="62"/>
      <c r="K582" s="62"/>
      <c r="L582" s="62"/>
    </row>
    <row r="583" spans="7:12">
      <c r="G583" s="98"/>
      <c r="H583" s="16"/>
      <c r="I583" s="99"/>
      <c r="J583" s="62"/>
      <c r="K583" s="62"/>
      <c r="L583" s="62"/>
    </row>
    <row r="584" spans="7:12">
      <c r="G584" s="98"/>
      <c r="H584" s="16"/>
      <c r="I584" s="99"/>
      <c r="J584" s="62"/>
      <c r="K584" s="62"/>
      <c r="L584" s="62"/>
    </row>
    <row r="585" spans="7:12">
      <c r="G585" s="98"/>
      <c r="H585" s="16"/>
      <c r="I585" s="99"/>
      <c r="J585" s="62"/>
      <c r="K585" s="62"/>
      <c r="L585" s="62"/>
    </row>
    <row r="586" spans="7:12">
      <c r="G586" s="98"/>
      <c r="H586" s="16"/>
      <c r="I586" s="99"/>
      <c r="J586" s="62"/>
      <c r="K586" s="62"/>
      <c r="L586" s="62"/>
    </row>
    <row r="587" spans="7:12">
      <c r="G587" s="98"/>
      <c r="H587" s="16"/>
      <c r="I587" s="99"/>
      <c r="J587" s="62"/>
      <c r="K587" s="62"/>
      <c r="L587" s="62"/>
    </row>
    <row r="588" spans="7:12">
      <c r="G588" s="98"/>
      <c r="H588" s="16"/>
      <c r="I588" s="99"/>
      <c r="J588" s="62"/>
      <c r="K588" s="62"/>
      <c r="L588" s="62"/>
    </row>
    <row r="589" spans="7:12">
      <c r="G589" s="98"/>
      <c r="H589" s="16"/>
      <c r="I589" s="99"/>
      <c r="J589" s="62"/>
      <c r="K589" s="62"/>
      <c r="L589" s="62"/>
    </row>
    <row r="590" spans="7:12">
      <c r="G590" s="98"/>
      <c r="H590" s="16"/>
      <c r="I590" s="99"/>
      <c r="J590" s="62"/>
      <c r="K590" s="62"/>
      <c r="L590" s="62"/>
    </row>
    <row r="591" spans="7:12">
      <c r="G591" s="98"/>
      <c r="H591" s="16"/>
      <c r="I591" s="99"/>
      <c r="J591" s="62"/>
      <c r="K591" s="62"/>
      <c r="L591" s="62"/>
    </row>
    <row r="592" spans="7:12">
      <c r="G592" s="98"/>
      <c r="H592" s="16"/>
      <c r="I592" s="99"/>
      <c r="J592" s="62"/>
      <c r="K592" s="62"/>
      <c r="L592" s="62"/>
    </row>
    <row r="593" spans="7:12">
      <c r="G593" s="98"/>
      <c r="H593" s="16"/>
      <c r="I593" s="99"/>
      <c r="J593" s="62"/>
      <c r="K593" s="62"/>
      <c r="L593" s="62"/>
    </row>
    <row r="594" spans="7:12">
      <c r="G594" s="98"/>
      <c r="H594" s="16"/>
      <c r="I594" s="99"/>
      <c r="J594" s="62"/>
      <c r="K594" s="62"/>
      <c r="L594" s="62"/>
    </row>
    <row r="595" spans="7:12">
      <c r="G595" s="98"/>
      <c r="H595" s="16"/>
      <c r="I595" s="99"/>
      <c r="J595" s="62"/>
      <c r="K595" s="62"/>
      <c r="L595" s="62"/>
    </row>
    <row r="596" spans="7:12">
      <c r="G596" s="98"/>
      <c r="H596" s="16"/>
      <c r="I596" s="99"/>
      <c r="J596" s="62"/>
      <c r="K596" s="62"/>
      <c r="L596" s="62"/>
    </row>
    <row r="597" spans="7:12">
      <c r="G597" s="98"/>
      <c r="H597" s="16"/>
      <c r="I597" s="99"/>
      <c r="J597" s="62"/>
      <c r="K597" s="62"/>
      <c r="L597" s="62"/>
    </row>
    <row r="598" spans="7:12">
      <c r="G598" s="98"/>
      <c r="H598" s="16"/>
      <c r="I598" s="99"/>
      <c r="J598" s="62"/>
      <c r="K598" s="62"/>
      <c r="L598" s="62"/>
    </row>
    <row r="599" spans="7:12">
      <c r="G599" s="98"/>
      <c r="H599" s="16"/>
      <c r="I599" s="99"/>
      <c r="J599" s="62"/>
      <c r="K599" s="62"/>
      <c r="L599" s="62"/>
    </row>
    <row r="600" spans="7:12">
      <c r="G600" s="98"/>
      <c r="H600" s="16"/>
      <c r="I600" s="99"/>
      <c r="J600" s="62"/>
      <c r="K600" s="62"/>
      <c r="L600" s="62"/>
    </row>
    <row r="601" spans="7:12">
      <c r="G601" s="98"/>
      <c r="H601" s="16"/>
      <c r="I601" s="99"/>
      <c r="J601" s="62"/>
      <c r="K601" s="62"/>
      <c r="L601" s="62"/>
    </row>
    <row r="602" spans="7:12">
      <c r="G602" s="98"/>
      <c r="H602" s="16"/>
      <c r="I602" s="99"/>
      <c r="J602" s="62"/>
      <c r="K602" s="62"/>
      <c r="L602" s="62"/>
    </row>
    <row r="603" spans="7:12">
      <c r="G603" s="98"/>
      <c r="H603" s="16"/>
      <c r="I603" s="99"/>
      <c r="J603" s="62"/>
      <c r="K603" s="62"/>
      <c r="L603" s="62"/>
    </row>
    <row r="604" spans="7:12">
      <c r="G604" s="98"/>
      <c r="H604" s="16"/>
      <c r="I604" s="99"/>
      <c r="J604" s="62"/>
      <c r="K604" s="62"/>
      <c r="L604" s="62"/>
    </row>
    <row r="605" spans="7:12">
      <c r="G605" s="98"/>
      <c r="H605" s="16"/>
      <c r="I605" s="99"/>
      <c r="J605" s="62"/>
      <c r="K605" s="62"/>
      <c r="L605" s="62"/>
    </row>
    <row r="606" spans="7:12">
      <c r="G606" s="98"/>
      <c r="H606" s="16"/>
      <c r="I606" s="99"/>
      <c r="J606" s="62"/>
      <c r="K606" s="62"/>
      <c r="L606" s="62"/>
    </row>
    <row r="607" spans="7:12">
      <c r="G607" s="98"/>
      <c r="H607" s="16"/>
      <c r="I607" s="99"/>
      <c r="J607" s="62"/>
      <c r="K607" s="62"/>
      <c r="L607" s="62"/>
    </row>
    <row r="608" spans="7:12">
      <c r="G608" s="98"/>
      <c r="H608" s="16"/>
      <c r="I608" s="99"/>
      <c r="J608" s="62"/>
      <c r="K608" s="62"/>
      <c r="L608" s="62"/>
    </row>
    <row r="609" spans="7:12">
      <c r="G609" s="98"/>
      <c r="H609" s="16"/>
      <c r="I609" s="99"/>
      <c r="J609" s="62"/>
      <c r="K609" s="62"/>
      <c r="L609" s="62"/>
    </row>
    <row r="610" spans="7:12">
      <c r="G610" s="98"/>
      <c r="H610" s="16"/>
      <c r="I610" s="99"/>
      <c r="J610" s="62"/>
      <c r="K610" s="62"/>
      <c r="L610" s="62"/>
    </row>
    <row r="611" spans="7:12">
      <c r="G611" s="98"/>
      <c r="H611" s="16"/>
      <c r="I611" s="99"/>
      <c r="J611" s="62"/>
      <c r="K611" s="62"/>
      <c r="L611" s="62"/>
    </row>
    <row r="612" spans="7:12">
      <c r="G612" s="98"/>
      <c r="H612" s="16"/>
      <c r="I612" s="99"/>
      <c r="J612" s="62"/>
      <c r="K612" s="62"/>
      <c r="L612" s="62"/>
    </row>
    <row r="613" spans="7:12">
      <c r="G613" s="98"/>
      <c r="H613" s="16"/>
      <c r="I613" s="99"/>
      <c r="J613" s="62"/>
      <c r="K613" s="62"/>
      <c r="L613" s="62"/>
    </row>
    <row r="614" spans="7:12">
      <c r="G614" s="98"/>
      <c r="H614" s="16"/>
      <c r="I614" s="99"/>
      <c r="J614" s="62"/>
      <c r="K614" s="62"/>
      <c r="L614" s="62"/>
    </row>
    <row r="615" spans="7:12">
      <c r="G615" s="98"/>
      <c r="H615" s="16"/>
      <c r="I615" s="99"/>
      <c r="J615" s="62"/>
      <c r="K615" s="62"/>
      <c r="L615" s="62"/>
    </row>
    <row r="616" spans="7:12">
      <c r="G616" s="98"/>
      <c r="H616" s="16"/>
      <c r="I616" s="99"/>
      <c r="J616" s="62"/>
      <c r="K616" s="62"/>
      <c r="L616" s="62"/>
    </row>
    <row r="617" spans="7:12">
      <c r="G617" s="98"/>
      <c r="H617" s="16"/>
      <c r="I617" s="99"/>
      <c r="J617" s="62"/>
      <c r="K617" s="62"/>
      <c r="L617" s="62"/>
    </row>
    <row r="618" spans="7:12">
      <c r="G618" s="98"/>
      <c r="H618" s="16"/>
      <c r="I618" s="99"/>
      <c r="J618" s="62"/>
      <c r="K618" s="62"/>
      <c r="L618" s="62"/>
    </row>
    <row r="619" spans="7:12">
      <c r="G619" s="98"/>
      <c r="H619" s="16"/>
      <c r="I619" s="99"/>
      <c r="J619" s="62"/>
      <c r="K619" s="62"/>
      <c r="L619" s="62"/>
    </row>
    <row r="620" spans="7:12">
      <c r="G620" s="98"/>
      <c r="H620" s="16"/>
      <c r="I620" s="99"/>
      <c r="J620" s="62"/>
      <c r="K620" s="62"/>
      <c r="L620" s="62"/>
    </row>
    <row r="621" spans="7:12">
      <c r="G621" s="98"/>
      <c r="H621" s="16"/>
      <c r="I621" s="99"/>
      <c r="J621" s="62"/>
      <c r="K621" s="62"/>
      <c r="L621" s="62"/>
    </row>
    <row r="622" spans="7:12">
      <c r="G622" s="98"/>
      <c r="H622" s="16"/>
      <c r="I622" s="99"/>
      <c r="J622" s="62"/>
      <c r="K622" s="62"/>
      <c r="L622" s="62"/>
    </row>
    <row r="623" spans="7:12">
      <c r="G623" s="98"/>
      <c r="H623" s="16"/>
      <c r="I623" s="99"/>
      <c r="J623" s="62"/>
      <c r="K623" s="62"/>
      <c r="L623" s="62"/>
    </row>
    <row r="624" spans="7:12">
      <c r="G624" s="98"/>
      <c r="H624" s="16"/>
      <c r="I624" s="99"/>
      <c r="J624" s="62"/>
      <c r="K624" s="62"/>
      <c r="L624" s="62"/>
    </row>
    <row r="625" spans="7:12">
      <c r="G625" s="98"/>
      <c r="H625" s="16"/>
      <c r="I625" s="99"/>
      <c r="J625" s="62"/>
      <c r="K625" s="62"/>
      <c r="L625" s="62"/>
    </row>
    <row r="626" spans="7:12">
      <c r="G626" s="98"/>
      <c r="H626" s="16"/>
      <c r="I626" s="99"/>
      <c r="J626" s="62"/>
      <c r="K626" s="62"/>
      <c r="L626" s="62"/>
    </row>
    <row r="627" spans="7:12">
      <c r="G627" s="98"/>
      <c r="H627" s="16"/>
      <c r="I627" s="99"/>
      <c r="J627" s="62"/>
      <c r="K627" s="62"/>
      <c r="L627" s="62"/>
    </row>
    <row r="628" spans="7:12">
      <c r="G628" s="98"/>
      <c r="H628" s="16"/>
      <c r="I628" s="99"/>
      <c r="J628" s="62"/>
      <c r="K628" s="62"/>
      <c r="L628" s="62"/>
    </row>
    <row r="629" spans="7:12">
      <c r="G629" s="98"/>
      <c r="H629" s="16"/>
      <c r="I629" s="99"/>
      <c r="J629" s="62"/>
      <c r="K629" s="62"/>
      <c r="L629" s="62"/>
    </row>
    <row r="630" spans="7:12">
      <c r="G630" s="98"/>
      <c r="H630" s="16"/>
      <c r="I630" s="99"/>
      <c r="J630" s="62"/>
      <c r="K630" s="62"/>
      <c r="L630" s="62"/>
    </row>
    <row r="631" spans="7:12">
      <c r="G631" s="98"/>
      <c r="H631" s="16"/>
      <c r="I631" s="99"/>
      <c r="J631" s="62"/>
      <c r="K631" s="62"/>
      <c r="L631" s="62"/>
    </row>
    <row r="632" spans="7:12">
      <c r="G632" s="98"/>
      <c r="H632" s="16"/>
      <c r="I632" s="99"/>
      <c r="J632" s="62"/>
      <c r="K632" s="62"/>
      <c r="L632" s="62"/>
    </row>
    <row r="633" spans="7:12">
      <c r="G633" s="98"/>
      <c r="H633" s="16"/>
      <c r="I633" s="99"/>
      <c r="J633" s="62"/>
      <c r="K633" s="62"/>
      <c r="L633" s="62"/>
    </row>
    <row r="634" spans="7:12">
      <c r="G634" s="98"/>
      <c r="H634" s="16"/>
      <c r="I634" s="99"/>
      <c r="J634" s="62"/>
      <c r="K634" s="62"/>
      <c r="L634" s="62"/>
    </row>
    <row r="635" spans="7:12">
      <c r="G635" s="98"/>
      <c r="H635" s="16"/>
      <c r="I635" s="99"/>
      <c r="J635" s="62"/>
      <c r="K635" s="62"/>
      <c r="L635" s="62"/>
    </row>
    <row r="636" spans="7:12">
      <c r="G636" s="98"/>
      <c r="H636" s="16"/>
      <c r="I636" s="99"/>
      <c r="J636" s="62"/>
      <c r="K636" s="62"/>
      <c r="L636" s="62"/>
    </row>
    <row r="637" spans="7:12">
      <c r="G637" s="98"/>
      <c r="H637" s="16"/>
      <c r="I637" s="99"/>
      <c r="J637" s="62"/>
      <c r="K637" s="62"/>
      <c r="L637" s="62"/>
    </row>
    <row r="638" spans="7:12">
      <c r="G638" s="98"/>
      <c r="H638" s="16"/>
      <c r="I638" s="99"/>
      <c r="J638" s="62"/>
      <c r="K638" s="62"/>
      <c r="L638" s="62"/>
    </row>
    <row r="639" spans="7:12">
      <c r="G639" s="98"/>
      <c r="H639" s="16"/>
      <c r="I639" s="99"/>
      <c r="J639" s="62"/>
      <c r="K639" s="62"/>
      <c r="L639" s="62"/>
    </row>
    <row r="640" spans="7:12">
      <c r="G640" s="98"/>
      <c r="H640" s="16"/>
      <c r="I640" s="99"/>
      <c r="J640" s="62"/>
      <c r="K640" s="62"/>
      <c r="L640" s="62"/>
    </row>
    <row r="641" spans="7:12">
      <c r="G641" s="98"/>
      <c r="H641" s="16"/>
      <c r="I641" s="99"/>
      <c r="J641" s="62"/>
      <c r="K641" s="62"/>
      <c r="L641" s="62"/>
    </row>
    <row r="642" spans="7:12">
      <c r="G642" s="98"/>
      <c r="H642" s="16"/>
      <c r="I642" s="99"/>
      <c r="J642" s="62"/>
      <c r="K642" s="62"/>
      <c r="L642" s="62"/>
    </row>
    <row r="643" spans="7:12">
      <c r="G643" s="98"/>
      <c r="H643" s="16"/>
      <c r="I643" s="99"/>
      <c r="J643" s="62"/>
      <c r="K643" s="62"/>
      <c r="L643" s="62"/>
    </row>
    <row r="644" spans="7:12">
      <c r="G644" s="98"/>
      <c r="H644" s="16"/>
      <c r="I644" s="99"/>
      <c r="J644" s="62"/>
      <c r="K644" s="62"/>
      <c r="L644" s="62"/>
    </row>
    <row r="645" spans="7:12">
      <c r="G645" s="98"/>
      <c r="H645" s="16"/>
      <c r="I645" s="99"/>
      <c r="J645" s="62"/>
      <c r="K645" s="62"/>
      <c r="L645" s="62"/>
    </row>
    <row r="646" spans="7:12">
      <c r="G646" s="98"/>
      <c r="H646" s="16"/>
      <c r="I646" s="99"/>
      <c r="J646" s="62"/>
      <c r="K646" s="62"/>
      <c r="L646" s="62"/>
    </row>
    <row r="647" spans="7:12">
      <c r="G647" s="98"/>
      <c r="H647" s="16"/>
      <c r="I647" s="99"/>
      <c r="J647" s="62"/>
      <c r="K647" s="62"/>
      <c r="L647" s="62"/>
    </row>
    <row r="648" spans="7:12">
      <c r="G648" s="98"/>
      <c r="H648" s="16"/>
      <c r="I648" s="99"/>
      <c r="J648" s="62"/>
      <c r="K648" s="62"/>
      <c r="L648" s="62"/>
    </row>
    <row r="649" spans="7:12">
      <c r="G649" s="98"/>
      <c r="H649" s="16"/>
      <c r="I649" s="99"/>
      <c r="J649" s="62"/>
      <c r="K649" s="62"/>
      <c r="L649" s="62"/>
    </row>
    <row r="650" spans="7:12">
      <c r="G650" s="98"/>
      <c r="H650" s="16"/>
      <c r="I650" s="99"/>
      <c r="J650" s="62"/>
      <c r="K650" s="62"/>
      <c r="L650" s="62"/>
    </row>
    <row r="651" spans="7:12">
      <c r="G651" s="98"/>
      <c r="H651" s="16"/>
      <c r="I651" s="99"/>
      <c r="J651" s="62"/>
      <c r="K651" s="62"/>
      <c r="L651" s="62"/>
    </row>
    <row r="652" spans="7:12">
      <c r="G652" s="98"/>
      <c r="H652" s="16"/>
      <c r="I652" s="99"/>
      <c r="J652" s="62"/>
      <c r="K652" s="62"/>
      <c r="L652" s="62"/>
    </row>
    <row r="653" spans="7:12">
      <c r="G653" s="98"/>
      <c r="H653" s="16"/>
      <c r="I653" s="99"/>
      <c r="J653" s="62"/>
      <c r="K653" s="62"/>
      <c r="L653" s="62"/>
    </row>
    <row r="654" spans="7:12">
      <c r="G654" s="98"/>
      <c r="H654" s="16"/>
      <c r="I654" s="99"/>
      <c r="J654" s="62"/>
      <c r="K654" s="62"/>
      <c r="L654" s="62"/>
    </row>
    <row r="655" spans="7:12">
      <c r="G655" s="98"/>
      <c r="H655" s="16"/>
      <c r="I655" s="99"/>
      <c r="J655" s="62"/>
      <c r="K655" s="62"/>
      <c r="L655" s="62"/>
    </row>
    <row r="656" spans="7:12">
      <c r="G656" s="98"/>
      <c r="H656" s="16"/>
      <c r="I656" s="99"/>
      <c r="J656" s="62"/>
      <c r="K656" s="62"/>
      <c r="L656" s="62"/>
    </row>
    <row r="657" spans="7:12">
      <c r="G657" s="98"/>
      <c r="H657" s="16"/>
      <c r="I657" s="99"/>
      <c r="J657" s="62"/>
      <c r="K657" s="62"/>
      <c r="L657" s="62"/>
    </row>
    <row r="658" spans="7:12">
      <c r="G658" s="98"/>
      <c r="H658" s="16"/>
      <c r="I658" s="99"/>
      <c r="J658" s="62"/>
      <c r="K658" s="62"/>
      <c r="L658" s="62"/>
    </row>
    <row r="659" spans="7:12">
      <c r="G659" s="98"/>
      <c r="H659" s="16"/>
      <c r="I659" s="99"/>
      <c r="J659" s="62"/>
      <c r="K659" s="62"/>
      <c r="L659" s="62"/>
    </row>
    <row r="660" spans="7:12">
      <c r="G660" s="98"/>
      <c r="H660" s="16"/>
      <c r="I660" s="99"/>
      <c r="J660" s="62"/>
      <c r="K660" s="62"/>
      <c r="L660" s="62"/>
    </row>
    <row r="661" spans="7:12">
      <c r="G661" s="98"/>
      <c r="H661" s="16"/>
      <c r="I661" s="99"/>
      <c r="J661" s="62"/>
      <c r="K661" s="62"/>
      <c r="L661" s="62"/>
    </row>
    <row r="662" spans="7:12">
      <c r="G662" s="98"/>
      <c r="H662" s="16"/>
      <c r="I662" s="99"/>
      <c r="J662" s="62"/>
      <c r="K662" s="62"/>
      <c r="L662" s="62"/>
    </row>
    <row r="663" spans="7:12">
      <c r="G663" s="98"/>
      <c r="H663" s="16"/>
      <c r="I663" s="99"/>
      <c r="J663" s="62"/>
      <c r="K663" s="62"/>
      <c r="L663" s="62"/>
    </row>
    <row r="664" spans="7:12">
      <c r="G664" s="98"/>
      <c r="H664" s="16"/>
      <c r="I664" s="99"/>
      <c r="J664" s="62"/>
      <c r="K664" s="62"/>
      <c r="L664" s="62"/>
    </row>
    <row r="665" spans="7:12">
      <c r="G665" s="98"/>
      <c r="H665" s="16"/>
      <c r="I665" s="99"/>
      <c r="J665" s="62"/>
      <c r="K665" s="62"/>
      <c r="L665" s="62"/>
    </row>
    <row r="666" spans="7:12">
      <c r="G666" s="98"/>
      <c r="H666" s="16"/>
      <c r="I666" s="99"/>
      <c r="J666" s="62"/>
      <c r="K666" s="62"/>
      <c r="L666" s="62"/>
    </row>
    <row r="667" spans="7:12">
      <c r="G667" s="98"/>
      <c r="H667" s="16"/>
      <c r="I667" s="99"/>
      <c r="J667" s="62"/>
      <c r="K667" s="62"/>
      <c r="L667" s="62"/>
    </row>
    <row r="668" spans="7:12">
      <c r="G668" s="98"/>
      <c r="H668" s="16"/>
      <c r="I668" s="99"/>
      <c r="J668" s="62"/>
      <c r="K668" s="62"/>
      <c r="L668" s="62"/>
    </row>
    <row r="669" spans="7:12">
      <c r="G669" s="98"/>
      <c r="H669" s="16"/>
      <c r="I669" s="99"/>
      <c r="J669" s="62"/>
      <c r="K669" s="62"/>
      <c r="L669" s="62"/>
    </row>
    <row r="670" spans="7:12">
      <c r="G670" s="98"/>
      <c r="H670" s="16"/>
      <c r="I670" s="99"/>
      <c r="J670" s="62"/>
      <c r="K670" s="62"/>
      <c r="L670" s="62"/>
    </row>
    <row r="671" spans="7:12">
      <c r="G671" s="98"/>
      <c r="H671" s="16"/>
      <c r="I671" s="99"/>
      <c r="J671" s="62"/>
      <c r="K671" s="62"/>
      <c r="L671" s="62"/>
    </row>
    <row r="672" spans="7:12">
      <c r="G672" s="98"/>
      <c r="H672" s="16"/>
      <c r="I672" s="99"/>
      <c r="J672" s="62"/>
      <c r="K672" s="62"/>
      <c r="L672" s="62"/>
    </row>
    <row r="673" spans="7:12">
      <c r="G673" s="98"/>
      <c r="H673" s="16"/>
      <c r="I673" s="99"/>
      <c r="J673" s="62"/>
      <c r="K673" s="62"/>
      <c r="L673" s="62"/>
    </row>
    <row r="674" spans="7:12">
      <c r="G674" s="98"/>
      <c r="H674" s="16"/>
      <c r="I674" s="99"/>
      <c r="J674" s="62"/>
      <c r="K674" s="62"/>
      <c r="L674" s="62"/>
    </row>
    <row r="675" spans="7:12">
      <c r="G675" s="98"/>
      <c r="H675" s="16"/>
      <c r="I675" s="99"/>
      <c r="J675" s="62"/>
      <c r="K675" s="62"/>
      <c r="L675" s="62"/>
    </row>
    <row r="676" spans="7:12">
      <c r="G676" s="98"/>
      <c r="H676" s="16"/>
      <c r="I676" s="99"/>
      <c r="J676" s="62"/>
      <c r="K676" s="62"/>
      <c r="L676" s="62"/>
    </row>
    <row r="677" spans="7:12">
      <c r="G677" s="98"/>
      <c r="H677" s="16"/>
      <c r="I677" s="99"/>
      <c r="J677" s="62"/>
      <c r="K677" s="62"/>
      <c r="L677" s="62"/>
    </row>
    <row r="678" spans="7:12">
      <c r="G678" s="98"/>
      <c r="H678" s="16"/>
      <c r="I678" s="99"/>
      <c r="J678" s="62"/>
      <c r="K678" s="62"/>
      <c r="L678" s="62"/>
    </row>
    <row r="679" spans="7:12">
      <c r="G679" s="98"/>
      <c r="H679" s="16"/>
      <c r="I679" s="99"/>
      <c r="J679" s="62"/>
      <c r="K679" s="62"/>
      <c r="L679" s="62"/>
    </row>
    <row r="680" spans="7:12">
      <c r="G680" s="98"/>
      <c r="H680" s="16"/>
      <c r="I680" s="99"/>
      <c r="J680" s="62"/>
      <c r="K680" s="62"/>
      <c r="L680" s="62"/>
    </row>
    <row r="681" spans="7:12">
      <c r="G681" s="98"/>
      <c r="H681" s="16"/>
      <c r="I681" s="99"/>
      <c r="J681" s="62"/>
      <c r="K681" s="62"/>
      <c r="L681" s="62"/>
    </row>
    <row r="682" spans="7:12">
      <c r="G682" s="98"/>
      <c r="H682" s="16"/>
      <c r="I682" s="99"/>
      <c r="J682" s="62"/>
      <c r="K682" s="62"/>
      <c r="L682" s="62"/>
    </row>
    <row r="683" spans="7:12">
      <c r="G683" s="98"/>
      <c r="H683" s="16"/>
      <c r="I683" s="99"/>
      <c r="J683" s="62"/>
      <c r="K683" s="62"/>
      <c r="L683" s="62"/>
    </row>
    <row r="684" spans="7:12">
      <c r="G684" s="98"/>
      <c r="H684" s="16"/>
      <c r="I684" s="99"/>
      <c r="J684" s="62"/>
      <c r="K684" s="62"/>
      <c r="L684" s="62"/>
    </row>
    <row r="685" spans="7:12">
      <c r="G685" s="98"/>
      <c r="H685" s="16"/>
      <c r="I685" s="99"/>
      <c r="J685" s="62"/>
      <c r="K685" s="62"/>
      <c r="L685" s="62"/>
    </row>
    <row r="686" spans="7:12">
      <c r="G686" s="98"/>
      <c r="H686" s="16"/>
      <c r="I686" s="99"/>
      <c r="J686" s="62"/>
      <c r="K686" s="62"/>
      <c r="L686" s="62"/>
    </row>
    <row r="687" spans="7:12">
      <c r="G687" s="98"/>
      <c r="H687" s="16"/>
      <c r="I687" s="99"/>
      <c r="J687" s="62"/>
      <c r="K687" s="62"/>
      <c r="L687" s="62"/>
    </row>
    <row r="688" spans="7:12">
      <c r="G688" s="98"/>
      <c r="H688" s="16"/>
      <c r="I688" s="99"/>
      <c r="J688" s="62"/>
      <c r="K688" s="62"/>
      <c r="L688" s="62"/>
    </row>
    <row r="689" spans="7:12">
      <c r="G689" s="98"/>
      <c r="H689" s="16"/>
      <c r="I689" s="99"/>
      <c r="J689" s="62"/>
      <c r="K689" s="62"/>
      <c r="L689" s="62"/>
    </row>
    <row r="690" spans="7:12">
      <c r="G690" s="98"/>
      <c r="H690" s="16"/>
      <c r="I690" s="99"/>
      <c r="J690" s="62"/>
      <c r="K690" s="62"/>
      <c r="L690" s="62"/>
    </row>
    <row r="691" spans="7:12">
      <c r="G691" s="98"/>
      <c r="H691" s="16"/>
      <c r="I691" s="99"/>
      <c r="J691" s="62"/>
      <c r="K691" s="62"/>
      <c r="L691" s="62"/>
    </row>
    <row r="692" spans="7:12">
      <c r="G692" s="98"/>
      <c r="H692" s="16"/>
      <c r="I692" s="99"/>
      <c r="J692" s="62"/>
      <c r="K692" s="62"/>
      <c r="L692" s="62"/>
    </row>
    <row r="693" spans="7:12">
      <c r="G693" s="98"/>
      <c r="H693" s="16"/>
      <c r="I693" s="99"/>
      <c r="J693" s="62"/>
      <c r="K693" s="62"/>
      <c r="L693" s="62"/>
    </row>
    <row r="694" spans="7:12">
      <c r="G694" s="98"/>
      <c r="H694" s="16"/>
      <c r="I694" s="99"/>
      <c r="J694" s="62"/>
      <c r="K694" s="62"/>
      <c r="L694" s="62"/>
    </row>
    <row r="695" spans="7:12">
      <c r="G695" s="98"/>
      <c r="H695" s="16"/>
      <c r="I695" s="99"/>
      <c r="J695" s="62"/>
      <c r="K695" s="62"/>
      <c r="L695" s="62"/>
    </row>
    <row r="696" spans="7:12">
      <c r="G696" s="98"/>
      <c r="H696" s="16"/>
      <c r="I696" s="99"/>
      <c r="J696" s="62"/>
      <c r="K696" s="62"/>
      <c r="L696" s="62"/>
    </row>
    <row r="697" spans="7:12">
      <c r="G697" s="98"/>
      <c r="H697" s="16"/>
      <c r="I697" s="99"/>
      <c r="J697" s="62"/>
      <c r="K697" s="62"/>
      <c r="L697" s="62"/>
    </row>
    <row r="698" spans="7:12">
      <c r="G698" s="98"/>
      <c r="H698" s="16"/>
      <c r="I698" s="99"/>
      <c r="J698" s="62"/>
      <c r="K698" s="62"/>
      <c r="L698" s="62"/>
    </row>
    <row r="699" spans="7:12">
      <c r="G699" s="98"/>
      <c r="H699" s="16"/>
      <c r="I699" s="99"/>
      <c r="J699" s="62"/>
      <c r="K699" s="62"/>
      <c r="L699" s="62"/>
    </row>
    <row r="700" spans="7:12">
      <c r="G700" s="98"/>
      <c r="H700" s="16"/>
      <c r="I700" s="99"/>
      <c r="J700" s="62"/>
      <c r="K700" s="62"/>
      <c r="L700" s="62"/>
    </row>
    <row r="701" spans="7:12">
      <c r="G701" s="98"/>
      <c r="H701" s="16"/>
      <c r="I701" s="99"/>
      <c r="J701" s="62"/>
      <c r="K701" s="62"/>
      <c r="L701" s="62"/>
    </row>
    <row r="702" spans="7:12">
      <c r="G702" s="98"/>
      <c r="H702" s="16"/>
      <c r="I702" s="99"/>
      <c r="J702" s="62"/>
      <c r="K702" s="62"/>
      <c r="L702" s="62"/>
    </row>
    <row r="703" spans="7:12">
      <c r="G703" s="98"/>
      <c r="H703" s="16"/>
      <c r="I703" s="99"/>
      <c r="J703" s="62"/>
      <c r="K703" s="62"/>
      <c r="L703" s="62"/>
    </row>
    <row r="704" spans="7:12">
      <c r="G704" s="98"/>
      <c r="H704" s="16"/>
      <c r="I704" s="99"/>
      <c r="J704" s="62"/>
      <c r="K704" s="62"/>
      <c r="L704" s="62"/>
    </row>
    <row r="705" spans="7:12">
      <c r="G705" s="98"/>
      <c r="H705" s="16"/>
      <c r="I705" s="99"/>
      <c r="J705" s="62"/>
      <c r="K705" s="62"/>
      <c r="L705" s="62"/>
    </row>
    <row r="706" spans="7:12">
      <c r="G706" s="98"/>
      <c r="H706" s="16"/>
      <c r="I706" s="99"/>
      <c r="J706" s="62"/>
      <c r="K706" s="62"/>
      <c r="L706" s="62"/>
    </row>
    <row r="707" spans="7:12">
      <c r="G707" s="98"/>
      <c r="H707" s="16"/>
      <c r="I707" s="99"/>
      <c r="J707" s="62"/>
      <c r="K707" s="62"/>
      <c r="L707" s="62"/>
    </row>
    <row r="708" spans="7:12">
      <c r="G708" s="98"/>
      <c r="H708" s="16"/>
      <c r="I708" s="99"/>
      <c r="J708" s="62"/>
      <c r="K708" s="62"/>
      <c r="L708" s="62"/>
    </row>
    <row r="709" spans="7:12">
      <c r="G709" s="98"/>
      <c r="H709" s="16"/>
      <c r="I709" s="99"/>
      <c r="J709" s="62"/>
      <c r="K709" s="62"/>
      <c r="L709" s="62"/>
    </row>
    <row r="710" spans="7:12">
      <c r="G710" s="98"/>
      <c r="H710" s="16"/>
      <c r="I710" s="99"/>
      <c r="J710" s="62"/>
      <c r="K710" s="62"/>
      <c r="L710" s="62"/>
    </row>
    <row r="711" spans="7:12">
      <c r="G711" s="98"/>
      <c r="H711" s="16"/>
      <c r="I711" s="99"/>
      <c r="J711" s="62"/>
      <c r="K711" s="62"/>
      <c r="L711" s="62"/>
    </row>
    <row r="712" spans="7:12">
      <c r="G712" s="98"/>
      <c r="H712" s="16"/>
      <c r="I712" s="99"/>
      <c r="J712" s="62"/>
      <c r="K712" s="62"/>
      <c r="L712" s="62"/>
    </row>
    <row r="713" spans="7:12">
      <c r="G713" s="98"/>
      <c r="H713" s="16"/>
      <c r="I713" s="99"/>
      <c r="J713" s="62"/>
      <c r="K713" s="62"/>
      <c r="L713" s="62"/>
    </row>
    <row r="714" spans="7:12">
      <c r="G714" s="98"/>
      <c r="H714" s="16"/>
      <c r="I714" s="99"/>
      <c r="J714" s="62"/>
      <c r="K714" s="62"/>
      <c r="L714" s="62"/>
    </row>
    <row r="715" spans="7:12">
      <c r="G715" s="98"/>
      <c r="H715" s="16"/>
      <c r="I715" s="99"/>
      <c r="J715" s="62"/>
      <c r="K715" s="62"/>
      <c r="L715" s="62"/>
    </row>
    <row r="716" spans="7:12">
      <c r="G716" s="98"/>
      <c r="H716" s="16"/>
      <c r="I716" s="99"/>
      <c r="J716" s="62"/>
      <c r="K716" s="62"/>
      <c r="L716" s="62"/>
    </row>
    <row r="717" spans="7:12">
      <c r="G717" s="98"/>
      <c r="H717" s="16"/>
      <c r="I717" s="99"/>
      <c r="J717" s="62"/>
      <c r="K717" s="62"/>
      <c r="L717" s="62"/>
    </row>
    <row r="718" spans="7:12">
      <c r="G718" s="98"/>
      <c r="H718" s="16"/>
      <c r="I718" s="99"/>
      <c r="J718" s="62"/>
      <c r="K718" s="62"/>
      <c r="L718" s="62"/>
    </row>
    <row r="719" spans="7:12">
      <c r="G719" s="98"/>
      <c r="H719" s="16"/>
      <c r="I719" s="99"/>
      <c r="J719" s="62"/>
      <c r="K719" s="62"/>
      <c r="L719" s="62"/>
    </row>
    <row r="720" spans="7:12">
      <c r="G720" s="98"/>
      <c r="H720" s="16"/>
      <c r="I720" s="99"/>
      <c r="J720" s="62"/>
      <c r="K720" s="62"/>
      <c r="L720" s="62"/>
    </row>
    <row r="721" spans="7:12">
      <c r="G721" s="98"/>
      <c r="H721" s="16"/>
      <c r="I721" s="99"/>
      <c r="J721" s="62"/>
      <c r="K721" s="62"/>
      <c r="L721" s="62"/>
    </row>
    <row r="722" spans="7:12">
      <c r="G722" s="98"/>
      <c r="H722" s="16"/>
      <c r="I722" s="99"/>
      <c r="J722" s="62"/>
      <c r="K722" s="62"/>
      <c r="L722" s="62"/>
    </row>
    <row r="723" spans="7:12">
      <c r="G723" s="98"/>
      <c r="H723" s="16"/>
      <c r="I723" s="99"/>
      <c r="J723" s="62"/>
      <c r="K723" s="62"/>
      <c r="L723" s="62"/>
    </row>
    <row r="724" spans="7:12">
      <c r="G724" s="98"/>
      <c r="H724" s="16"/>
      <c r="I724" s="99"/>
      <c r="J724" s="62"/>
      <c r="K724" s="62"/>
      <c r="L724" s="62"/>
    </row>
    <row r="725" spans="7:12">
      <c r="G725" s="98"/>
      <c r="H725" s="16"/>
      <c r="I725" s="99"/>
      <c r="J725" s="62"/>
      <c r="K725" s="62"/>
      <c r="L725" s="62"/>
    </row>
    <row r="726" spans="7:12">
      <c r="G726" s="98"/>
      <c r="H726" s="16"/>
      <c r="I726" s="99"/>
      <c r="J726" s="62"/>
      <c r="K726" s="62"/>
      <c r="L726" s="62"/>
    </row>
    <row r="727" spans="7:12">
      <c r="G727" s="98"/>
      <c r="H727" s="16"/>
      <c r="I727" s="99"/>
      <c r="J727" s="62"/>
      <c r="K727" s="62"/>
      <c r="L727" s="62"/>
    </row>
    <row r="728" spans="7:12">
      <c r="G728" s="98"/>
      <c r="H728" s="16"/>
      <c r="I728" s="99"/>
      <c r="J728" s="62"/>
      <c r="K728" s="62"/>
      <c r="L728" s="62"/>
    </row>
    <row r="729" spans="7:12">
      <c r="G729" s="98"/>
      <c r="H729" s="16"/>
      <c r="I729" s="99"/>
      <c r="J729" s="62"/>
      <c r="K729" s="62"/>
      <c r="L729" s="62"/>
    </row>
    <row r="730" spans="7:12">
      <c r="G730" s="98"/>
      <c r="H730" s="16"/>
      <c r="I730" s="99"/>
      <c r="J730" s="62"/>
      <c r="K730" s="62"/>
      <c r="L730" s="62"/>
    </row>
    <row r="731" spans="7:12">
      <c r="G731" s="98"/>
      <c r="H731" s="16"/>
      <c r="I731" s="99"/>
      <c r="J731" s="62"/>
      <c r="K731" s="62"/>
      <c r="L731" s="62"/>
    </row>
    <row r="732" spans="7:12">
      <c r="G732" s="98"/>
      <c r="H732" s="16"/>
      <c r="I732" s="99"/>
      <c r="J732" s="62"/>
      <c r="K732" s="62"/>
      <c r="L732" s="62"/>
    </row>
    <row r="733" spans="7:12">
      <c r="G733" s="98"/>
      <c r="H733" s="16"/>
      <c r="I733" s="99"/>
      <c r="J733" s="62"/>
      <c r="K733" s="62"/>
      <c r="L733" s="62"/>
    </row>
    <row r="734" spans="7:12">
      <c r="G734" s="98"/>
      <c r="H734" s="16"/>
      <c r="I734" s="99"/>
      <c r="J734" s="62"/>
      <c r="K734" s="62"/>
      <c r="L734" s="62"/>
    </row>
    <row r="735" spans="7:12">
      <c r="G735" s="98"/>
      <c r="H735" s="16"/>
      <c r="I735" s="99"/>
      <c r="J735" s="62"/>
      <c r="K735" s="62"/>
      <c r="L735" s="62"/>
    </row>
    <row r="736" spans="7:12">
      <c r="G736" s="98"/>
      <c r="H736" s="16"/>
      <c r="I736" s="99"/>
      <c r="J736" s="62"/>
      <c r="K736" s="62"/>
      <c r="L736" s="62"/>
    </row>
    <row r="737" spans="7:12">
      <c r="G737" s="98"/>
      <c r="H737" s="16"/>
      <c r="I737" s="99"/>
      <c r="J737" s="62"/>
      <c r="K737" s="62"/>
      <c r="L737" s="62"/>
    </row>
    <row r="738" spans="7:12">
      <c r="G738" s="98"/>
      <c r="H738" s="16"/>
      <c r="I738" s="99"/>
      <c r="J738" s="62"/>
      <c r="K738" s="62"/>
      <c r="L738" s="62"/>
    </row>
    <row r="739" spans="7:12">
      <c r="G739" s="98"/>
      <c r="H739" s="16"/>
      <c r="I739" s="99"/>
      <c r="J739" s="62"/>
      <c r="K739" s="62"/>
      <c r="L739" s="62"/>
    </row>
    <row r="740" spans="7:12">
      <c r="G740" s="98"/>
      <c r="H740" s="16"/>
      <c r="I740" s="99"/>
      <c r="J740" s="62"/>
      <c r="K740" s="62"/>
      <c r="L740" s="62"/>
    </row>
    <row r="741" spans="7:12">
      <c r="G741" s="98"/>
      <c r="H741" s="16"/>
      <c r="I741" s="99"/>
      <c r="J741" s="62"/>
      <c r="K741" s="62"/>
      <c r="L741" s="62"/>
    </row>
    <row r="742" spans="7:12">
      <c r="G742" s="98"/>
      <c r="H742" s="16"/>
      <c r="I742" s="99"/>
      <c r="J742" s="62"/>
      <c r="K742" s="62"/>
      <c r="L742" s="62"/>
    </row>
    <row r="743" spans="7:12">
      <c r="G743" s="98"/>
      <c r="H743" s="16"/>
      <c r="I743" s="99"/>
      <c r="J743" s="62"/>
      <c r="K743" s="62"/>
      <c r="L743" s="62"/>
    </row>
    <row r="744" spans="7:12">
      <c r="G744" s="98"/>
      <c r="H744" s="16"/>
      <c r="I744" s="99"/>
      <c r="J744" s="62"/>
      <c r="K744" s="62"/>
      <c r="L744" s="62"/>
    </row>
    <row r="745" spans="7:12">
      <c r="G745" s="98"/>
      <c r="H745" s="16"/>
      <c r="I745" s="99"/>
      <c r="J745" s="62"/>
      <c r="K745" s="62"/>
      <c r="L745" s="62"/>
    </row>
    <row r="746" spans="7:12">
      <c r="G746" s="98"/>
      <c r="H746" s="16"/>
      <c r="I746" s="99"/>
      <c r="J746" s="62"/>
      <c r="K746" s="62"/>
      <c r="L746" s="62"/>
    </row>
    <row r="747" spans="7:12">
      <c r="G747" s="98"/>
      <c r="H747" s="16"/>
      <c r="I747" s="99"/>
      <c r="J747" s="62"/>
      <c r="K747" s="62"/>
      <c r="L747" s="62"/>
    </row>
    <row r="748" spans="7:12">
      <c r="G748" s="98"/>
      <c r="H748" s="16"/>
      <c r="I748" s="99"/>
      <c r="J748" s="62"/>
      <c r="K748" s="62"/>
      <c r="L748" s="62"/>
    </row>
    <row r="749" spans="7:12">
      <c r="G749" s="98"/>
      <c r="H749" s="16"/>
      <c r="I749" s="99"/>
      <c r="J749" s="62"/>
      <c r="K749" s="62"/>
      <c r="L749" s="62"/>
    </row>
    <row r="750" spans="7:12">
      <c r="G750" s="98"/>
      <c r="H750" s="16"/>
      <c r="I750" s="99"/>
      <c r="J750" s="62"/>
      <c r="K750" s="62"/>
      <c r="L750" s="62"/>
    </row>
    <row r="751" spans="7:12">
      <c r="G751" s="98"/>
      <c r="H751" s="16"/>
      <c r="I751" s="99"/>
      <c r="J751" s="62"/>
      <c r="K751" s="62"/>
      <c r="L751" s="62"/>
    </row>
    <row r="752" spans="7:12">
      <c r="G752" s="98"/>
      <c r="H752" s="16"/>
      <c r="I752" s="99"/>
      <c r="J752" s="62"/>
      <c r="K752" s="62"/>
      <c r="L752" s="62"/>
    </row>
    <row r="753" spans="7:12">
      <c r="G753" s="98"/>
      <c r="H753" s="16"/>
      <c r="I753" s="99"/>
      <c r="J753" s="62"/>
      <c r="K753" s="62"/>
      <c r="L753" s="62"/>
    </row>
    <row r="754" spans="7:12">
      <c r="G754" s="98"/>
      <c r="H754" s="16"/>
      <c r="I754" s="99"/>
      <c r="J754" s="62"/>
      <c r="K754" s="62"/>
      <c r="L754" s="62"/>
    </row>
    <row r="755" spans="7:12">
      <c r="G755" s="98"/>
      <c r="H755" s="16"/>
      <c r="I755" s="99"/>
      <c r="J755" s="62"/>
      <c r="K755" s="62"/>
      <c r="L755" s="62"/>
    </row>
    <row r="756" spans="7:12">
      <c r="G756" s="98"/>
      <c r="H756" s="16"/>
      <c r="I756" s="99"/>
      <c r="J756" s="62"/>
      <c r="K756" s="62"/>
      <c r="L756" s="62"/>
    </row>
    <row r="757" spans="7:12">
      <c r="G757" s="98"/>
      <c r="H757" s="16"/>
      <c r="I757" s="99"/>
      <c r="J757" s="62"/>
      <c r="K757" s="62"/>
      <c r="L757" s="62"/>
    </row>
    <row r="758" spans="7:12">
      <c r="G758" s="98"/>
      <c r="H758" s="16"/>
      <c r="I758" s="99"/>
      <c r="J758" s="62"/>
      <c r="K758" s="62"/>
      <c r="L758" s="62"/>
    </row>
    <row r="759" spans="7:12">
      <c r="G759" s="98"/>
      <c r="H759" s="16"/>
      <c r="I759" s="99"/>
      <c r="J759" s="62"/>
      <c r="K759" s="62"/>
      <c r="L759" s="62"/>
    </row>
    <row r="760" spans="7:12">
      <c r="G760" s="98"/>
      <c r="H760" s="16"/>
      <c r="I760" s="99"/>
      <c r="J760" s="62"/>
      <c r="K760" s="62"/>
      <c r="L760" s="62"/>
    </row>
    <row r="761" spans="7:12">
      <c r="G761" s="98"/>
      <c r="H761" s="16"/>
      <c r="I761" s="99"/>
      <c r="J761" s="62"/>
      <c r="K761" s="62"/>
      <c r="L761" s="62"/>
    </row>
    <row r="762" spans="7:12">
      <c r="G762" s="98"/>
      <c r="H762" s="16"/>
      <c r="I762" s="99"/>
      <c r="J762" s="62"/>
      <c r="K762" s="62"/>
      <c r="L762" s="62"/>
    </row>
    <row r="763" spans="7:12">
      <c r="G763" s="98"/>
      <c r="H763" s="16"/>
      <c r="I763" s="99"/>
      <c r="J763" s="62"/>
      <c r="K763" s="62"/>
      <c r="L763" s="62"/>
    </row>
    <row r="764" spans="7:12">
      <c r="G764" s="98"/>
      <c r="H764" s="16"/>
      <c r="I764" s="99"/>
      <c r="J764" s="62"/>
      <c r="K764" s="62"/>
      <c r="L764" s="62"/>
    </row>
    <row r="765" spans="7:12">
      <c r="G765" s="98"/>
      <c r="H765" s="16"/>
      <c r="I765" s="99"/>
      <c r="J765" s="62"/>
      <c r="K765" s="62"/>
      <c r="L765" s="62"/>
    </row>
    <row r="766" spans="7:12">
      <c r="G766" s="98"/>
      <c r="H766" s="16"/>
      <c r="I766" s="99"/>
      <c r="J766" s="62"/>
      <c r="K766" s="62"/>
      <c r="L766" s="62"/>
    </row>
    <row r="767" spans="7:12">
      <c r="G767" s="98"/>
      <c r="H767" s="16"/>
      <c r="I767" s="99"/>
      <c r="J767" s="62"/>
      <c r="K767" s="62"/>
      <c r="L767" s="62"/>
    </row>
    <row r="768" spans="7:12">
      <c r="G768" s="98"/>
      <c r="H768" s="16"/>
      <c r="I768" s="99"/>
      <c r="J768" s="62"/>
      <c r="K768" s="62"/>
      <c r="L768" s="62"/>
    </row>
    <row r="769" spans="7:12">
      <c r="G769" s="98"/>
      <c r="H769" s="16"/>
      <c r="I769" s="99"/>
      <c r="J769" s="62"/>
      <c r="K769" s="62"/>
      <c r="L769" s="62"/>
    </row>
    <row r="770" spans="7:12">
      <c r="G770" s="98"/>
      <c r="H770" s="16"/>
      <c r="I770" s="99"/>
      <c r="J770" s="62"/>
      <c r="K770" s="62"/>
      <c r="L770" s="62"/>
    </row>
    <row r="771" spans="7:12">
      <c r="G771" s="98"/>
      <c r="H771" s="16"/>
      <c r="I771" s="99"/>
      <c r="J771" s="62"/>
      <c r="K771" s="62"/>
      <c r="L771" s="62"/>
    </row>
    <row r="772" spans="7:12">
      <c r="G772" s="98"/>
      <c r="H772" s="16"/>
      <c r="I772" s="99"/>
      <c r="J772" s="62"/>
      <c r="K772" s="62"/>
      <c r="L772" s="62"/>
    </row>
    <row r="773" spans="7:12">
      <c r="G773" s="98"/>
      <c r="H773" s="16"/>
      <c r="I773" s="99"/>
      <c r="J773" s="62"/>
      <c r="K773" s="62"/>
      <c r="L773" s="62"/>
    </row>
    <row r="774" spans="7:12">
      <c r="G774" s="98"/>
      <c r="H774" s="16"/>
      <c r="I774" s="99"/>
      <c r="J774" s="62"/>
      <c r="K774" s="62"/>
      <c r="L774" s="62"/>
    </row>
    <row r="775" spans="7:12">
      <c r="G775" s="98"/>
      <c r="H775" s="16"/>
      <c r="I775" s="99"/>
      <c r="J775" s="62"/>
      <c r="K775" s="62"/>
      <c r="L775" s="62"/>
    </row>
    <row r="776" spans="7:12">
      <c r="G776" s="98"/>
      <c r="H776" s="16"/>
      <c r="I776" s="99"/>
      <c r="J776" s="62"/>
      <c r="K776" s="62"/>
      <c r="L776" s="62"/>
    </row>
    <row r="777" spans="7:12">
      <c r="G777" s="98"/>
      <c r="H777" s="16"/>
      <c r="I777" s="99"/>
      <c r="J777" s="62"/>
      <c r="K777" s="62"/>
      <c r="L777" s="62"/>
    </row>
    <row r="778" spans="7:12">
      <c r="G778" s="98"/>
      <c r="H778" s="16"/>
      <c r="I778" s="99"/>
      <c r="J778" s="62"/>
      <c r="K778" s="62"/>
      <c r="L778" s="62"/>
    </row>
    <row r="779" spans="7:12">
      <c r="G779" s="98"/>
      <c r="H779" s="16"/>
      <c r="I779" s="99"/>
      <c r="J779" s="62"/>
      <c r="K779" s="62"/>
      <c r="L779" s="62"/>
    </row>
    <row r="780" spans="7:12">
      <c r="G780" s="98"/>
      <c r="H780" s="16"/>
      <c r="I780" s="99"/>
      <c r="J780" s="62"/>
      <c r="K780" s="62"/>
      <c r="L780" s="62"/>
    </row>
    <row r="781" spans="7:12">
      <c r="G781" s="98"/>
      <c r="H781" s="16"/>
      <c r="I781" s="99"/>
      <c r="J781" s="62"/>
      <c r="K781" s="62"/>
      <c r="L781" s="62"/>
    </row>
    <row r="782" spans="7:12">
      <c r="G782" s="98"/>
      <c r="H782" s="16"/>
      <c r="I782" s="99"/>
      <c r="J782" s="62"/>
      <c r="K782" s="62"/>
      <c r="L782" s="62"/>
    </row>
    <row r="783" spans="7:12">
      <c r="G783" s="98"/>
      <c r="H783" s="16"/>
      <c r="I783" s="99"/>
      <c r="J783" s="62"/>
      <c r="K783" s="62"/>
      <c r="L783" s="62"/>
    </row>
    <row r="784" spans="7:12">
      <c r="G784" s="98"/>
      <c r="H784" s="16"/>
      <c r="I784" s="99"/>
      <c r="J784" s="62"/>
      <c r="K784" s="62"/>
      <c r="L784" s="62"/>
    </row>
    <row r="785" spans="7:12">
      <c r="G785" s="98"/>
      <c r="H785" s="16"/>
      <c r="I785" s="99"/>
      <c r="J785" s="62"/>
      <c r="K785" s="62"/>
      <c r="L785" s="62"/>
    </row>
    <row r="786" spans="7:12">
      <c r="G786" s="98"/>
      <c r="H786" s="16"/>
      <c r="I786" s="99"/>
      <c r="J786" s="62"/>
      <c r="K786" s="62"/>
      <c r="L786" s="62"/>
    </row>
    <row r="787" spans="7:12">
      <c r="G787" s="98"/>
      <c r="H787" s="16"/>
      <c r="I787" s="99"/>
      <c r="J787" s="62"/>
      <c r="K787" s="62"/>
      <c r="L787" s="62"/>
    </row>
    <row r="788" spans="7:12">
      <c r="G788" s="98"/>
      <c r="H788" s="16"/>
      <c r="I788" s="99"/>
      <c r="J788" s="62"/>
      <c r="K788" s="62"/>
      <c r="L788" s="62"/>
    </row>
    <row r="789" spans="7:12">
      <c r="G789" s="98"/>
      <c r="H789" s="16"/>
      <c r="I789" s="99"/>
      <c r="J789" s="62"/>
      <c r="K789" s="62"/>
      <c r="L789" s="62"/>
    </row>
    <row r="790" spans="7:12">
      <c r="G790" s="98"/>
      <c r="H790" s="16"/>
      <c r="I790" s="99"/>
      <c r="J790" s="62"/>
      <c r="K790" s="62"/>
      <c r="L790" s="62"/>
    </row>
    <row r="791" spans="7:12">
      <c r="G791" s="98"/>
      <c r="H791" s="16"/>
      <c r="I791" s="99"/>
      <c r="J791" s="62"/>
      <c r="K791" s="62"/>
      <c r="L791" s="62"/>
    </row>
    <row r="792" spans="7:12">
      <c r="G792" s="98"/>
      <c r="H792" s="16"/>
      <c r="I792" s="99"/>
      <c r="J792" s="62"/>
      <c r="K792" s="62"/>
      <c r="L792" s="62"/>
    </row>
    <row r="793" spans="7:12">
      <c r="G793" s="98"/>
      <c r="H793" s="16"/>
      <c r="I793" s="99"/>
      <c r="J793" s="62"/>
      <c r="K793" s="62"/>
      <c r="L793" s="62"/>
    </row>
    <row r="794" spans="7:12">
      <c r="G794" s="98"/>
      <c r="H794" s="16"/>
      <c r="I794" s="99"/>
      <c r="J794" s="62"/>
      <c r="K794" s="62"/>
      <c r="L794" s="62"/>
    </row>
    <row r="795" spans="7:12">
      <c r="G795" s="98"/>
      <c r="H795" s="16"/>
      <c r="I795" s="99"/>
      <c r="J795" s="62"/>
      <c r="K795" s="62"/>
      <c r="L795" s="62"/>
    </row>
    <row r="796" spans="7:12">
      <c r="G796" s="98"/>
      <c r="H796" s="16"/>
      <c r="I796" s="99"/>
      <c r="J796" s="62"/>
      <c r="K796" s="62"/>
      <c r="L796" s="62"/>
    </row>
    <row r="797" spans="7:12">
      <c r="G797" s="98"/>
      <c r="H797" s="16"/>
      <c r="I797" s="99"/>
      <c r="J797" s="62"/>
      <c r="K797" s="62"/>
      <c r="L797" s="62"/>
    </row>
    <row r="798" spans="7:12">
      <c r="G798" s="98"/>
      <c r="H798" s="16"/>
      <c r="I798" s="99"/>
      <c r="J798" s="62"/>
      <c r="K798" s="62"/>
      <c r="L798" s="62"/>
    </row>
    <row r="799" spans="7:12">
      <c r="G799" s="98"/>
      <c r="H799" s="16"/>
      <c r="I799" s="99"/>
      <c r="J799" s="62"/>
      <c r="K799" s="62"/>
      <c r="L799" s="62"/>
    </row>
    <row r="800" spans="7:12">
      <c r="G800" s="98"/>
      <c r="H800" s="16"/>
      <c r="I800" s="99"/>
      <c r="J800" s="62"/>
      <c r="K800" s="62"/>
      <c r="L800" s="62"/>
    </row>
    <row r="801" spans="7:12">
      <c r="G801" s="98"/>
      <c r="H801" s="16"/>
      <c r="I801" s="99"/>
      <c r="J801" s="62"/>
      <c r="K801" s="62"/>
      <c r="L801" s="62"/>
    </row>
  </sheetData>
  <phoneticPr fontId="5" type="noConversion"/>
  <conditionalFormatting sqref="D1">
    <cfRule type="cellIs" dxfId="18" priority="2" operator="equal">
      <formula>0</formula>
    </cfRule>
  </conditionalFormatting>
  <conditionalFormatting sqref="F1">
    <cfRule type="cellIs" dxfId="17" priority="1" operator="equal">
      <formula>0</formula>
    </cfRule>
  </conditionalFormatting>
  <conditionalFormatting sqref="G1 L1">
    <cfRule type="cellIs" dxfId="16" priority="15" operator="equal">
      <formula>0</formula>
    </cfRule>
  </conditionalFormatting>
  <conditionalFormatting sqref="H1">
    <cfRule type="cellIs" dxfId="15" priority="14" operator="equal">
      <formula>0</formula>
    </cfRule>
  </conditionalFormatting>
  <conditionalFormatting sqref="I1:L1">
    <cfRule type="cellIs" dxfId="14" priority="13" operator="equal">
      <formula>0</formula>
    </cfRule>
  </conditionalFormatting>
  <conditionalFormatting sqref="J1">
    <cfRule type="cellIs" dxfId="13" priority="5" operator="equal">
      <formula>0</formula>
    </cfRule>
  </conditionalFormatting>
  <conditionalFormatting sqref="K1">
    <cfRule type="cellIs" dxfId="12" priority="3" operator="equal">
      <formula>0</formula>
    </cfRule>
  </conditionalFormatting>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H936"/>
  <sheetViews>
    <sheetView zoomScaleNormal="100" workbookViewId="0">
      <pane ySplit="1" topLeftCell="A2" activePane="bottomLeft" state="frozen"/>
      <selection pane="bottomLeft" activeCell="G1" sqref="G1"/>
    </sheetView>
  </sheetViews>
  <sheetFormatPr baseColWidth="10" defaultColWidth="10.83203125" defaultRowHeight="16"/>
  <cols>
    <col min="1" max="1" width="12.5" style="9" bestFit="1" customWidth="1"/>
    <col min="2" max="2" width="9.5" style="9" bestFit="1" customWidth="1"/>
    <col min="3" max="3" width="19.33203125" style="9" bestFit="1" customWidth="1"/>
    <col min="4" max="4" width="27.1640625" style="9" bestFit="1" customWidth="1"/>
    <col min="5" max="5" width="30.6640625" style="11" bestFit="1" customWidth="1"/>
    <col min="6" max="6" width="24.6640625" style="11" bestFit="1" customWidth="1"/>
    <col min="7" max="7" width="51.83203125" style="107" bestFit="1" customWidth="1"/>
    <col min="8" max="8" width="165" style="14" bestFit="1" customWidth="1"/>
    <col min="9" max="16384" width="10.83203125" style="11"/>
  </cols>
  <sheetData>
    <row r="1" spans="1:8" s="6" customFormat="1" ht="17">
      <c r="A1" s="74" t="s">
        <v>76</v>
      </c>
      <c r="B1" s="74" t="s">
        <v>77</v>
      </c>
      <c r="C1" s="74" t="s">
        <v>0</v>
      </c>
      <c r="D1" s="8" t="s">
        <v>111</v>
      </c>
      <c r="E1" s="74" t="s">
        <v>112</v>
      </c>
      <c r="F1" s="8" t="s">
        <v>113</v>
      </c>
      <c r="G1" s="100" t="s">
        <v>732</v>
      </c>
      <c r="H1" s="79" t="s">
        <v>74</v>
      </c>
    </row>
    <row r="2" spans="1:8">
      <c r="A2" s="7" t="s">
        <v>93</v>
      </c>
      <c r="B2" s="30">
        <v>2019</v>
      </c>
      <c r="C2" s="9" t="s">
        <v>46</v>
      </c>
      <c r="D2" s="26" t="s">
        <v>708</v>
      </c>
      <c r="E2" s="26" t="s">
        <v>709</v>
      </c>
      <c r="F2" s="26" t="s">
        <v>709</v>
      </c>
      <c r="G2" s="124">
        <v>98.84</v>
      </c>
      <c r="H2" s="26" t="s">
        <v>741</v>
      </c>
    </row>
    <row r="3" spans="1:8">
      <c r="A3" s="7" t="s">
        <v>93</v>
      </c>
      <c r="B3" s="30">
        <v>2019</v>
      </c>
      <c r="C3" s="9" t="s">
        <v>46</v>
      </c>
      <c r="D3" s="26" t="s">
        <v>302</v>
      </c>
      <c r="E3" s="26" t="s">
        <v>707</v>
      </c>
      <c r="F3" s="26" t="s">
        <v>733</v>
      </c>
      <c r="G3" s="124">
        <v>0.46</v>
      </c>
      <c r="H3" s="26" t="s">
        <v>741</v>
      </c>
    </row>
    <row r="4" spans="1:8">
      <c r="A4" s="7" t="s">
        <v>93</v>
      </c>
      <c r="B4" s="30">
        <v>2019</v>
      </c>
      <c r="C4" s="9" t="s">
        <v>46</v>
      </c>
      <c r="D4" s="26" t="s">
        <v>734</v>
      </c>
      <c r="E4" s="26" t="s">
        <v>415</v>
      </c>
      <c r="F4" s="26" t="s">
        <v>735</v>
      </c>
      <c r="G4" s="124">
        <v>0.32</v>
      </c>
      <c r="H4" s="26" t="s">
        <v>741</v>
      </c>
    </row>
    <row r="5" spans="1:8">
      <c r="A5" s="7" t="s">
        <v>93</v>
      </c>
      <c r="B5" s="30">
        <v>2019</v>
      </c>
      <c r="C5" s="9" t="s">
        <v>46</v>
      </c>
      <c r="D5" s="26" t="s">
        <v>740</v>
      </c>
      <c r="E5" s="26" t="s">
        <v>740</v>
      </c>
      <c r="F5" s="26" t="s">
        <v>740</v>
      </c>
      <c r="G5" s="124">
        <v>0.16</v>
      </c>
      <c r="H5" s="26" t="s">
        <v>741</v>
      </c>
    </row>
    <row r="6" spans="1:8">
      <c r="A6" s="7" t="s">
        <v>93</v>
      </c>
      <c r="B6" s="30">
        <v>2019</v>
      </c>
      <c r="C6" s="9" t="s">
        <v>46</v>
      </c>
      <c r="D6" s="26" t="s">
        <v>742</v>
      </c>
      <c r="E6" s="26" t="s">
        <v>742</v>
      </c>
      <c r="F6" s="26" t="s">
        <v>742</v>
      </c>
      <c r="G6" s="124">
        <v>0.13</v>
      </c>
      <c r="H6" s="26" t="s">
        <v>741</v>
      </c>
    </row>
    <row r="7" spans="1:8">
      <c r="A7" s="7" t="s">
        <v>93</v>
      </c>
      <c r="B7" s="30">
        <v>2019</v>
      </c>
      <c r="C7" s="9" t="s">
        <v>46</v>
      </c>
      <c r="D7" s="26" t="s">
        <v>739</v>
      </c>
      <c r="E7" s="26" t="s">
        <v>739</v>
      </c>
      <c r="F7" s="26" t="s">
        <v>739</v>
      </c>
      <c r="G7" s="124">
        <v>0.03</v>
      </c>
      <c r="H7" s="26" t="s">
        <v>741</v>
      </c>
    </row>
    <row r="8" spans="1:8">
      <c r="A8" s="7" t="s">
        <v>93</v>
      </c>
      <c r="B8" s="30">
        <v>2019</v>
      </c>
      <c r="C8" s="9" t="s">
        <v>46</v>
      </c>
      <c r="D8" s="26" t="s">
        <v>738</v>
      </c>
      <c r="E8" s="26" t="s">
        <v>738</v>
      </c>
      <c r="F8" s="26" t="s">
        <v>738</v>
      </c>
      <c r="G8" s="124">
        <v>0.03</v>
      </c>
      <c r="H8" s="26" t="s">
        <v>741</v>
      </c>
    </row>
    <row r="9" spans="1:8">
      <c r="A9" s="7" t="s">
        <v>93</v>
      </c>
      <c r="B9" s="30">
        <v>2019</v>
      </c>
      <c r="C9" s="9" t="s">
        <v>46</v>
      </c>
      <c r="D9" s="26" t="s">
        <v>712</v>
      </c>
      <c r="E9" s="26" t="s">
        <v>736</v>
      </c>
      <c r="F9" s="26" t="s">
        <v>737</v>
      </c>
      <c r="G9" s="124">
        <v>0.01</v>
      </c>
      <c r="H9" s="26" t="s">
        <v>741</v>
      </c>
    </row>
    <row r="10" spans="1:8" ht="17">
      <c r="A10" s="9" t="s">
        <v>93</v>
      </c>
      <c r="B10" s="9">
        <v>2019</v>
      </c>
      <c r="C10" s="9" t="s">
        <v>46</v>
      </c>
      <c r="D10" s="11" t="s">
        <v>119</v>
      </c>
      <c r="E10" s="20" t="s">
        <v>119</v>
      </c>
      <c r="F10" s="12" t="s">
        <v>119</v>
      </c>
      <c r="G10" s="103">
        <v>0.02</v>
      </c>
      <c r="H10" s="26" t="s">
        <v>741</v>
      </c>
    </row>
    <row r="11" spans="1:8" ht="34">
      <c r="A11" s="9" t="s">
        <v>93</v>
      </c>
      <c r="B11" s="9">
        <v>2020</v>
      </c>
      <c r="C11" s="9" t="s">
        <v>46</v>
      </c>
      <c r="D11" s="11" t="s">
        <v>708</v>
      </c>
      <c r="E11" s="20" t="s">
        <v>709</v>
      </c>
      <c r="F11" s="12" t="s">
        <v>709</v>
      </c>
      <c r="G11" s="103">
        <v>98.9</v>
      </c>
      <c r="H11" s="14" t="s">
        <v>1166</v>
      </c>
    </row>
    <row r="12" spans="1:8" ht="34">
      <c r="A12" s="9" t="s">
        <v>93</v>
      </c>
      <c r="B12" s="9">
        <v>2020</v>
      </c>
      <c r="C12" s="9" t="s">
        <v>46</v>
      </c>
      <c r="D12" s="11" t="s">
        <v>734</v>
      </c>
      <c r="E12" s="20" t="s">
        <v>415</v>
      </c>
      <c r="F12" s="12" t="s">
        <v>735</v>
      </c>
      <c r="G12" s="103">
        <v>0.35</v>
      </c>
      <c r="H12" s="14" t="s">
        <v>1166</v>
      </c>
    </row>
    <row r="13" spans="1:8" ht="34">
      <c r="A13" s="9" t="s">
        <v>93</v>
      </c>
      <c r="B13" s="9">
        <v>2020</v>
      </c>
      <c r="C13" s="9" t="s">
        <v>46</v>
      </c>
      <c r="D13" s="11" t="s">
        <v>302</v>
      </c>
      <c r="E13" s="20" t="s">
        <v>707</v>
      </c>
      <c r="F13" s="12" t="s">
        <v>733</v>
      </c>
      <c r="G13" s="103">
        <v>0.3</v>
      </c>
      <c r="H13" s="14" t="s">
        <v>1166</v>
      </c>
    </row>
    <row r="14" spans="1:8" ht="34">
      <c r="A14" s="9" t="s">
        <v>93</v>
      </c>
      <c r="B14" s="9">
        <v>2020</v>
      </c>
      <c r="C14" s="9" t="s">
        <v>46</v>
      </c>
      <c r="D14" s="11" t="s">
        <v>742</v>
      </c>
      <c r="E14" s="20" t="s">
        <v>742</v>
      </c>
      <c r="F14" s="12" t="s">
        <v>742</v>
      </c>
      <c r="G14" s="103">
        <v>0.21</v>
      </c>
      <c r="H14" s="14" t="s">
        <v>1166</v>
      </c>
    </row>
    <row r="15" spans="1:8" ht="34">
      <c r="A15" s="9" t="s">
        <v>93</v>
      </c>
      <c r="B15" s="9">
        <v>2020</v>
      </c>
      <c r="C15" s="9" t="s">
        <v>46</v>
      </c>
      <c r="D15" s="11" t="s">
        <v>740</v>
      </c>
      <c r="E15" s="20" t="s">
        <v>740</v>
      </c>
      <c r="F15" s="12" t="s">
        <v>740</v>
      </c>
      <c r="G15" s="103">
        <v>0.17</v>
      </c>
      <c r="H15" s="14" t="s">
        <v>1166</v>
      </c>
    </row>
    <row r="16" spans="1:8" ht="34">
      <c r="A16" s="9" t="s">
        <v>93</v>
      </c>
      <c r="B16" s="9">
        <v>2020</v>
      </c>
      <c r="C16" s="9" t="s">
        <v>46</v>
      </c>
      <c r="D16" s="11" t="s">
        <v>739</v>
      </c>
      <c r="E16" s="20" t="s">
        <v>739</v>
      </c>
      <c r="F16" s="12" t="s">
        <v>739</v>
      </c>
      <c r="G16" s="103">
        <v>0.03</v>
      </c>
      <c r="H16" s="14" t="s">
        <v>1166</v>
      </c>
    </row>
    <row r="17" spans="1:8" ht="34">
      <c r="A17" s="9" t="s">
        <v>93</v>
      </c>
      <c r="B17" s="9">
        <v>2020</v>
      </c>
      <c r="C17" s="9" t="s">
        <v>46</v>
      </c>
      <c r="D17" s="11" t="s">
        <v>743</v>
      </c>
      <c r="E17" s="20" t="s">
        <v>743</v>
      </c>
      <c r="F17" s="12" t="s">
        <v>743</v>
      </c>
      <c r="G17" s="103">
        <v>0.01</v>
      </c>
      <c r="H17" s="14" t="s">
        <v>1166</v>
      </c>
    </row>
    <row r="18" spans="1:8" ht="34">
      <c r="A18" s="9" t="s">
        <v>93</v>
      </c>
      <c r="B18" s="9">
        <v>2020</v>
      </c>
      <c r="C18" s="9" t="s">
        <v>46</v>
      </c>
      <c r="D18" s="11" t="s">
        <v>738</v>
      </c>
      <c r="E18" s="20" t="s">
        <v>738</v>
      </c>
      <c r="F18" s="12" t="s">
        <v>738</v>
      </c>
      <c r="G18" s="103">
        <v>0.01</v>
      </c>
      <c r="H18" s="14" t="s">
        <v>1166</v>
      </c>
    </row>
    <row r="19" spans="1:8" ht="34">
      <c r="A19" s="9" t="s">
        <v>93</v>
      </c>
      <c r="B19" s="9">
        <v>2020</v>
      </c>
      <c r="C19" s="9" t="s">
        <v>46</v>
      </c>
      <c r="D19" s="11" t="s">
        <v>119</v>
      </c>
      <c r="E19" s="20" t="s">
        <v>119</v>
      </c>
      <c r="F19" s="12" t="s">
        <v>119</v>
      </c>
      <c r="G19" s="103">
        <v>0.02</v>
      </c>
      <c r="H19" s="14" t="s">
        <v>1166</v>
      </c>
    </row>
    <row r="20" spans="1:8" ht="34">
      <c r="A20" s="9" t="s">
        <v>93</v>
      </c>
      <c r="B20" s="9">
        <v>2021</v>
      </c>
      <c r="C20" s="9" t="s">
        <v>46</v>
      </c>
      <c r="D20" s="11" t="s">
        <v>708</v>
      </c>
      <c r="E20" s="11" t="s">
        <v>709</v>
      </c>
      <c r="F20" s="12" t="s">
        <v>709</v>
      </c>
      <c r="G20" s="103">
        <v>98.55</v>
      </c>
      <c r="H20" s="14" t="s">
        <v>1167</v>
      </c>
    </row>
    <row r="21" spans="1:8" ht="34">
      <c r="A21" s="9" t="s">
        <v>93</v>
      </c>
      <c r="B21" s="9">
        <v>2021</v>
      </c>
      <c r="C21" s="9" t="s">
        <v>46</v>
      </c>
      <c r="D21" s="11" t="s">
        <v>734</v>
      </c>
      <c r="E21" s="11" t="s">
        <v>415</v>
      </c>
      <c r="F21" s="12" t="s">
        <v>735</v>
      </c>
      <c r="G21" s="103">
        <v>0.6</v>
      </c>
      <c r="H21" s="14" t="s">
        <v>1167</v>
      </c>
    </row>
    <row r="22" spans="1:8" ht="34">
      <c r="A22" s="9" t="s">
        <v>93</v>
      </c>
      <c r="B22" s="9">
        <v>2021</v>
      </c>
      <c r="C22" s="9" t="s">
        <v>46</v>
      </c>
      <c r="D22" s="11" t="s">
        <v>302</v>
      </c>
      <c r="E22" s="11" t="s">
        <v>707</v>
      </c>
      <c r="F22" s="12" t="s">
        <v>733</v>
      </c>
      <c r="G22" s="103">
        <v>0.31</v>
      </c>
      <c r="H22" s="14" t="s">
        <v>1167</v>
      </c>
    </row>
    <row r="23" spans="1:8" ht="34">
      <c r="A23" s="9" t="s">
        <v>93</v>
      </c>
      <c r="B23" s="9">
        <v>2021</v>
      </c>
      <c r="C23" s="9" t="s">
        <v>46</v>
      </c>
      <c r="D23" s="11" t="s">
        <v>740</v>
      </c>
      <c r="E23" s="11" t="s">
        <v>740</v>
      </c>
      <c r="F23" s="12" t="s">
        <v>740</v>
      </c>
      <c r="G23" s="103">
        <v>0.23</v>
      </c>
      <c r="H23" s="14" t="s">
        <v>1167</v>
      </c>
    </row>
    <row r="24" spans="1:8" ht="34">
      <c r="A24" s="9" t="s">
        <v>93</v>
      </c>
      <c r="B24" s="9">
        <v>2021</v>
      </c>
      <c r="C24" s="9" t="s">
        <v>46</v>
      </c>
      <c r="D24" s="11" t="s">
        <v>742</v>
      </c>
      <c r="E24" s="11" t="s">
        <v>742</v>
      </c>
      <c r="F24" s="12" t="s">
        <v>742</v>
      </c>
      <c r="G24" s="103">
        <v>0.2</v>
      </c>
      <c r="H24" s="14" t="s">
        <v>1167</v>
      </c>
    </row>
    <row r="25" spans="1:8" ht="34">
      <c r="A25" s="9" t="s">
        <v>93</v>
      </c>
      <c r="B25" s="9">
        <v>2021</v>
      </c>
      <c r="C25" s="9" t="s">
        <v>46</v>
      </c>
      <c r="D25" s="11" t="s">
        <v>739</v>
      </c>
      <c r="E25" s="11" t="s">
        <v>739</v>
      </c>
      <c r="F25" s="12" t="s">
        <v>744</v>
      </c>
      <c r="G25" s="103">
        <v>0.05</v>
      </c>
      <c r="H25" s="14" t="s">
        <v>1167</v>
      </c>
    </row>
    <row r="26" spans="1:8" ht="34">
      <c r="A26" s="9" t="s">
        <v>93</v>
      </c>
      <c r="B26" s="9">
        <v>2021</v>
      </c>
      <c r="C26" s="9" t="s">
        <v>46</v>
      </c>
      <c r="D26" s="11" t="s">
        <v>743</v>
      </c>
      <c r="E26" s="11" t="s">
        <v>743</v>
      </c>
      <c r="F26" s="12" t="s">
        <v>743</v>
      </c>
      <c r="G26" s="103">
        <v>0.03</v>
      </c>
      <c r="H26" s="14" t="s">
        <v>1167</v>
      </c>
    </row>
    <row r="27" spans="1:8" ht="34">
      <c r="A27" s="9" t="s">
        <v>93</v>
      </c>
      <c r="B27" s="9">
        <v>2021</v>
      </c>
      <c r="C27" s="9" t="s">
        <v>46</v>
      </c>
      <c r="D27" s="11" t="s">
        <v>745</v>
      </c>
      <c r="E27" s="11" t="s">
        <v>746</v>
      </c>
      <c r="F27" s="12" t="s">
        <v>747</v>
      </c>
      <c r="G27" s="103">
        <v>0.02</v>
      </c>
      <c r="H27" s="14" t="s">
        <v>1167</v>
      </c>
    </row>
    <row r="28" spans="1:8" ht="34">
      <c r="A28" s="9" t="s">
        <v>93</v>
      </c>
      <c r="B28" s="9">
        <v>2021</v>
      </c>
      <c r="C28" s="9" t="s">
        <v>46</v>
      </c>
      <c r="D28" s="11" t="s">
        <v>119</v>
      </c>
      <c r="E28" s="20" t="s">
        <v>119</v>
      </c>
      <c r="F28" s="12" t="s">
        <v>119</v>
      </c>
      <c r="G28" s="103">
        <v>0.02</v>
      </c>
      <c r="H28" s="14" t="s">
        <v>1167</v>
      </c>
    </row>
    <row r="29" spans="1:8">
      <c r="F29" s="13"/>
    </row>
    <row r="30" spans="1:8">
      <c r="E30" s="20"/>
      <c r="F30" s="13"/>
    </row>
    <row r="31" spans="1:8">
      <c r="E31" s="20"/>
      <c r="F31" s="13"/>
    </row>
    <row r="32" spans="1:8">
      <c r="F32" s="13"/>
    </row>
    <row r="33" spans="5:6">
      <c r="E33" s="20"/>
      <c r="F33" s="12"/>
    </row>
    <row r="34" spans="5:6">
      <c r="E34" s="20"/>
      <c r="F34" s="13"/>
    </row>
    <row r="35" spans="5:6" ht="26" customHeight="1">
      <c r="E35" s="20"/>
      <c r="F35" s="13"/>
    </row>
    <row r="36" spans="5:6">
      <c r="E36" s="20"/>
      <c r="F36" s="13"/>
    </row>
    <row r="37" spans="5:6">
      <c r="F37" s="12"/>
    </row>
    <row r="38" spans="5:6">
      <c r="F38" s="12"/>
    </row>
    <row r="39" spans="5:6">
      <c r="F39" s="12"/>
    </row>
    <row r="40" spans="5:6">
      <c r="F40" s="12"/>
    </row>
    <row r="41" spans="5:6">
      <c r="E41" s="20"/>
      <c r="F41" s="12"/>
    </row>
    <row r="42" spans="5:6">
      <c r="F42" s="12"/>
    </row>
    <row r="43" spans="5:6">
      <c r="F43" s="12"/>
    </row>
    <row r="44" spans="5:6">
      <c r="F44" s="12"/>
    </row>
    <row r="45" spans="5:6">
      <c r="E45" s="20"/>
      <c r="F45" s="12"/>
    </row>
    <row r="46" spans="5:6">
      <c r="E46" s="20"/>
      <c r="F46" s="12"/>
    </row>
    <row r="47" spans="5:6">
      <c r="E47" s="20"/>
      <c r="F47" s="12"/>
    </row>
    <row r="48" spans="5:6">
      <c r="E48" s="20"/>
      <c r="F48" s="12"/>
    </row>
    <row r="49" spans="5:6">
      <c r="E49" s="20"/>
      <c r="F49" s="12"/>
    </row>
    <row r="50" spans="5:6">
      <c r="E50" s="20"/>
      <c r="F50" s="12"/>
    </row>
    <row r="51" spans="5:6">
      <c r="E51" s="20"/>
      <c r="F51" s="12"/>
    </row>
    <row r="52" spans="5:6">
      <c r="E52" s="34"/>
      <c r="F52" s="12"/>
    </row>
    <row r="53" spans="5:6">
      <c r="E53" s="34"/>
      <c r="F53" s="12"/>
    </row>
    <row r="54" spans="5:6">
      <c r="E54" s="34"/>
      <c r="F54" s="13"/>
    </row>
    <row r="55" spans="5:6">
      <c r="E55" s="34"/>
      <c r="F55" s="13"/>
    </row>
    <row r="56" spans="5:6">
      <c r="E56" s="34"/>
      <c r="F56" s="13"/>
    </row>
    <row r="57" spans="5:6">
      <c r="E57" s="34"/>
      <c r="F57" s="13"/>
    </row>
    <row r="58" spans="5:6">
      <c r="E58" s="34"/>
      <c r="F58" s="13"/>
    </row>
    <row r="59" spans="5:6">
      <c r="E59" s="34"/>
      <c r="F59" s="13"/>
    </row>
    <row r="60" spans="5:6">
      <c r="E60" s="34"/>
      <c r="F60" s="13"/>
    </row>
    <row r="61" spans="5:6">
      <c r="E61" s="34"/>
      <c r="F61" s="13"/>
    </row>
    <row r="62" spans="5:6">
      <c r="E62" s="34"/>
      <c r="F62" s="13"/>
    </row>
    <row r="63" spans="5:6">
      <c r="E63" s="34"/>
      <c r="F63" s="13"/>
    </row>
    <row r="64" spans="5:6">
      <c r="E64" s="34"/>
      <c r="F64" s="12"/>
    </row>
    <row r="65" spans="5:6">
      <c r="E65" s="34"/>
      <c r="F65" s="13"/>
    </row>
    <row r="66" spans="5:6">
      <c r="E66" s="34"/>
      <c r="F66" s="13"/>
    </row>
    <row r="67" spans="5:6">
      <c r="E67" s="34"/>
      <c r="F67" s="13"/>
    </row>
    <row r="68" spans="5:6">
      <c r="E68" s="34"/>
      <c r="F68" s="12"/>
    </row>
    <row r="69" spans="5:6">
      <c r="E69" s="34"/>
      <c r="F69" s="12"/>
    </row>
    <row r="70" spans="5:6">
      <c r="E70" s="34"/>
      <c r="F70" s="12"/>
    </row>
    <row r="71" spans="5:6">
      <c r="E71" s="34"/>
      <c r="F71" s="12"/>
    </row>
    <row r="72" spans="5:6">
      <c r="E72" s="34"/>
      <c r="F72" s="12"/>
    </row>
    <row r="73" spans="5:6">
      <c r="E73" s="34"/>
      <c r="F73" s="12"/>
    </row>
    <row r="74" spans="5:6">
      <c r="E74" s="34"/>
      <c r="F74" s="12"/>
    </row>
    <row r="75" spans="5:6">
      <c r="E75" s="34"/>
      <c r="F75" s="12"/>
    </row>
    <row r="76" spans="5:6">
      <c r="E76" s="34"/>
      <c r="F76" s="12"/>
    </row>
    <row r="77" spans="5:6">
      <c r="E77" s="34"/>
      <c r="F77" s="12"/>
    </row>
    <row r="78" spans="5:6">
      <c r="E78" s="34"/>
      <c r="F78" s="12"/>
    </row>
    <row r="79" spans="5:6">
      <c r="E79" s="34"/>
      <c r="F79" s="12"/>
    </row>
    <row r="80" spans="5:6">
      <c r="E80" s="34"/>
      <c r="F80" s="12"/>
    </row>
    <row r="81" spans="5:6">
      <c r="E81" s="34"/>
      <c r="F81" s="12"/>
    </row>
    <row r="82" spans="5:6">
      <c r="E82" s="34"/>
      <c r="F82" s="12"/>
    </row>
    <row r="83" spans="5:6">
      <c r="E83" s="34"/>
      <c r="F83" s="12"/>
    </row>
    <row r="84" spans="5:6">
      <c r="E84" s="34"/>
      <c r="F84" s="12"/>
    </row>
    <row r="85" spans="5:6">
      <c r="E85" s="34"/>
      <c r="F85" s="13"/>
    </row>
    <row r="86" spans="5:6">
      <c r="E86" s="34"/>
      <c r="F86" s="13"/>
    </row>
    <row r="87" spans="5:6">
      <c r="E87" s="34"/>
      <c r="F87" s="13"/>
    </row>
    <row r="88" spans="5:6">
      <c r="E88" s="34"/>
      <c r="F88" s="13"/>
    </row>
    <row r="89" spans="5:6">
      <c r="E89" s="34"/>
      <c r="F89" s="13"/>
    </row>
    <row r="90" spans="5:6">
      <c r="E90" s="34"/>
      <c r="F90" s="13"/>
    </row>
    <row r="91" spans="5:6">
      <c r="E91" s="34"/>
      <c r="F91" s="13"/>
    </row>
    <row r="92" spans="5:6">
      <c r="E92" s="34"/>
      <c r="F92" s="13"/>
    </row>
    <row r="93" spans="5:6">
      <c r="E93" s="34"/>
      <c r="F93" s="13"/>
    </row>
    <row r="94" spans="5:6">
      <c r="E94" s="34"/>
      <c r="F94" s="13"/>
    </row>
    <row r="95" spans="5:6">
      <c r="E95" s="34"/>
      <c r="F95" s="12"/>
    </row>
    <row r="96" spans="5:6">
      <c r="E96" s="34"/>
      <c r="F96" s="13"/>
    </row>
    <row r="97" spans="5:6">
      <c r="E97" s="34"/>
      <c r="F97" s="13"/>
    </row>
    <row r="98" spans="5:6">
      <c r="E98" s="34"/>
      <c r="F98" s="13"/>
    </row>
    <row r="99" spans="5:6">
      <c r="E99" s="34"/>
      <c r="F99" s="12"/>
    </row>
    <row r="100" spans="5:6">
      <c r="E100" s="34"/>
      <c r="F100" s="12"/>
    </row>
    <row r="101" spans="5:6">
      <c r="E101" s="34"/>
      <c r="F101" s="12"/>
    </row>
    <row r="102" spans="5:6">
      <c r="E102" s="34"/>
      <c r="F102" s="12"/>
    </row>
    <row r="103" spans="5:6">
      <c r="E103" s="34"/>
      <c r="F103" s="12"/>
    </row>
    <row r="104" spans="5:6">
      <c r="E104" s="34"/>
      <c r="F104" s="12"/>
    </row>
    <row r="105" spans="5:6">
      <c r="E105" s="34"/>
      <c r="F105" s="12"/>
    </row>
    <row r="106" spans="5:6">
      <c r="E106" s="34"/>
      <c r="F106" s="12"/>
    </row>
    <row r="107" spans="5:6">
      <c r="E107" s="34"/>
      <c r="F107" s="12"/>
    </row>
    <row r="108" spans="5:6">
      <c r="E108" s="34"/>
      <c r="F108" s="12"/>
    </row>
    <row r="109" spans="5:6">
      <c r="E109" s="34"/>
      <c r="F109" s="12"/>
    </row>
    <row r="110" spans="5:6">
      <c r="E110" s="34"/>
      <c r="F110" s="12"/>
    </row>
    <row r="111" spans="5:6">
      <c r="E111" s="34"/>
      <c r="F111" s="12"/>
    </row>
    <row r="112" spans="5:6">
      <c r="E112" s="34"/>
      <c r="F112" s="12"/>
    </row>
    <row r="113" spans="5:6">
      <c r="E113" s="34"/>
      <c r="F113" s="12"/>
    </row>
    <row r="114" spans="5:6">
      <c r="E114" s="34"/>
      <c r="F114" s="12"/>
    </row>
    <row r="115" spans="5:6">
      <c r="E115" s="34"/>
      <c r="F115" s="12"/>
    </row>
    <row r="116" spans="5:6">
      <c r="E116" s="34"/>
      <c r="F116" s="13"/>
    </row>
    <row r="117" spans="5:6">
      <c r="E117" s="34"/>
      <c r="F117" s="13"/>
    </row>
    <row r="118" spans="5:6">
      <c r="E118" s="34"/>
      <c r="F118" s="13"/>
    </row>
    <row r="119" spans="5:6">
      <c r="E119" s="34"/>
      <c r="F119" s="13"/>
    </row>
    <row r="120" spans="5:6">
      <c r="E120" s="34"/>
      <c r="F120" s="13"/>
    </row>
    <row r="121" spans="5:6">
      <c r="E121" s="34"/>
      <c r="F121" s="13"/>
    </row>
    <row r="122" spans="5:6">
      <c r="E122" s="34"/>
      <c r="F122" s="13"/>
    </row>
    <row r="123" spans="5:6">
      <c r="E123" s="34"/>
      <c r="F123" s="13"/>
    </row>
    <row r="124" spans="5:6">
      <c r="E124" s="34"/>
      <c r="F124" s="13"/>
    </row>
    <row r="125" spans="5:6">
      <c r="E125" s="34"/>
      <c r="F125" s="13"/>
    </row>
    <row r="126" spans="5:6">
      <c r="E126" s="34"/>
      <c r="F126" s="12"/>
    </row>
    <row r="127" spans="5:6">
      <c r="E127" s="34"/>
      <c r="F127" s="13"/>
    </row>
    <row r="128" spans="5:6">
      <c r="E128" s="34"/>
      <c r="F128" s="13"/>
    </row>
    <row r="129" spans="5:6">
      <c r="E129" s="34"/>
      <c r="F129" s="13"/>
    </row>
    <row r="130" spans="5:6">
      <c r="E130" s="34"/>
      <c r="F130" s="12"/>
    </row>
    <row r="131" spans="5:6">
      <c r="E131" s="34"/>
      <c r="F131" s="12"/>
    </row>
    <row r="132" spans="5:6">
      <c r="E132" s="34"/>
      <c r="F132" s="12"/>
    </row>
    <row r="133" spans="5:6">
      <c r="E133" s="34"/>
      <c r="F133" s="12"/>
    </row>
    <row r="134" spans="5:6">
      <c r="E134" s="34"/>
      <c r="F134" s="12"/>
    </row>
    <row r="135" spans="5:6">
      <c r="E135" s="34"/>
      <c r="F135" s="12"/>
    </row>
    <row r="136" spans="5:6">
      <c r="E136" s="34"/>
      <c r="F136" s="12"/>
    </row>
    <row r="137" spans="5:6">
      <c r="E137" s="34"/>
      <c r="F137" s="12"/>
    </row>
    <row r="138" spans="5:6">
      <c r="E138" s="34"/>
      <c r="F138" s="12"/>
    </row>
    <row r="139" spans="5:6">
      <c r="E139" s="34"/>
      <c r="F139" s="12"/>
    </row>
    <row r="140" spans="5:6">
      <c r="E140" s="34"/>
      <c r="F140" s="12"/>
    </row>
    <row r="141" spans="5:6">
      <c r="E141" s="34"/>
      <c r="F141" s="12"/>
    </row>
    <row r="142" spans="5:6">
      <c r="E142" s="34"/>
      <c r="F142" s="12"/>
    </row>
    <row r="143" spans="5:6">
      <c r="E143" s="34"/>
      <c r="F143" s="12"/>
    </row>
    <row r="144" spans="5:6">
      <c r="E144" s="34"/>
      <c r="F144" s="12"/>
    </row>
    <row r="145" spans="5:6">
      <c r="E145" s="34"/>
      <c r="F145" s="12"/>
    </row>
    <row r="146" spans="5:6">
      <c r="E146" s="34"/>
      <c r="F146" s="12"/>
    </row>
    <row r="147" spans="5:6">
      <c r="E147" s="34"/>
      <c r="F147" s="13"/>
    </row>
    <row r="148" spans="5:6">
      <c r="E148" s="34"/>
      <c r="F148" s="13"/>
    </row>
    <row r="149" spans="5:6">
      <c r="E149" s="34"/>
      <c r="F149" s="13"/>
    </row>
    <row r="150" spans="5:6">
      <c r="E150" s="34"/>
      <c r="F150" s="13"/>
    </row>
    <row r="151" spans="5:6">
      <c r="E151" s="34"/>
      <c r="F151" s="13"/>
    </row>
    <row r="152" spans="5:6">
      <c r="E152" s="34"/>
      <c r="F152" s="13"/>
    </row>
    <row r="153" spans="5:6">
      <c r="E153" s="34"/>
      <c r="F153" s="13"/>
    </row>
    <row r="154" spans="5:6">
      <c r="E154" s="34"/>
      <c r="F154" s="13"/>
    </row>
    <row r="155" spans="5:6">
      <c r="E155" s="34"/>
      <c r="F155" s="13"/>
    </row>
    <row r="156" spans="5:6">
      <c r="E156" s="34"/>
      <c r="F156" s="13"/>
    </row>
    <row r="157" spans="5:6">
      <c r="E157" s="34"/>
      <c r="F157" s="12"/>
    </row>
    <row r="158" spans="5:6">
      <c r="E158" s="34"/>
      <c r="F158" s="13"/>
    </row>
    <row r="159" spans="5:6">
      <c r="E159" s="34"/>
      <c r="F159" s="13"/>
    </row>
    <row r="160" spans="5:6">
      <c r="E160" s="34"/>
      <c r="F160" s="13"/>
    </row>
    <row r="161" spans="5:6">
      <c r="E161" s="34"/>
      <c r="F161" s="12"/>
    </row>
    <row r="162" spans="5:6">
      <c r="E162" s="34"/>
      <c r="F162" s="12"/>
    </row>
    <row r="163" spans="5:6">
      <c r="E163" s="34"/>
      <c r="F163" s="12"/>
    </row>
    <row r="164" spans="5:6">
      <c r="E164" s="34"/>
      <c r="F164" s="12"/>
    </row>
    <row r="165" spans="5:6">
      <c r="E165" s="34"/>
      <c r="F165" s="12"/>
    </row>
    <row r="166" spans="5:6">
      <c r="E166" s="34"/>
      <c r="F166" s="12"/>
    </row>
    <row r="167" spans="5:6">
      <c r="E167" s="34"/>
      <c r="F167" s="12"/>
    </row>
    <row r="168" spans="5:6">
      <c r="E168" s="34"/>
      <c r="F168" s="12"/>
    </row>
    <row r="169" spans="5:6">
      <c r="E169" s="34"/>
      <c r="F169" s="12"/>
    </row>
    <row r="170" spans="5:6">
      <c r="E170" s="34"/>
      <c r="F170" s="12"/>
    </row>
    <row r="171" spans="5:6">
      <c r="E171" s="34"/>
      <c r="F171" s="12"/>
    </row>
    <row r="172" spans="5:6">
      <c r="E172" s="34"/>
      <c r="F172" s="12"/>
    </row>
    <row r="173" spans="5:6">
      <c r="E173" s="34"/>
      <c r="F173" s="12"/>
    </row>
    <row r="174" spans="5:6">
      <c r="E174" s="34"/>
      <c r="F174" s="12"/>
    </row>
    <row r="175" spans="5:6">
      <c r="E175" s="34"/>
      <c r="F175" s="12"/>
    </row>
    <row r="176" spans="5:6">
      <c r="E176" s="34"/>
      <c r="F176" s="12"/>
    </row>
    <row r="177" spans="5:6">
      <c r="E177" s="34"/>
      <c r="F177" s="12"/>
    </row>
    <row r="178" spans="5:6">
      <c r="E178" s="34"/>
      <c r="F178" s="13"/>
    </row>
    <row r="179" spans="5:6">
      <c r="E179" s="34"/>
      <c r="F179" s="13"/>
    </row>
    <row r="180" spans="5:6">
      <c r="E180" s="34"/>
      <c r="F180" s="13"/>
    </row>
    <row r="181" spans="5:6">
      <c r="E181" s="34"/>
      <c r="F181" s="13"/>
    </row>
    <row r="182" spans="5:6">
      <c r="E182" s="34"/>
      <c r="F182" s="13"/>
    </row>
    <row r="183" spans="5:6">
      <c r="E183" s="34"/>
      <c r="F183" s="13"/>
    </row>
    <row r="184" spans="5:6">
      <c r="E184" s="34"/>
      <c r="F184" s="13"/>
    </row>
    <row r="185" spans="5:6">
      <c r="E185" s="34"/>
      <c r="F185" s="13"/>
    </row>
    <row r="186" spans="5:6">
      <c r="E186" s="34"/>
      <c r="F186" s="13"/>
    </row>
    <row r="187" spans="5:6">
      <c r="E187" s="34"/>
      <c r="F187" s="13"/>
    </row>
    <row r="188" spans="5:6">
      <c r="E188" s="34"/>
      <c r="F188" s="12"/>
    </row>
    <row r="189" spans="5:6">
      <c r="E189" s="34"/>
      <c r="F189" s="13"/>
    </row>
    <row r="190" spans="5:6">
      <c r="E190" s="34"/>
      <c r="F190" s="13"/>
    </row>
    <row r="191" spans="5:6">
      <c r="E191" s="34"/>
      <c r="F191" s="13"/>
    </row>
    <row r="192" spans="5:6">
      <c r="E192" s="34"/>
      <c r="F192" s="12"/>
    </row>
    <row r="193" spans="5:6">
      <c r="E193" s="34"/>
      <c r="F193" s="12"/>
    </row>
    <row r="194" spans="5:6">
      <c r="E194" s="34"/>
      <c r="F194" s="12"/>
    </row>
    <row r="195" spans="5:6">
      <c r="E195" s="34"/>
      <c r="F195" s="12"/>
    </row>
    <row r="196" spans="5:6">
      <c r="E196" s="34"/>
      <c r="F196" s="12"/>
    </row>
    <row r="197" spans="5:6">
      <c r="E197" s="34"/>
      <c r="F197" s="12"/>
    </row>
    <row r="198" spans="5:6">
      <c r="E198" s="34"/>
      <c r="F198" s="12"/>
    </row>
    <row r="199" spans="5:6">
      <c r="E199" s="34"/>
      <c r="F199" s="12"/>
    </row>
    <row r="200" spans="5:6">
      <c r="E200" s="34"/>
      <c r="F200" s="12"/>
    </row>
    <row r="201" spans="5:6">
      <c r="E201" s="34"/>
      <c r="F201" s="12"/>
    </row>
    <row r="202" spans="5:6">
      <c r="E202" s="34"/>
      <c r="F202" s="12"/>
    </row>
    <row r="203" spans="5:6">
      <c r="E203" s="34"/>
      <c r="F203" s="12"/>
    </row>
    <row r="204" spans="5:6">
      <c r="E204" s="34"/>
      <c r="F204" s="12"/>
    </row>
    <row r="205" spans="5:6">
      <c r="E205" s="34"/>
      <c r="F205" s="12"/>
    </row>
    <row r="206" spans="5:6">
      <c r="E206" s="34"/>
      <c r="F206" s="12"/>
    </row>
    <row r="207" spans="5:6">
      <c r="E207" s="34"/>
      <c r="F207" s="12"/>
    </row>
    <row r="208" spans="5:6">
      <c r="E208" s="34"/>
      <c r="F208" s="12"/>
    </row>
    <row r="209" spans="5:6">
      <c r="E209" s="34"/>
      <c r="F209" s="13"/>
    </row>
    <row r="210" spans="5:6">
      <c r="E210" s="34"/>
      <c r="F210" s="13"/>
    </row>
    <row r="211" spans="5:6">
      <c r="E211" s="34"/>
      <c r="F211" s="13"/>
    </row>
    <row r="212" spans="5:6">
      <c r="E212" s="34"/>
      <c r="F212" s="13"/>
    </row>
    <row r="213" spans="5:6">
      <c r="E213" s="34"/>
      <c r="F213" s="13"/>
    </row>
    <row r="214" spans="5:6">
      <c r="E214" s="34"/>
      <c r="F214" s="13"/>
    </row>
    <row r="215" spans="5:6">
      <c r="E215" s="34"/>
      <c r="F215" s="13"/>
    </row>
    <row r="216" spans="5:6">
      <c r="E216" s="34"/>
      <c r="F216" s="13"/>
    </row>
    <row r="217" spans="5:6">
      <c r="E217" s="34"/>
      <c r="F217" s="13"/>
    </row>
    <row r="218" spans="5:6">
      <c r="E218" s="34"/>
      <c r="F218" s="13"/>
    </row>
    <row r="219" spans="5:6">
      <c r="E219" s="34"/>
      <c r="F219" s="12"/>
    </row>
    <row r="220" spans="5:6">
      <c r="E220" s="34"/>
      <c r="F220" s="13"/>
    </row>
    <row r="221" spans="5:6">
      <c r="E221" s="34"/>
      <c r="F221" s="13"/>
    </row>
    <row r="222" spans="5:6">
      <c r="E222" s="34"/>
      <c r="F222" s="13"/>
    </row>
    <row r="223" spans="5:6">
      <c r="E223" s="34"/>
      <c r="F223" s="12"/>
    </row>
    <row r="224" spans="5:6">
      <c r="E224" s="34"/>
      <c r="F224" s="12"/>
    </row>
    <row r="225" spans="5:6">
      <c r="E225" s="34"/>
      <c r="F225" s="12"/>
    </row>
    <row r="226" spans="5:6">
      <c r="E226" s="34"/>
      <c r="F226" s="12"/>
    </row>
    <row r="227" spans="5:6">
      <c r="E227" s="34"/>
      <c r="F227" s="12"/>
    </row>
    <row r="228" spans="5:6">
      <c r="E228" s="34"/>
      <c r="F228" s="12"/>
    </row>
    <row r="229" spans="5:6">
      <c r="E229" s="34"/>
      <c r="F229" s="12"/>
    </row>
    <row r="230" spans="5:6">
      <c r="E230" s="34"/>
      <c r="F230" s="12"/>
    </row>
    <row r="231" spans="5:6">
      <c r="E231" s="34"/>
      <c r="F231" s="12"/>
    </row>
    <row r="232" spans="5:6">
      <c r="E232" s="34"/>
      <c r="F232" s="12"/>
    </row>
    <row r="233" spans="5:6">
      <c r="E233" s="34"/>
      <c r="F233" s="12"/>
    </row>
    <row r="234" spans="5:6">
      <c r="E234" s="34"/>
      <c r="F234" s="12"/>
    </row>
    <row r="235" spans="5:6">
      <c r="E235" s="34"/>
      <c r="F235" s="12"/>
    </row>
    <row r="236" spans="5:6">
      <c r="E236" s="34"/>
      <c r="F236" s="12"/>
    </row>
    <row r="237" spans="5:6">
      <c r="E237" s="34"/>
      <c r="F237" s="12"/>
    </row>
    <row r="238" spans="5:6">
      <c r="E238" s="34"/>
      <c r="F238" s="12"/>
    </row>
    <row r="239" spans="5:6">
      <c r="E239" s="34"/>
      <c r="F239" s="12"/>
    </row>
    <row r="240" spans="5:6">
      <c r="E240" s="34"/>
      <c r="F240" s="13"/>
    </row>
    <row r="241" spans="5:6">
      <c r="E241" s="34"/>
      <c r="F241" s="13"/>
    </row>
    <row r="242" spans="5:6">
      <c r="E242" s="34"/>
      <c r="F242" s="13"/>
    </row>
    <row r="243" spans="5:6">
      <c r="E243" s="34"/>
      <c r="F243" s="13"/>
    </row>
    <row r="244" spans="5:6">
      <c r="E244" s="34"/>
      <c r="F244" s="13"/>
    </row>
    <row r="245" spans="5:6">
      <c r="E245" s="34"/>
      <c r="F245" s="13"/>
    </row>
    <row r="246" spans="5:6">
      <c r="E246" s="34"/>
      <c r="F246" s="13"/>
    </row>
    <row r="247" spans="5:6">
      <c r="E247" s="34"/>
      <c r="F247" s="13"/>
    </row>
    <row r="248" spans="5:6">
      <c r="E248" s="34"/>
      <c r="F248" s="13"/>
    </row>
    <row r="249" spans="5:6">
      <c r="E249" s="34"/>
      <c r="F249" s="13"/>
    </row>
    <row r="250" spans="5:6">
      <c r="E250" s="34"/>
      <c r="F250" s="12"/>
    </row>
    <row r="251" spans="5:6">
      <c r="E251" s="34"/>
      <c r="F251" s="13"/>
    </row>
    <row r="252" spans="5:6">
      <c r="E252" s="34"/>
      <c r="F252" s="13"/>
    </row>
    <row r="253" spans="5:6">
      <c r="E253" s="34"/>
      <c r="F253" s="13"/>
    </row>
    <row r="254" spans="5:6">
      <c r="E254" s="34"/>
      <c r="F254" s="12"/>
    </row>
    <row r="255" spans="5:6">
      <c r="E255" s="34"/>
      <c r="F255" s="12"/>
    </row>
    <row r="256" spans="5:6">
      <c r="E256" s="34"/>
      <c r="F256" s="12"/>
    </row>
    <row r="257" spans="5:6">
      <c r="E257" s="34"/>
      <c r="F257" s="12"/>
    </row>
    <row r="258" spans="5:6">
      <c r="E258" s="34"/>
      <c r="F258" s="12"/>
    </row>
    <row r="259" spans="5:6">
      <c r="E259" s="34"/>
      <c r="F259" s="12"/>
    </row>
    <row r="260" spans="5:6">
      <c r="E260" s="34"/>
      <c r="F260" s="12"/>
    </row>
    <row r="261" spans="5:6">
      <c r="E261" s="34"/>
      <c r="F261" s="12"/>
    </row>
    <row r="262" spans="5:6">
      <c r="E262" s="34"/>
      <c r="F262" s="12"/>
    </row>
    <row r="263" spans="5:6">
      <c r="E263" s="34"/>
      <c r="F263" s="12"/>
    </row>
    <row r="264" spans="5:6">
      <c r="E264" s="34"/>
      <c r="F264" s="12"/>
    </row>
    <row r="265" spans="5:6">
      <c r="E265" s="34"/>
      <c r="F265" s="12"/>
    </row>
    <row r="266" spans="5:6">
      <c r="E266" s="34"/>
      <c r="F266" s="12"/>
    </row>
    <row r="267" spans="5:6">
      <c r="E267" s="34"/>
      <c r="F267" s="12"/>
    </row>
    <row r="268" spans="5:6">
      <c r="E268" s="34"/>
      <c r="F268" s="12"/>
    </row>
    <row r="269" spans="5:6">
      <c r="E269" s="34"/>
      <c r="F269" s="12"/>
    </row>
    <row r="270" spans="5:6">
      <c r="E270" s="34"/>
      <c r="F270" s="12"/>
    </row>
    <row r="271" spans="5:6">
      <c r="E271" s="34"/>
      <c r="F271" s="13"/>
    </row>
    <row r="272" spans="5:6">
      <c r="E272" s="34"/>
      <c r="F272" s="13"/>
    </row>
    <row r="273" spans="5:6">
      <c r="E273" s="34"/>
      <c r="F273" s="13"/>
    </row>
    <row r="274" spans="5:6">
      <c r="E274" s="34"/>
      <c r="F274" s="13"/>
    </row>
    <row r="275" spans="5:6">
      <c r="E275" s="34"/>
      <c r="F275" s="13"/>
    </row>
    <row r="276" spans="5:6">
      <c r="E276" s="34"/>
      <c r="F276" s="13"/>
    </row>
    <row r="277" spans="5:6">
      <c r="E277" s="34"/>
      <c r="F277" s="13"/>
    </row>
    <row r="278" spans="5:6">
      <c r="E278" s="34"/>
      <c r="F278" s="13"/>
    </row>
    <row r="279" spans="5:6">
      <c r="E279" s="34"/>
      <c r="F279" s="13"/>
    </row>
    <row r="280" spans="5:6">
      <c r="E280" s="34"/>
      <c r="F280" s="13"/>
    </row>
    <row r="281" spans="5:6">
      <c r="E281" s="34"/>
      <c r="F281" s="12"/>
    </row>
    <row r="282" spans="5:6">
      <c r="E282" s="34"/>
      <c r="F282" s="13"/>
    </row>
    <row r="283" spans="5:6">
      <c r="E283" s="34"/>
      <c r="F283" s="13"/>
    </row>
    <row r="284" spans="5:6">
      <c r="E284" s="34"/>
      <c r="F284" s="13"/>
    </row>
    <row r="285" spans="5:6">
      <c r="E285" s="34"/>
      <c r="F285" s="12"/>
    </row>
    <row r="286" spans="5:6">
      <c r="E286" s="34"/>
      <c r="F286" s="12"/>
    </row>
    <row r="287" spans="5:6">
      <c r="E287" s="34"/>
      <c r="F287" s="12"/>
    </row>
    <row r="288" spans="5:6">
      <c r="E288" s="34"/>
      <c r="F288" s="12"/>
    </row>
    <row r="289" spans="5:6">
      <c r="E289" s="34"/>
      <c r="F289" s="12"/>
    </row>
    <row r="290" spans="5:6">
      <c r="E290" s="34"/>
      <c r="F290" s="12"/>
    </row>
    <row r="291" spans="5:6">
      <c r="E291" s="34"/>
      <c r="F291" s="12"/>
    </row>
    <row r="292" spans="5:6">
      <c r="E292" s="34"/>
      <c r="F292" s="12"/>
    </row>
    <row r="293" spans="5:6">
      <c r="E293" s="34"/>
      <c r="F293" s="12"/>
    </row>
    <row r="294" spans="5:6">
      <c r="E294" s="34"/>
      <c r="F294" s="12"/>
    </row>
    <row r="295" spans="5:6">
      <c r="E295" s="34"/>
      <c r="F295" s="12"/>
    </row>
    <row r="296" spans="5:6">
      <c r="E296" s="34"/>
      <c r="F296" s="12"/>
    </row>
    <row r="297" spans="5:6">
      <c r="E297" s="34"/>
      <c r="F297" s="12"/>
    </row>
    <row r="298" spans="5:6">
      <c r="E298" s="34"/>
      <c r="F298" s="12"/>
    </row>
    <row r="299" spans="5:6">
      <c r="E299" s="34"/>
      <c r="F299" s="12"/>
    </row>
    <row r="300" spans="5:6">
      <c r="E300" s="34"/>
      <c r="F300" s="12"/>
    </row>
    <row r="301" spans="5:6">
      <c r="E301" s="34"/>
      <c r="F301" s="12"/>
    </row>
    <row r="302" spans="5:6">
      <c r="E302" s="34"/>
      <c r="F302" s="13"/>
    </row>
    <row r="303" spans="5:6">
      <c r="E303" s="34"/>
      <c r="F303" s="13"/>
    </row>
    <row r="304" spans="5:6">
      <c r="E304" s="34"/>
      <c r="F304" s="13"/>
    </row>
    <row r="305" spans="5:6">
      <c r="E305" s="34"/>
      <c r="F305" s="13"/>
    </row>
    <row r="306" spans="5:6">
      <c r="E306" s="34"/>
      <c r="F306" s="13"/>
    </row>
    <row r="307" spans="5:6">
      <c r="E307" s="34"/>
      <c r="F307" s="13"/>
    </row>
    <row r="308" spans="5:6">
      <c r="E308" s="34"/>
      <c r="F308" s="13"/>
    </row>
    <row r="309" spans="5:6">
      <c r="E309" s="34"/>
      <c r="F309" s="13"/>
    </row>
    <row r="310" spans="5:6">
      <c r="E310" s="34"/>
      <c r="F310" s="13"/>
    </row>
    <row r="311" spans="5:6">
      <c r="E311" s="34"/>
      <c r="F311" s="13"/>
    </row>
    <row r="312" spans="5:6">
      <c r="E312" s="34"/>
      <c r="F312" s="12"/>
    </row>
    <row r="313" spans="5:6">
      <c r="E313" s="34"/>
      <c r="F313" s="13"/>
    </row>
    <row r="314" spans="5:6">
      <c r="E314" s="34"/>
      <c r="F314" s="13"/>
    </row>
    <row r="315" spans="5:6">
      <c r="E315" s="34"/>
      <c r="F315" s="13"/>
    </row>
    <row r="316" spans="5:6">
      <c r="E316" s="34"/>
      <c r="F316" s="12"/>
    </row>
    <row r="317" spans="5:6">
      <c r="E317" s="34"/>
      <c r="F317" s="12"/>
    </row>
    <row r="318" spans="5:6">
      <c r="E318" s="34"/>
      <c r="F318" s="12"/>
    </row>
    <row r="319" spans="5:6">
      <c r="E319" s="34"/>
      <c r="F319" s="12"/>
    </row>
    <row r="320" spans="5:6">
      <c r="E320" s="34"/>
      <c r="F320" s="12"/>
    </row>
    <row r="321" spans="5:6">
      <c r="E321" s="34"/>
      <c r="F321" s="12"/>
    </row>
    <row r="322" spans="5:6">
      <c r="E322" s="34"/>
      <c r="F322" s="12"/>
    </row>
    <row r="323" spans="5:6">
      <c r="E323" s="34"/>
      <c r="F323" s="12"/>
    </row>
    <row r="324" spans="5:6">
      <c r="E324" s="34"/>
      <c r="F324" s="12"/>
    </row>
    <row r="325" spans="5:6">
      <c r="E325" s="34"/>
      <c r="F325" s="12"/>
    </row>
    <row r="326" spans="5:6">
      <c r="E326" s="34"/>
      <c r="F326" s="12"/>
    </row>
    <row r="327" spans="5:6">
      <c r="E327" s="34"/>
      <c r="F327" s="12"/>
    </row>
    <row r="328" spans="5:6">
      <c r="E328" s="34"/>
      <c r="F328" s="12"/>
    </row>
    <row r="329" spans="5:6">
      <c r="E329" s="34"/>
      <c r="F329" s="12"/>
    </row>
    <row r="330" spans="5:6">
      <c r="E330" s="34"/>
      <c r="F330" s="12"/>
    </row>
    <row r="331" spans="5:6">
      <c r="E331" s="34"/>
      <c r="F331" s="12"/>
    </row>
    <row r="332" spans="5:6">
      <c r="E332" s="34"/>
      <c r="F332" s="12"/>
    </row>
    <row r="333" spans="5:6">
      <c r="E333" s="34"/>
      <c r="F333" s="13"/>
    </row>
    <row r="334" spans="5:6">
      <c r="E334" s="34"/>
      <c r="F334" s="13"/>
    </row>
    <row r="335" spans="5:6">
      <c r="E335" s="34"/>
      <c r="F335" s="13"/>
    </row>
    <row r="336" spans="5:6">
      <c r="E336" s="34"/>
      <c r="F336" s="13"/>
    </row>
    <row r="337" spans="5:6">
      <c r="E337" s="34"/>
      <c r="F337" s="13"/>
    </row>
    <row r="338" spans="5:6">
      <c r="E338" s="34"/>
      <c r="F338" s="13"/>
    </row>
    <row r="339" spans="5:6">
      <c r="E339" s="34"/>
      <c r="F339" s="13"/>
    </row>
    <row r="340" spans="5:6">
      <c r="E340" s="34"/>
      <c r="F340" s="13"/>
    </row>
    <row r="341" spans="5:6">
      <c r="E341" s="34"/>
      <c r="F341" s="13"/>
    </row>
    <row r="342" spans="5:6">
      <c r="E342" s="34"/>
      <c r="F342" s="13"/>
    </row>
    <row r="343" spans="5:6">
      <c r="E343" s="34"/>
      <c r="F343" s="12"/>
    </row>
    <row r="344" spans="5:6">
      <c r="E344" s="34"/>
      <c r="F344" s="13"/>
    </row>
    <row r="345" spans="5:6">
      <c r="E345" s="34"/>
      <c r="F345" s="13"/>
    </row>
    <row r="346" spans="5:6">
      <c r="E346" s="34"/>
      <c r="F346" s="13"/>
    </row>
    <row r="347" spans="5:6">
      <c r="E347" s="34"/>
      <c r="F347" s="12"/>
    </row>
    <row r="348" spans="5:6">
      <c r="E348" s="34"/>
      <c r="F348" s="12"/>
    </row>
    <row r="349" spans="5:6">
      <c r="E349" s="34"/>
      <c r="F349" s="12"/>
    </row>
    <row r="350" spans="5:6">
      <c r="E350" s="34"/>
      <c r="F350" s="12"/>
    </row>
    <row r="351" spans="5:6">
      <c r="E351" s="34"/>
      <c r="F351" s="12"/>
    </row>
    <row r="352" spans="5:6">
      <c r="E352" s="34"/>
      <c r="F352" s="12"/>
    </row>
    <row r="353" spans="5:6">
      <c r="E353" s="34"/>
      <c r="F353" s="12"/>
    </row>
    <row r="354" spans="5:6">
      <c r="E354" s="34"/>
      <c r="F354" s="12"/>
    </row>
    <row r="355" spans="5:6">
      <c r="E355" s="34"/>
      <c r="F355" s="12"/>
    </row>
    <row r="356" spans="5:6">
      <c r="E356" s="34"/>
      <c r="F356" s="12"/>
    </row>
    <row r="357" spans="5:6">
      <c r="E357" s="34"/>
      <c r="F357" s="12"/>
    </row>
    <row r="358" spans="5:6">
      <c r="E358" s="34"/>
      <c r="F358" s="12"/>
    </row>
    <row r="359" spans="5:6">
      <c r="E359" s="34"/>
      <c r="F359" s="12"/>
    </row>
    <row r="360" spans="5:6">
      <c r="E360" s="34"/>
      <c r="F360" s="12"/>
    </row>
    <row r="361" spans="5:6">
      <c r="E361" s="34"/>
      <c r="F361" s="12"/>
    </row>
    <row r="362" spans="5:6">
      <c r="E362" s="34"/>
      <c r="F362" s="12"/>
    </row>
    <row r="363" spans="5:6">
      <c r="E363" s="34"/>
      <c r="F363" s="12"/>
    </row>
    <row r="364" spans="5:6">
      <c r="E364" s="34"/>
      <c r="F364" s="13"/>
    </row>
    <row r="365" spans="5:6">
      <c r="E365" s="34"/>
      <c r="F365" s="13"/>
    </row>
    <row r="366" spans="5:6">
      <c r="E366" s="34"/>
      <c r="F366" s="13"/>
    </row>
    <row r="367" spans="5:6">
      <c r="E367" s="34"/>
      <c r="F367" s="13"/>
    </row>
    <row r="368" spans="5:6">
      <c r="E368" s="34"/>
      <c r="F368" s="13"/>
    </row>
    <row r="369" spans="5:6">
      <c r="E369" s="34"/>
      <c r="F369" s="13"/>
    </row>
    <row r="370" spans="5:6">
      <c r="E370" s="34"/>
      <c r="F370" s="13"/>
    </row>
    <row r="371" spans="5:6">
      <c r="E371" s="34"/>
      <c r="F371" s="13"/>
    </row>
    <row r="372" spans="5:6">
      <c r="E372" s="34"/>
      <c r="F372" s="13"/>
    </row>
    <row r="373" spans="5:6">
      <c r="E373" s="34"/>
      <c r="F373" s="13"/>
    </row>
    <row r="374" spans="5:6">
      <c r="E374" s="34"/>
      <c r="F374" s="12"/>
    </row>
    <row r="375" spans="5:6">
      <c r="E375" s="34"/>
      <c r="F375" s="13"/>
    </row>
    <row r="376" spans="5:6">
      <c r="E376" s="34"/>
      <c r="F376" s="13"/>
    </row>
    <row r="377" spans="5:6">
      <c r="E377" s="34"/>
      <c r="F377" s="13"/>
    </row>
    <row r="378" spans="5:6">
      <c r="E378" s="34"/>
      <c r="F378" s="12"/>
    </row>
    <row r="379" spans="5:6">
      <c r="E379" s="34"/>
      <c r="F379" s="12"/>
    </row>
    <row r="380" spans="5:6">
      <c r="E380" s="34"/>
      <c r="F380" s="12"/>
    </row>
    <row r="381" spans="5:6">
      <c r="E381" s="34"/>
      <c r="F381" s="12"/>
    </row>
    <row r="382" spans="5:6">
      <c r="E382" s="34"/>
      <c r="F382" s="12"/>
    </row>
    <row r="383" spans="5:6">
      <c r="E383" s="34"/>
      <c r="F383" s="12"/>
    </row>
    <row r="384" spans="5:6">
      <c r="E384" s="34"/>
      <c r="F384" s="12"/>
    </row>
    <row r="385" spans="5:6">
      <c r="E385" s="34"/>
      <c r="F385" s="12"/>
    </row>
    <row r="386" spans="5:6">
      <c r="E386" s="34"/>
      <c r="F386" s="12"/>
    </row>
    <row r="387" spans="5:6">
      <c r="E387" s="34"/>
      <c r="F387" s="12"/>
    </row>
    <row r="388" spans="5:6">
      <c r="E388" s="34"/>
      <c r="F388" s="12"/>
    </row>
    <row r="389" spans="5:6">
      <c r="E389" s="34"/>
      <c r="F389" s="12"/>
    </row>
    <row r="390" spans="5:6">
      <c r="E390" s="34"/>
      <c r="F390" s="12"/>
    </row>
    <row r="391" spans="5:6">
      <c r="E391" s="34"/>
      <c r="F391" s="12"/>
    </row>
    <row r="392" spans="5:6">
      <c r="E392" s="34"/>
      <c r="F392" s="12"/>
    </row>
    <row r="393" spans="5:6">
      <c r="E393" s="34"/>
      <c r="F393" s="12"/>
    </row>
    <row r="394" spans="5:6">
      <c r="E394" s="34"/>
      <c r="F394" s="12"/>
    </row>
    <row r="395" spans="5:6">
      <c r="E395" s="34"/>
      <c r="F395" s="13"/>
    </row>
    <row r="396" spans="5:6">
      <c r="E396" s="34"/>
      <c r="F396" s="13"/>
    </row>
    <row r="397" spans="5:6">
      <c r="E397" s="34"/>
      <c r="F397" s="13"/>
    </row>
    <row r="398" spans="5:6">
      <c r="E398" s="34"/>
      <c r="F398" s="13"/>
    </row>
    <row r="399" spans="5:6">
      <c r="E399" s="34"/>
      <c r="F399" s="13"/>
    </row>
    <row r="400" spans="5:6">
      <c r="E400" s="34"/>
      <c r="F400" s="13"/>
    </row>
    <row r="401" spans="5:6">
      <c r="E401" s="34"/>
      <c r="F401" s="13"/>
    </row>
    <row r="402" spans="5:6">
      <c r="E402" s="34"/>
      <c r="F402" s="13"/>
    </row>
    <row r="403" spans="5:6">
      <c r="E403" s="34"/>
      <c r="F403" s="13"/>
    </row>
    <row r="404" spans="5:6">
      <c r="E404" s="34"/>
      <c r="F404" s="13"/>
    </row>
    <row r="405" spans="5:6">
      <c r="E405" s="34"/>
      <c r="F405" s="12"/>
    </row>
    <row r="406" spans="5:6">
      <c r="E406" s="34"/>
      <c r="F406" s="13"/>
    </row>
    <row r="407" spans="5:6">
      <c r="E407" s="34"/>
      <c r="F407" s="13"/>
    </row>
    <row r="408" spans="5:6">
      <c r="E408" s="34"/>
      <c r="F408" s="13"/>
    </row>
    <row r="409" spans="5:6">
      <c r="E409" s="34"/>
      <c r="F409" s="12"/>
    </row>
    <row r="410" spans="5:6">
      <c r="E410" s="34"/>
      <c r="F410" s="12"/>
    </row>
    <row r="411" spans="5:6">
      <c r="E411" s="34"/>
      <c r="F411" s="12"/>
    </row>
    <row r="412" spans="5:6">
      <c r="E412" s="34"/>
      <c r="F412" s="12"/>
    </row>
    <row r="413" spans="5:6">
      <c r="E413" s="34"/>
      <c r="F413" s="12"/>
    </row>
    <row r="414" spans="5:6">
      <c r="E414" s="34"/>
      <c r="F414" s="12"/>
    </row>
    <row r="415" spans="5:6">
      <c r="E415" s="34"/>
      <c r="F415" s="12"/>
    </row>
    <row r="416" spans="5:6">
      <c r="E416" s="34"/>
      <c r="F416" s="12"/>
    </row>
    <row r="417" spans="5:6">
      <c r="E417" s="34"/>
      <c r="F417" s="12"/>
    </row>
    <row r="418" spans="5:6">
      <c r="E418" s="34"/>
      <c r="F418" s="12"/>
    </row>
    <row r="419" spans="5:6">
      <c r="E419" s="34"/>
      <c r="F419" s="12"/>
    </row>
    <row r="420" spans="5:6">
      <c r="E420" s="34"/>
      <c r="F420" s="12"/>
    </row>
    <row r="421" spans="5:6">
      <c r="E421" s="34"/>
      <c r="F421" s="12"/>
    </row>
    <row r="422" spans="5:6">
      <c r="E422" s="34"/>
      <c r="F422" s="12"/>
    </row>
    <row r="423" spans="5:6">
      <c r="E423" s="34"/>
      <c r="F423" s="12"/>
    </row>
    <row r="424" spans="5:6">
      <c r="E424" s="34"/>
      <c r="F424" s="12"/>
    </row>
    <row r="425" spans="5:6">
      <c r="E425" s="34"/>
      <c r="F425" s="12"/>
    </row>
    <row r="426" spans="5:6">
      <c r="E426" s="34"/>
      <c r="F426" s="13"/>
    </row>
    <row r="427" spans="5:6">
      <c r="E427" s="34"/>
      <c r="F427" s="13"/>
    </row>
    <row r="428" spans="5:6">
      <c r="E428" s="34"/>
      <c r="F428" s="13"/>
    </row>
    <row r="429" spans="5:6">
      <c r="E429" s="34"/>
      <c r="F429" s="13"/>
    </row>
    <row r="430" spans="5:6">
      <c r="E430" s="34"/>
      <c r="F430" s="13"/>
    </row>
    <row r="431" spans="5:6">
      <c r="E431" s="34"/>
      <c r="F431" s="13"/>
    </row>
    <row r="432" spans="5:6">
      <c r="E432" s="34"/>
      <c r="F432" s="13"/>
    </row>
    <row r="433" spans="5:6">
      <c r="E433" s="34"/>
      <c r="F433" s="13"/>
    </row>
    <row r="434" spans="5:6">
      <c r="E434" s="34"/>
      <c r="F434" s="13"/>
    </row>
    <row r="435" spans="5:6">
      <c r="E435" s="34"/>
      <c r="F435" s="13"/>
    </row>
    <row r="436" spans="5:6">
      <c r="E436" s="34"/>
      <c r="F436" s="12"/>
    </row>
    <row r="437" spans="5:6">
      <c r="E437" s="34"/>
      <c r="F437" s="13"/>
    </row>
    <row r="438" spans="5:6">
      <c r="E438" s="34"/>
      <c r="F438" s="13"/>
    </row>
    <row r="439" spans="5:6">
      <c r="E439" s="34"/>
      <c r="F439" s="13"/>
    </row>
    <row r="440" spans="5:6">
      <c r="E440" s="34"/>
      <c r="F440" s="12"/>
    </row>
    <row r="441" spans="5:6">
      <c r="E441" s="34"/>
      <c r="F441" s="12"/>
    </row>
    <row r="442" spans="5:6">
      <c r="E442" s="34"/>
      <c r="F442" s="12"/>
    </row>
    <row r="443" spans="5:6">
      <c r="E443" s="34"/>
      <c r="F443" s="12"/>
    </row>
    <row r="444" spans="5:6">
      <c r="E444" s="34"/>
      <c r="F444" s="12"/>
    </row>
    <row r="445" spans="5:6">
      <c r="E445" s="34"/>
      <c r="F445" s="12"/>
    </row>
    <row r="446" spans="5:6">
      <c r="E446" s="34"/>
      <c r="F446" s="12"/>
    </row>
    <row r="447" spans="5:6">
      <c r="E447" s="34"/>
      <c r="F447" s="12"/>
    </row>
    <row r="448" spans="5:6">
      <c r="E448" s="34"/>
      <c r="F448" s="12"/>
    </row>
    <row r="449" spans="5:6">
      <c r="E449" s="34"/>
      <c r="F449" s="12"/>
    </row>
    <row r="450" spans="5:6">
      <c r="E450" s="34"/>
      <c r="F450" s="12"/>
    </row>
    <row r="451" spans="5:6">
      <c r="E451" s="34"/>
      <c r="F451" s="12"/>
    </row>
    <row r="452" spans="5:6">
      <c r="E452" s="34"/>
      <c r="F452" s="12"/>
    </row>
    <row r="453" spans="5:6">
      <c r="E453" s="34"/>
      <c r="F453" s="12"/>
    </row>
    <row r="454" spans="5:6">
      <c r="E454" s="34"/>
      <c r="F454" s="12"/>
    </row>
    <row r="455" spans="5:6">
      <c r="E455" s="34"/>
      <c r="F455" s="12"/>
    </row>
    <row r="456" spans="5:6">
      <c r="E456" s="34"/>
      <c r="F456" s="12"/>
    </row>
    <row r="457" spans="5:6">
      <c r="E457" s="34"/>
      <c r="F457" s="13"/>
    </row>
    <row r="458" spans="5:6">
      <c r="E458" s="34"/>
      <c r="F458" s="13"/>
    </row>
    <row r="459" spans="5:6">
      <c r="E459" s="34"/>
      <c r="F459" s="13"/>
    </row>
    <row r="460" spans="5:6">
      <c r="E460" s="34"/>
      <c r="F460" s="13"/>
    </row>
    <row r="461" spans="5:6">
      <c r="E461" s="34"/>
      <c r="F461" s="13"/>
    </row>
    <row r="462" spans="5:6">
      <c r="E462" s="34"/>
      <c r="F462" s="13"/>
    </row>
    <row r="463" spans="5:6">
      <c r="E463" s="34"/>
      <c r="F463" s="13"/>
    </row>
    <row r="464" spans="5:6">
      <c r="E464" s="34"/>
      <c r="F464" s="13"/>
    </row>
    <row r="465" spans="5:6">
      <c r="E465" s="34"/>
      <c r="F465" s="13"/>
    </row>
    <row r="466" spans="5:6">
      <c r="E466" s="34"/>
      <c r="F466" s="13"/>
    </row>
    <row r="467" spans="5:6">
      <c r="E467" s="34"/>
      <c r="F467" s="12"/>
    </row>
    <row r="468" spans="5:6">
      <c r="E468" s="34"/>
      <c r="F468" s="13"/>
    </row>
    <row r="469" spans="5:6">
      <c r="E469" s="34"/>
      <c r="F469" s="13"/>
    </row>
    <row r="470" spans="5:6">
      <c r="E470" s="34"/>
      <c r="F470" s="13"/>
    </row>
    <row r="471" spans="5:6">
      <c r="E471" s="34"/>
      <c r="F471" s="12"/>
    </row>
    <row r="472" spans="5:6">
      <c r="E472" s="34"/>
      <c r="F472" s="12"/>
    </row>
    <row r="473" spans="5:6">
      <c r="E473" s="34"/>
      <c r="F473" s="12"/>
    </row>
    <row r="474" spans="5:6">
      <c r="E474" s="34"/>
      <c r="F474" s="12"/>
    </row>
    <row r="475" spans="5:6">
      <c r="E475" s="34"/>
      <c r="F475" s="12"/>
    </row>
    <row r="476" spans="5:6">
      <c r="E476" s="34"/>
      <c r="F476" s="12"/>
    </row>
    <row r="477" spans="5:6">
      <c r="E477" s="34"/>
      <c r="F477" s="12"/>
    </row>
    <row r="478" spans="5:6">
      <c r="E478" s="34"/>
      <c r="F478" s="12"/>
    </row>
    <row r="479" spans="5:6">
      <c r="E479" s="34"/>
      <c r="F479" s="12"/>
    </row>
    <row r="480" spans="5:6">
      <c r="E480" s="34"/>
      <c r="F480" s="12"/>
    </row>
    <row r="481" spans="5:6">
      <c r="E481" s="34"/>
      <c r="F481" s="12"/>
    </row>
    <row r="482" spans="5:6">
      <c r="E482" s="34"/>
      <c r="F482" s="12"/>
    </row>
    <row r="483" spans="5:6">
      <c r="E483" s="34"/>
      <c r="F483" s="12"/>
    </row>
    <row r="484" spans="5:6">
      <c r="E484" s="34"/>
      <c r="F484" s="12"/>
    </row>
    <row r="485" spans="5:6">
      <c r="E485" s="34"/>
      <c r="F485" s="12"/>
    </row>
    <row r="486" spans="5:6">
      <c r="E486" s="34"/>
      <c r="F486" s="12"/>
    </row>
    <row r="487" spans="5:6">
      <c r="E487" s="34"/>
      <c r="F487" s="34"/>
    </row>
    <row r="488" spans="5:6">
      <c r="E488" s="34"/>
      <c r="F488" s="34"/>
    </row>
    <row r="489" spans="5:6">
      <c r="E489" s="34"/>
      <c r="F489" s="34"/>
    </row>
    <row r="490" spans="5:6">
      <c r="E490" s="34"/>
      <c r="F490" s="34"/>
    </row>
    <row r="491" spans="5:6">
      <c r="E491" s="34"/>
      <c r="F491" s="34"/>
    </row>
    <row r="492" spans="5:6">
      <c r="E492" s="34"/>
      <c r="F492" s="34"/>
    </row>
    <row r="493" spans="5:6">
      <c r="E493" s="34"/>
      <c r="F493" s="34"/>
    </row>
    <row r="494" spans="5:6">
      <c r="E494" s="34"/>
      <c r="F494" s="34"/>
    </row>
    <row r="495" spans="5:6">
      <c r="E495" s="34"/>
      <c r="F495" s="34"/>
    </row>
    <row r="496" spans="5:6">
      <c r="E496" s="34"/>
      <c r="F496" s="34"/>
    </row>
    <row r="497" spans="5:6">
      <c r="E497" s="34"/>
      <c r="F497" s="34"/>
    </row>
    <row r="498" spans="5:6">
      <c r="E498" s="34"/>
      <c r="F498" s="34"/>
    </row>
    <row r="499" spans="5:6">
      <c r="E499" s="34"/>
      <c r="F499" s="34"/>
    </row>
    <row r="500" spans="5:6">
      <c r="E500" s="34"/>
      <c r="F500" s="34"/>
    </row>
    <row r="501" spans="5:6">
      <c r="E501" s="34"/>
      <c r="F501" s="34"/>
    </row>
    <row r="502" spans="5:6">
      <c r="E502" s="34"/>
      <c r="F502" s="34"/>
    </row>
    <row r="503" spans="5:6">
      <c r="E503" s="34"/>
      <c r="F503" s="34"/>
    </row>
    <row r="504" spans="5:6">
      <c r="E504" s="34"/>
      <c r="F504" s="34"/>
    </row>
    <row r="505" spans="5:6">
      <c r="E505" s="34"/>
      <c r="F505" s="34"/>
    </row>
    <row r="506" spans="5:6">
      <c r="E506" s="34"/>
      <c r="F506" s="34"/>
    </row>
    <row r="507" spans="5:6">
      <c r="E507" s="34"/>
      <c r="F507" s="34"/>
    </row>
    <row r="508" spans="5:6">
      <c r="E508" s="34"/>
      <c r="F508" s="34"/>
    </row>
    <row r="509" spans="5:6">
      <c r="E509" s="34"/>
      <c r="F509" s="34"/>
    </row>
    <row r="510" spans="5:6">
      <c r="E510" s="34"/>
      <c r="F510" s="34"/>
    </row>
    <row r="511" spans="5:6">
      <c r="E511" s="34"/>
      <c r="F511" s="34"/>
    </row>
    <row r="512" spans="5:6">
      <c r="E512" s="34"/>
      <c r="F512" s="34"/>
    </row>
    <row r="513" spans="5:6">
      <c r="E513" s="34"/>
      <c r="F513" s="34"/>
    </row>
    <row r="514" spans="5:6">
      <c r="E514" s="34"/>
      <c r="F514" s="34"/>
    </row>
    <row r="515" spans="5:6">
      <c r="E515" s="34"/>
      <c r="F515" s="34"/>
    </row>
    <row r="516" spans="5:6">
      <c r="E516" s="34"/>
      <c r="F516" s="34"/>
    </row>
    <row r="517" spans="5:6">
      <c r="E517" s="34"/>
      <c r="F517" s="34"/>
    </row>
    <row r="518" spans="5:6">
      <c r="E518" s="34"/>
      <c r="F518" s="34"/>
    </row>
    <row r="519" spans="5:6">
      <c r="E519" s="34"/>
      <c r="F519" s="34"/>
    </row>
    <row r="520" spans="5:6">
      <c r="E520" s="34"/>
      <c r="F520" s="34"/>
    </row>
    <row r="521" spans="5:6">
      <c r="E521" s="34"/>
      <c r="F521" s="34"/>
    </row>
    <row r="522" spans="5:6">
      <c r="E522" s="34"/>
      <c r="F522" s="34"/>
    </row>
    <row r="523" spans="5:6">
      <c r="E523" s="34"/>
      <c r="F523" s="34"/>
    </row>
    <row r="524" spans="5:6">
      <c r="E524" s="34"/>
      <c r="F524" s="34"/>
    </row>
    <row r="525" spans="5:6">
      <c r="E525" s="34"/>
      <c r="F525" s="34"/>
    </row>
    <row r="526" spans="5:6">
      <c r="E526" s="34"/>
      <c r="F526" s="34"/>
    </row>
    <row r="527" spans="5:6">
      <c r="E527" s="34"/>
      <c r="F527" s="34"/>
    </row>
    <row r="528" spans="5:6">
      <c r="E528" s="34"/>
      <c r="F528" s="34"/>
    </row>
    <row r="529" spans="5:6">
      <c r="E529" s="34"/>
      <c r="F529" s="34"/>
    </row>
    <row r="530" spans="5:6">
      <c r="E530" s="34"/>
      <c r="F530" s="34"/>
    </row>
    <row r="531" spans="5:6">
      <c r="E531" s="34"/>
      <c r="F531" s="34"/>
    </row>
    <row r="532" spans="5:6">
      <c r="E532" s="34"/>
      <c r="F532" s="34"/>
    </row>
    <row r="533" spans="5:6">
      <c r="E533" s="34"/>
      <c r="F533" s="34"/>
    </row>
    <row r="534" spans="5:6">
      <c r="E534" s="34"/>
      <c r="F534" s="34"/>
    </row>
    <row r="535" spans="5:6">
      <c r="E535" s="34"/>
      <c r="F535" s="34"/>
    </row>
    <row r="536" spans="5:6">
      <c r="E536" s="34"/>
      <c r="F536" s="34"/>
    </row>
    <row r="537" spans="5:6">
      <c r="E537" s="34"/>
      <c r="F537" s="34"/>
    </row>
    <row r="538" spans="5:6">
      <c r="E538" s="34"/>
      <c r="F538" s="34"/>
    </row>
    <row r="539" spans="5:6">
      <c r="E539" s="34"/>
      <c r="F539" s="34"/>
    </row>
    <row r="540" spans="5:6">
      <c r="E540" s="34"/>
      <c r="F540" s="34"/>
    </row>
    <row r="541" spans="5:6">
      <c r="E541" s="34"/>
      <c r="F541" s="34"/>
    </row>
    <row r="542" spans="5:6">
      <c r="E542" s="34"/>
      <c r="F542" s="34"/>
    </row>
    <row r="543" spans="5:6">
      <c r="E543" s="34"/>
      <c r="F543" s="34"/>
    </row>
    <row r="544" spans="5:6">
      <c r="E544" s="34"/>
      <c r="F544" s="34"/>
    </row>
    <row r="545" spans="5:6">
      <c r="E545" s="34"/>
      <c r="F545" s="34"/>
    </row>
    <row r="546" spans="5:6">
      <c r="E546" s="34"/>
      <c r="F546" s="34"/>
    </row>
    <row r="547" spans="5:6">
      <c r="E547" s="34"/>
      <c r="F547" s="34"/>
    </row>
    <row r="548" spans="5:6">
      <c r="E548" s="34"/>
      <c r="F548" s="34"/>
    </row>
    <row r="549" spans="5:6">
      <c r="E549" s="34"/>
      <c r="F549" s="34"/>
    </row>
    <row r="550" spans="5:6">
      <c r="E550" s="34"/>
      <c r="F550" s="34"/>
    </row>
    <row r="551" spans="5:6">
      <c r="E551" s="34"/>
      <c r="F551" s="34"/>
    </row>
    <row r="552" spans="5:6">
      <c r="E552" s="34"/>
      <c r="F552" s="34"/>
    </row>
    <row r="553" spans="5:6">
      <c r="E553" s="34"/>
      <c r="F553" s="34"/>
    </row>
    <row r="554" spans="5:6">
      <c r="E554" s="34"/>
      <c r="F554" s="34"/>
    </row>
    <row r="555" spans="5:6">
      <c r="E555" s="34"/>
      <c r="F555" s="34"/>
    </row>
    <row r="556" spans="5:6">
      <c r="E556" s="34"/>
      <c r="F556" s="34"/>
    </row>
    <row r="557" spans="5:6">
      <c r="E557" s="34"/>
      <c r="F557" s="34"/>
    </row>
    <row r="558" spans="5:6">
      <c r="E558" s="34"/>
      <c r="F558" s="34"/>
    </row>
    <row r="559" spans="5:6">
      <c r="E559" s="34"/>
      <c r="F559" s="34"/>
    </row>
    <row r="560" spans="5:6">
      <c r="E560" s="34"/>
      <c r="F560" s="34"/>
    </row>
    <row r="561" spans="5:6">
      <c r="E561" s="34"/>
      <c r="F561" s="34"/>
    </row>
    <row r="562" spans="5:6">
      <c r="E562" s="34"/>
      <c r="F562" s="34"/>
    </row>
    <row r="563" spans="5:6">
      <c r="E563" s="34"/>
      <c r="F563" s="34"/>
    </row>
    <row r="564" spans="5:6">
      <c r="E564" s="34"/>
      <c r="F564" s="34"/>
    </row>
    <row r="565" spans="5:6">
      <c r="E565" s="34"/>
      <c r="F565" s="34"/>
    </row>
    <row r="566" spans="5:6">
      <c r="E566" s="34"/>
      <c r="F566" s="34"/>
    </row>
    <row r="567" spans="5:6">
      <c r="E567" s="34"/>
      <c r="F567" s="34"/>
    </row>
    <row r="568" spans="5:6">
      <c r="E568" s="34"/>
      <c r="F568" s="34"/>
    </row>
    <row r="569" spans="5:6">
      <c r="E569" s="34"/>
      <c r="F569" s="34"/>
    </row>
    <row r="570" spans="5:6">
      <c r="E570" s="34"/>
      <c r="F570" s="34"/>
    </row>
    <row r="571" spans="5:6">
      <c r="E571" s="34"/>
      <c r="F571" s="34"/>
    </row>
    <row r="572" spans="5:6">
      <c r="E572" s="34"/>
      <c r="F572" s="34"/>
    </row>
    <row r="573" spans="5:6">
      <c r="E573" s="34"/>
      <c r="F573" s="34"/>
    </row>
    <row r="574" spans="5:6">
      <c r="E574" s="34"/>
      <c r="F574" s="34"/>
    </row>
    <row r="575" spans="5:6">
      <c r="E575" s="34"/>
      <c r="F575" s="34"/>
    </row>
    <row r="576" spans="5:6">
      <c r="E576" s="34"/>
      <c r="F576" s="34"/>
    </row>
    <row r="577" spans="5:6">
      <c r="E577" s="34"/>
      <c r="F577" s="34"/>
    </row>
    <row r="578" spans="5:6">
      <c r="E578" s="34"/>
      <c r="F578" s="34"/>
    </row>
    <row r="579" spans="5:6">
      <c r="E579" s="34"/>
      <c r="F579" s="34"/>
    </row>
    <row r="580" spans="5:6">
      <c r="E580" s="34"/>
      <c r="F580" s="34"/>
    </row>
    <row r="581" spans="5:6">
      <c r="E581" s="34"/>
      <c r="F581" s="34"/>
    </row>
    <row r="582" spans="5:6">
      <c r="E582" s="34"/>
      <c r="F582" s="34"/>
    </row>
    <row r="583" spans="5:6">
      <c r="E583" s="34"/>
      <c r="F583" s="34"/>
    </row>
    <row r="584" spans="5:6">
      <c r="E584" s="34"/>
      <c r="F584" s="34"/>
    </row>
    <row r="585" spans="5:6">
      <c r="E585" s="34"/>
      <c r="F585" s="34"/>
    </row>
    <row r="586" spans="5:6">
      <c r="E586" s="34"/>
      <c r="F586" s="34"/>
    </row>
    <row r="587" spans="5:6">
      <c r="E587" s="34"/>
      <c r="F587" s="34"/>
    </row>
    <row r="588" spans="5:6">
      <c r="E588" s="34"/>
      <c r="F588" s="34"/>
    </row>
    <row r="589" spans="5:6">
      <c r="E589" s="34"/>
      <c r="F589" s="34"/>
    </row>
    <row r="590" spans="5:6">
      <c r="E590" s="34"/>
      <c r="F590" s="34"/>
    </row>
    <row r="591" spans="5:6">
      <c r="E591" s="34"/>
      <c r="F591" s="34"/>
    </row>
    <row r="592" spans="5:6">
      <c r="E592" s="34"/>
      <c r="F592" s="34"/>
    </row>
    <row r="593" spans="5:6">
      <c r="E593" s="34"/>
      <c r="F593" s="34"/>
    </row>
    <row r="594" spans="5:6">
      <c r="E594" s="34"/>
      <c r="F594" s="34"/>
    </row>
    <row r="595" spans="5:6">
      <c r="E595" s="34"/>
      <c r="F595" s="34"/>
    </row>
    <row r="596" spans="5:6">
      <c r="E596" s="34"/>
      <c r="F596" s="34"/>
    </row>
    <row r="597" spans="5:6">
      <c r="E597" s="34"/>
      <c r="F597" s="34"/>
    </row>
    <row r="598" spans="5:6">
      <c r="E598" s="34"/>
      <c r="F598" s="34"/>
    </row>
    <row r="599" spans="5:6">
      <c r="E599" s="34"/>
      <c r="F599" s="34"/>
    </row>
    <row r="600" spans="5:6">
      <c r="E600" s="34"/>
      <c r="F600" s="34"/>
    </row>
    <row r="601" spans="5:6">
      <c r="E601" s="34"/>
      <c r="F601" s="34"/>
    </row>
    <row r="602" spans="5:6">
      <c r="E602" s="34"/>
      <c r="F602" s="34"/>
    </row>
    <row r="603" spans="5:6">
      <c r="E603" s="34"/>
      <c r="F603" s="34"/>
    </row>
    <row r="604" spans="5:6">
      <c r="E604" s="34"/>
      <c r="F604" s="34"/>
    </row>
    <row r="605" spans="5:6">
      <c r="E605" s="34"/>
      <c r="F605" s="34"/>
    </row>
    <row r="606" spans="5:6">
      <c r="E606" s="34"/>
      <c r="F606" s="34"/>
    </row>
    <row r="607" spans="5:6">
      <c r="E607" s="34"/>
      <c r="F607" s="34"/>
    </row>
    <row r="608" spans="5:6">
      <c r="E608" s="34"/>
      <c r="F608" s="34"/>
    </row>
    <row r="609" spans="5:6">
      <c r="E609" s="34"/>
      <c r="F609" s="34"/>
    </row>
    <row r="610" spans="5:6">
      <c r="E610" s="34"/>
      <c r="F610" s="34"/>
    </row>
    <row r="611" spans="5:6">
      <c r="E611" s="34"/>
      <c r="F611" s="34"/>
    </row>
    <row r="612" spans="5:6">
      <c r="E612" s="34"/>
      <c r="F612" s="34"/>
    </row>
    <row r="613" spans="5:6">
      <c r="E613" s="34"/>
      <c r="F613" s="34"/>
    </row>
    <row r="614" spans="5:6">
      <c r="E614" s="34"/>
      <c r="F614" s="34"/>
    </row>
    <row r="615" spans="5:6">
      <c r="E615" s="34"/>
      <c r="F615" s="34"/>
    </row>
    <row r="616" spans="5:6">
      <c r="E616" s="34"/>
      <c r="F616" s="34"/>
    </row>
    <row r="617" spans="5:6">
      <c r="E617" s="34"/>
      <c r="F617" s="34"/>
    </row>
    <row r="618" spans="5:6">
      <c r="E618" s="34"/>
      <c r="F618" s="34"/>
    </row>
    <row r="619" spans="5:6">
      <c r="E619" s="34"/>
      <c r="F619" s="34"/>
    </row>
    <row r="620" spans="5:6">
      <c r="E620" s="34"/>
      <c r="F620" s="34"/>
    </row>
    <row r="621" spans="5:6">
      <c r="E621" s="34"/>
      <c r="F621" s="34"/>
    </row>
    <row r="622" spans="5:6">
      <c r="E622" s="34"/>
      <c r="F622" s="34"/>
    </row>
    <row r="623" spans="5:6">
      <c r="E623" s="34"/>
      <c r="F623" s="34"/>
    </row>
    <row r="624" spans="5:6">
      <c r="E624" s="34"/>
      <c r="F624" s="34"/>
    </row>
    <row r="625" spans="5:6">
      <c r="E625" s="34"/>
      <c r="F625" s="34"/>
    </row>
    <row r="626" spans="5:6">
      <c r="E626" s="34"/>
      <c r="F626" s="34"/>
    </row>
    <row r="627" spans="5:6">
      <c r="E627" s="34"/>
      <c r="F627" s="34"/>
    </row>
    <row r="628" spans="5:6">
      <c r="E628" s="34"/>
      <c r="F628" s="34"/>
    </row>
    <row r="629" spans="5:6">
      <c r="E629" s="34"/>
      <c r="F629" s="34"/>
    </row>
    <row r="630" spans="5:6">
      <c r="E630" s="34"/>
      <c r="F630" s="34"/>
    </row>
    <row r="631" spans="5:6">
      <c r="E631" s="34"/>
      <c r="F631" s="34"/>
    </row>
    <row r="632" spans="5:6">
      <c r="E632" s="34"/>
      <c r="F632" s="34"/>
    </row>
    <row r="633" spans="5:6">
      <c r="E633" s="34"/>
      <c r="F633" s="34"/>
    </row>
    <row r="634" spans="5:6">
      <c r="E634" s="34"/>
      <c r="F634" s="34"/>
    </row>
    <row r="635" spans="5:6">
      <c r="E635" s="34"/>
      <c r="F635" s="34"/>
    </row>
    <row r="636" spans="5:6">
      <c r="E636" s="34"/>
      <c r="F636" s="34"/>
    </row>
    <row r="637" spans="5:6">
      <c r="E637" s="34"/>
      <c r="F637" s="34"/>
    </row>
    <row r="638" spans="5:6">
      <c r="E638" s="34"/>
      <c r="F638" s="34"/>
    </row>
    <row r="639" spans="5:6">
      <c r="E639" s="34"/>
      <c r="F639" s="34"/>
    </row>
    <row r="640" spans="5:6">
      <c r="E640" s="34"/>
      <c r="F640" s="34"/>
    </row>
    <row r="641" spans="5:6">
      <c r="E641" s="34"/>
      <c r="F641" s="34"/>
    </row>
    <row r="642" spans="5:6">
      <c r="E642" s="34"/>
      <c r="F642" s="34"/>
    </row>
    <row r="643" spans="5:6">
      <c r="E643" s="34"/>
      <c r="F643" s="34"/>
    </row>
    <row r="644" spans="5:6">
      <c r="E644" s="34"/>
      <c r="F644" s="34"/>
    </row>
    <row r="645" spans="5:6">
      <c r="E645" s="34"/>
      <c r="F645" s="34"/>
    </row>
    <row r="646" spans="5:6">
      <c r="E646" s="34"/>
      <c r="F646" s="34"/>
    </row>
    <row r="647" spans="5:6">
      <c r="E647" s="34"/>
      <c r="F647" s="34"/>
    </row>
    <row r="648" spans="5:6">
      <c r="E648" s="34"/>
      <c r="F648" s="34"/>
    </row>
    <row r="649" spans="5:6">
      <c r="E649" s="34"/>
      <c r="F649" s="34"/>
    </row>
    <row r="650" spans="5:6">
      <c r="E650" s="34"/>
      <c r="F650" s="34"/>
    </row>
    <row r="651" spans="5:6">
      <c r="E651" s="34"/>
      <c r="F651" s="34"/>
    </row>
    <row r="652" spans="5:6">
      <c r="E652" s="34"/>
      <c r="F652" s="34"/>
    </row>
    <row r="653" spans="5:6">
      <c r="E653" s="34"/>
      <c r="F653" s="34"/>
    </row>
    <row r="654" spans="5:6">
      <c r="E654" s="34"/>
      <c r="F654" s="34"/>
    </row>
    <row r="655" spans="5:6">
      <c r="E655" s="34"/>
      <c r="F655" s="34"/>
    </row>
    <row r="656" spans="5:6">
      <c r="E656" s="34"/>
      <c r="F656" s="34"/>
    </row>
    <row r="657" spans="5:6">
      <c r="E657" s="34"/>
      <c r="F657" s="34"/>
    </row>
    <row r="658" spans="5:6">
      <c r="E658" s="34"/>
      <c r="F658" s="34"/>
    </row>
    <row r="659" spans="5:6">
      <c r="E659" s="34"/>
      <c r="F659" s="34"/>
    </row>
    <row r="660" spans="5:6">
      <c r="E660" s="34"/>
      <c r="F660" s="34"/>
    </row>
    <row r="661" spans="5:6">
      <c r="E661" s="34"/>
      <c r="F661" s="34"/>
    </row>
    <row r="662" spans="5:6">
      <c r="E662" s="34"/>
      <c r="F662" s="34"/>
    </row>
    <row r="663" spans="5:6">
      <c r="E663" s="34"/>
      <c r="F663" s="34"/>
    </row>
    <row r="664" spans="5:6">
      <c r="E664" s="34"/>
      <c r="F664" s="34"/>
    </row>
    <row r="665" spans="5:6">
      <c r="E665" s="34"/>
      <c r="F665" s="34"/>
    </row>
    <row r="666" spans="5:6">
      <c r="E666" s="34"/>
      <c r="F666" s="34"/>
    </row>
    <row r="667" spans="5:6">
      <c r="E667" s="34"/>
      <c r="F667" s="34"/>
    </row>
    <row r="668" spans="5:6">
      <c r="E668" s="34"/>
      <c r="F668" s="34"/>
    </row>
    <row r="669" spans="5:6">
      <c r="E669" s="34"/>
      <c r="F669" s="34"/>
    </row>
    <row r="670" spans="5:6">
      <c r="E670" s="34"/>
      <c r="F670" s="34"/>
    </row>
    <row r="671" spans="5:6">
      <c r="E671" s="34"/>
      <c r="F671" s="34"/>
    </row>
    <row r="672" spans="5:6">
      <c r="E672" s="34"/>
      <c r="F672" s="34"/>
    </row>
    <row r="673" spans="5:6">
      <c r="E673" s="34"/>
      <c r="F673" s="34"/>
    </row>
    <row r="674" spans="5:6">
      <c r="E674" s="34"/>
      <c r="F674" s="34"/>
    </row>
    <row r="675" spans="5:6">
      <c r="E675" s="34"/>
      <c r="F675" s="34"/>
    </row>
    <row r="676" spans="5:6">
      <c r="E676" s="34"/>
      <c r="F676" s="34"/>
    </row>
    <row r="677" spans="5:6">
      <c r="E677" s="34"/>
      <c r="F677" s="34"/>
    </row>
    <row r="678" spans="5:6">
      <c r="E678" s="34"/>
      <c r="F678" s="34"/>
    </row>
    <row r="679" spans="5:6">
      <c r="E679" s="34"/>
      <c r="F679" s="34"/>
    </row>
    <row r="680" spans="5:6">
      <c r="E680" s="34"/>
      <c r="F680" s="34"/>
    </row>
    <row r="681" spans="5:6">
      <c r="E681" s="34"/>
      <c r="F681" s="34"/>
    </row>
    <row r="682" spans="5:6">
      <c r="E682" s="34"/>
      <c r="F682" s="34"/>
    </row>
    <row r="683" spans="5:6">
      <c r="E683" s="34"/>
      <c r="F683" s="34"/>
    </row>
    <row r="684" spans="5:6">
      <c r="E684" s="34"/>
      <c r="F684" s="34"/>
    </row>
    <row r="685" spans="5:6">
      <c r="E685" s="34"/>
      <c r="F685" s="34"/>
    </row>
    <row r="686" spans="5:6">
      <c r="E686" s="34"/>
      <c r="F686" s="34"/>
    </row>
    <row r="687" spans="5:6">
      <c r="E687" s="34"/>
      <c r="F687" s="34"/>
    </row>
    <row r="688" spans="5:6">
      <c r="E688" s="34"/>
      <c r="F688" s="34"/>
    </row>
    <row r="689" spans="5:6">
      <c r="E689" s="34"/>
      <c r="F689" s="34"/>
    </row>
    <row r="690" spans="5:6">
      <c r="E690" s="34"/>
      <c r="F690" s="34"/>
    </row>
    <row r="691" spans="5:6">
      <c r="E691" s="34"/>
      <c r="F691" s="34"/>
    </row>
    <row r="692" spans="5:6">
      <c r="E692" s="34"/>
      <c r="F692" s="34"/>
    </row>
    <row r="693" spans="5:6">
      <c r="E693" s="34"/>
      <c r="F693" s="34"/>
    </row>
    <row r="694" spans="5:6">
      <c r="E694" s="34"/>
      <c r="F694" s="34"/>
    </row>
    <row r="695" spans="5:6">
      <c r="E695" s="34"/>
      <c r="F695" s="34"/>
    </row>
    <row r="696" spans="5:6">
      <c r="E696" s="34"/>
      <c r="F696" s="34"/>
    </row>
    <row r="697" spans="5:6">
      <c r="E697" s="34"/>
      <c r="F697" s="34"/>
    </row>
    <row r="698" spans="5:6">
      <c r="E698" s="34"/>
      <c r="F698" s="34"/>
    </row>
    <row r="699" spans="5:6">
      <c r="E699" s="34"/>
      <c r="F699" s="34"/>
    </row>
    <row r="700" spans="5:6">
      <c r="E700" s="34"/>
      <c r="F700" s="34"/>
    </row>
    <row r="701" spans="5:6">
      <c r="E701" s="34"/>
      <c r="F701" s="34"/>
    </row>
    <row r="702" spans="5:6">
      <c r="E702" s="34"/>
      <c r="F702" s="34"/>
    </row>
    <row r="703" spans="5:6">
      <c r="E703" s="34"/>
      <c r="F703" s="34"/>
    </row>
    <row r="704" spans="5:6">
      <c r="E704" s="34"/>
      <c r="F704" s="34"/>
    </row>
    <row r="705" spans="5:6">
      <c r="E705" s="34"/>
      <c r="F705" s="34"/>
    </row>
    <row r="706" spans="5:6">
      <c r="E706" s="34"/>
      <c r="F706" s="34"/>
    </row>
    <row r="707" spans="5:6">
      <c r="E707" s="34"/>
      <c r="F707" s="34"/>
    </row>
    <row r="708" spans="5:6">
      <c r="E708" s="34"/>
      <c r="F708" s="34"/>
    </row>
    <row r="709" spans="5:6">
      <c r="E709" s="34"/>
      <c r="F709" s="34"/>
    </row>
    <row r="710" spans="5:6">
      <c r="E710" s="34"/>
      <c r="F710" s="34"/>
    </row>
    <row r="711" spans="5:6">
      <c r="E711" s="34"/>
      <c r="F711" s="34"/>
    </row>
    <row r="712" spans="5:6">
      <c r="E712" s="34"/>
      <c r="F712" s="34"/>
    </row>
    <row r="713" spans="5:6">
      <c r="E713" s="34"/>
      <c r="F713" s="34"/>
    </row>
    <row r="714" spans="5:6">
      <c r="E714" s="34"/>
      <c r="F714" s="34"/>
    </row>
    <row r="715" spans="5:6">
      <c r="E715" s="34"/>
      <c r="F715" s="34"/>
    </row>
    <row r="716" spans="5:6">
      <c r="E716" s="34"/>
      <c r="F716" s="34"/>
    </row>
    <row r="717" spans="5:6">
      <c r="E717" s="34"/>
      <c r="F717" s="34"/>
    </row>
    <row r="718" spans="5:6">
      <c r="E718" s="34"/>
      <c r="F718" s="34"/>
    </row>
    <row r="719" spans="5:6">
      <c r="E719" s="34"/>
      <c r="F719" s="34"/>
    </row>
    <row r="720" spans="5:6">
      <c r="E720" s="34"/>
      <c r="F720" s="34"/>
    </row>
    <row r="721" spans="5:6">
      <c r="E721" s="34"/>
      <c r="F721" s="34"/>
    </row>
    <row r="722" spans="5:6">
      <c r="E722" s="34"/>
      <c r="F722" s="34"/>
    </row>
    <row r="723" spans="5:6">
      <c r="E723" s="34"/>
      <c r="F723" s="34"/>
    </row>
    <row r="724" spans="5:6">
      <c r="E724" s="34"/>
      <c r="F724" s="34"/>
    </row>
    <row r="725" spans="5:6">
      <c r="E725" s="34"/>
      <c r="F725" s="34"/>
    </row>
    <row r="726" spans="5:6">
      <c r="E726" s="34"/>
      <c r="F726" s="34"/>
    </row>
    <row r="727" spans="5:6">
      <c r="E727" s="34"/>
      <c r="F727" s="34"/>
    </row>
    <row r="728" spans="5:6">
      <c r="E728" s="34"/>
      <c r="F728" s="34"/>
    </row>
    <row r="729" spans="5:6">
      <c r="E729" s="34"/>
      <c r="F729" s="34"/>
    </row>
    <row r="730" spans="5:6">
      <c r="E730" s="34"/>
      <c r="F730" s="34"/>
    </row>
    <row r="731" spans="5:6">
      <c r="E731" s="34"/>
      <c r="F731" s="34"/>
    </row>
    <row r="732" spans="5:6">
      <c r="E732" s="34"/>
      <c r="F732" s="34"/>
    </row>
    <row r="733" spans="5:6">
      <c r="E733" s="34"/>
      <c r="F733" s="34"/>
    </row>
    <row r="734" spans="5:6">
      <c r="E734" s="34"/>
      <c r="F734" s="34"/>
    </row>
    <row r="735" spans="5:6">
      <c r="E735" s="34"/>
      <c r="F735" s="34"/>
    </row>
    <row r="736" spans="5:6">
      <c r="E736" s="34"/>
      <c r="F736" s="34"/>
    </row>
    <row r="737" spans="5:6">
      <c r="E737" s="34"/>
      <c r="F737" s="34"/>
    </row>
    <row r="738" spans="5:6">
      <c r="E738" s="34"/>
      <c r="F738" s="34"/>
    </row>
    <row r="739" spans="5:6">
      <c r="E739" s="34"/>
      <c r="F739" s="34"/>
    </row>
    <row r="740" spans="5:6">
      <c r="E740" s="34"/>
      <c r="F740" s="34"/>
    </row>
    <row r="741" spans="5:6">
      <c r="E741" s="34"/>
      <c r="F741" s="34"/>
    </row>
    <row r="742" spans="5:6">
      <c r="E742" s="34"/>
      <c r="F742" s="34"/>
    </row>
    <row r="743" spans="5:6">
      <c r="E743" s="34"/>
      <c r="F743" s="34"/>
    </row>
    <row r="744" spans="5:6">
      <c r="E744" s="34"/>
      <c r="F744" s="34"/>
    </row>
    <row r="745" spans="5:6">
      <c r="E745" s="34"/>
      <c r="F745" s="34"/>
    </row>
    <row r="746" spans="5:6">
      <c r="E746" s="34"/>
      <c r="F746" s="34"/>
    </row>
    <row r="747" spans="5:6">
      <c r="E747" s="34"/>
      <c r="F747" s="34"/>
    </row>
    <row r="748" spans="5:6">
      <c r="E748" s="34"/>
      <c r="F748" s="34"/>
    </row>
    <row r="749" spans="5:6">
      <c r="E749" s="34"/>
      <c r="F749" s="34"/>
    </row>
    <row r="750" spans="5:6">
      <c r="E750" s="34"/>
      <c r="F750" s="34"/>
    </row>
    <row r="751" spans="5:6">
      <c r="E751" s="34"/>
      <c r="F751" s="34"/>
    </row>
    <row r="752" spans="5:6">
      <c r="E752" s="34"/>
      <c r="F752" s="34"/>
    </row>
    <row r="753" spans="5:6">
      <c r="E753" s="34"/>
      <c r="F753" s="34"/>
    </row>
    <row r="754" spans="5:6">
      <c r="E754" s="34"/>
      <c r="F754" s="34"/>
    </row>
    <row r="755" spans="5:6">
      <c r="E755" s="34"/>
      <c r="F755" s="34"/>
    </row>
    <row r="756" spans="5:6">
      <c r="E756" s="34"/>
      <c r="F756" s="34"/>
    </row>
    <row r="757" spans="5:6">
      <c r="E757" s="34"/>
      <c r="F757" s="34"/>
    </row>
    <row r="758" spans="5:6">
      <c r="E758" s="34"/>
      <c r="F758" s="34"/>
    </row>
    <row r="759" spans="5:6">
      <c r="E759" s="34"/>
      <c r="F759" s="34"/>
    </row>
    <row r="760" spans="5:6">
      <c r="E760" s="34"/>
      <c r="F760" s="34"/>
    </row>
    <row r="761" spans="5:6">
      <c r="E761" s="34"/>
      <c r="F761" s="34"/>
    </row>
    <row r="762" spans="5:6">
      <c r="E762" s="34"/>
      <c r="F762" s="34"/>
    </row>
    <row r="763" spans="5:6">
      <c r="E763" s="34"/>
      <c r="F763" s="34"/>
    </row>
    <row r="764" spans="5:6">
      <c r="E764" s="34"/>
      <c r="F764" s="34"/>
    </row>
    <row r="765" spans="5:6">
      <c r="E765" s="34"/>
      <c r="F765" s="34"/>
    </row>
    <row r="766" spans="5:6">
      <c r="E766" s="34"/>
      <c r="F766" s="34"/>
    </row>
    <row r="767" spans="5:6">
      <c r="E767" s="34"/>
      <c r="F767" s="34"/>
    </row>
    <row r="768" spans="5:6">
      <c r="E768" s="34"/>
      <c r="F768" s="34"/>
    </row>
    <row r="769" spans="5:6">
      <c r="E769" s="34"/>
      <c r="F769" s="34"/>
    </row>
    <row r="770" spans="5:6">
      <c r="E770" s="34"/>
      <c r="F770" s="34"/>
    </row>
    <row r="771" spans="5:6">
      <c r="E771" s="34"/>
      <c r="F771" s="34"/>
    </row>
    <row r="772" spans="5:6">
      <c r="E772" s="34"/>
      <c r="F772" s="34"/>
    </row>
    <row r="773" spans="5:6">
      <c r="E773" s="34"/>
      <c r="F773" s="34"/>
    </row>
    <row r="774" spans="5:6">
      <c r="E774" s="34"/>
      <c r="F774" s="34"/>
    </row>
    <row r="775" spans="5:6">
      <c r="E775" s="34"/>
      <c r="F775" s="34"/>
    </row>
    <row r="776" spans="5:6">
      <c r="E776" s="34"/>
      <c r="F776" s="34"/>
    </row>
    <row r="777" spans="5:6">
      <c r="E777" s="34"/>
      <c r="F777" s="34"/>
    </row>
    <row r="778" spans="5:6">
      <c r="E778" s="34"/>
      <c r="F778" s="34"/>
    </row>
    <row r="779" spans="5:6">
      <c r="E779" s="34"/>
      <c r="F779" s="34"/>
    </row>
    <row r="780" spans="5:6">
      <c r="E780" s="34"/>
      <c r="F780" s="34"/>
    </row>
    <row r="781" spans="5:6">
      <c r="E781" s="34"/>
      <c r="F781" s="34"/>
    </row>
    <row r="782" spans="5:6">
      <c r="E782" s="34"/>
      <c r="F782" s="34"/>
    </row>
    <row r="783" spans="5:6">
      <c r="E783" s="34"/>
      <c r="F783" s="34"/>
    </row>
    <row r="784" spans="5:6">
      <c r="E784" s="34"/>
      <c r="F784" s="34"/>
    </row>
    <row r="785" spans="5:6">
      <c r="E785" s="34"/>
      <c r="F785" s="34"/>
    </row>
    <row r="786" spans="5:6">
      <c r="E786" s="34"/>
      <c r="F786" s="34"/>
    </row>
    <row r="787" spans="5:6">
      <c r="E787" s="34"/>
      <c r="F787" s="34"/>
    </row>
    <row r="788" spans="5:6">
      <c r="E788" s="34"/>
      <c r="F788" s="34"/>
    </row>
    <row r="789" spans="5:6">
      <c r="E789" s="34"/>
      <c r="F789" s="34"/>
    </row>
    <row r="790" spans="5:6">
      <c r="E790" s="34"/>
      <c r="F790" s="34"/>
    </row>
    <row r="791" spans="5:6">
      <c r="E791" s="34"/>
      <c r="F791" s="34"/>
    </row>
    <row r="792" spans="5:6">
      <c r="E792" s="34"/>
      <c r="F792" s="34"/>
    </row>
    <row r="793" spans="5:6">
      <c r="E793" s="34"/>
      <c r="F793" s="34"/>
    </row>
    <row r="794" spans="5:6">
      <c r="E794" s="34"/>
      <c r="F794" s="34"/>
    </row>
    <row r="795" spans="5:6">
      <c r="E795" s="34"/>
      <c r="F795" s="34"/>
    </row>
    <row r="796" spans="5:6">
      <c r="E796" s="34"/>
      <c r="F796" s="34"/>
    </row>
    <row r="797" spans="5:6">
      <c r="E797" s="34"/>
      <c r="F797" s="34"/>
    </row>
    <row r="798" spans="5:6">
      <c r="E798" s="34"/>
      <c r="F798" s="34"/>
    </row>
    <row r="799" spans="5:6">
      <c r="E799" s="34"/>
      <c r="F799" s="34"/>
    </row>
    <row r="800" spans="5:6">
      <c r="E800" s="34"/>
      <c r="F800" s="34"/>
    </row>
    <row r="801" spans="5:6">
      <c r="E801" s="34"/>
      <c r="F801" s="34"/>
    </row>
    <row r="802" spans="5:6">
      <c r="E802" s="34"/>
      <c r="F802" s="34"/>
    </row>
    <row r="803" spans="5:6">
      <c r="E803" s="34"/>
      <c r="F803" s="34"/>
    </row>
    <row r="804" spans="5:6">
      <c r="E804" s="34"/>
      <c r="F804" s="34"/>
    </row>
    <row r="805" spans="5:6">
      <c r="E805" s="34"/>
      <c r="F805" s="34"/>
    </row>
    <row r="806" spans="5:6">
      <c r="E806" s="34"/>
      <c r="F806" s="34"/>
    </row>
    <row r="807" spans="5:6">
      <c r="E807" s="34"/>
      <c r="F807" s="34"/>
    </row>
    <row r="808" spans="5:6">
      <c r="E808" s="34"/>
      <c r="F808" s="34"/>
    </row>
    <row r="809" spans="5:6">
      <c r="E809" s="34"/>
      <c r="F809" s="34"/>
    </row>
    <row r="810" spans="5:6">
      <c r="E810" s="34"/>
      <c r="F810" s="34"/>
    </row>
    <row r="811" spans="5:6">
      <c r="E811" s="34"/>
      <c r="F811" s="34"/>
    </row>
    <row r="812" spans="5:6">
      <c r="E812" s="34"/>
      <c r="F812" s="34"/>
    </row>
    <row r="813" spans="5:6">
      <c r="E813" s="34"/>
      <c r="F813" s="34"/>
    </row>
    <row r="814" spans="5:6">
      <c r="E814" s="34"/>
      <c r="F814" s="34"/>
    </row>
    <row r="815" spans="5:6">
      <c r="E815" s="34"/>
      <c r="F815" s="34"/>
    </row>
    <row r="816" spans="5:6">
      <c r="E816" s="34"/>
      <c r="F816" s="34"/>
    </row>
    <row r="817" spans="5:6">
      <c r="E817" s="34"/>
      <c r="F817" s="34"/>
    </row>
    <row r="818" spans="5:6">
      <c r="E818" s="34"/>
      <c r="F818" s="34"/>
    </row>
    <row r="819" spans="5:6">
      <c r="E819" s="34"/>
      <c r="F819" s="34"/>
    </row>
    <row r="820" spans="5:6">
      <c r="E820" s="34"/>
      <c r="F820" s="34"/>
    </row>
    <row r="821" spans="5:6">
      <c r="E821" s="34"/>
      <c r="F821" s="34"/>
    </row>
    <row r="822" spans="5:6">
      <c r="E822" s="34"/>
      <c r="F822" s="34"/>
    </row>
    <row r="823" spans="5:6">
      <c r="E823" s="34"/>
      <c r="F823" s="34"/>
    </row>
    <row r="824" spans="5:6">
      <c r="E824" s="34"/>
      <c r="F824" s="34"/>
    </row>
    <row r="825" spans="5:6">
      <c r="E825" s="34"/>
      <c r="F825" s="34"/>
    </row>
    <row r="826" spans="5:6">
      <c r="E826" s="34"/>
      <c r="F826" s="34"/>
    </row>
    <row r="827" spans="5:6">
      <c r="E827" s="34"/>
      <c r="F827" s="34"/>
    </row>
    <row r="828" spans="5:6">
      <c r="E828" s="34"/>
      <c r="F828" s="34"/>
    </row>
    <row r="829" spans="5:6">
      <c r="E829" s="34"/>
      <c r="F829" s="34"/>
    </row>
    <row r="830" spans="5:6">
      <c r="E830" s="34"/>
      <c r="F830" s="34"/>
    </row>
    <row r="831" spans="5:6">
      <c r="E831" s="34"/>
      <c r="F831" s="34"/>
    </row>
    <row r="832" spans="5:6">
      <c r="E832" s="34"/>
      <c r="F832" s="34"/>
    </row>
    <row r="833" spans="5:6">
      <c r="E833" s="34"/>
      <c r="F833" s="34"/>
    </row>
    <row r="834" spans="5:6">
      <c r="E834" s="34"/>
      <c r="F834" s="34"/>
    </row>
    <row r="835" spans="5:6">
      <c r="E835" s="34"/>
      <c r="F835" s="34"/>
    </row>
    <row r="836" spans="5:6">
      <c r="E836" s="34"/>
      <c r="F836" s="34"/>
    </row>
    <row r="837" spans="5:6">
      <c r="E837" s="34"/>
      <c r="F837" s="34"/>
    </row>
    <row r="838" spans="5:6">
      <c r="E838" s="34"/>
      <c r="F838" s="34"/>
    </row>
    <row r="839" spans="5:6">
      <c r="E839" s="34"/>
      <c r="F839" s="34"/>
    </row>
    <row r="840" spans="5:6">
      <c r="E840" s="34"/>
      <c r="F840" s="34"/>
    </row>
    <row r="841" spans="5:6">
      <c r="E841" s="34"/>
      <c r="F841" s="34"/>
    </row>
    <row r="842" spans="5:6">
      <c r="E842" s="34"/>
      <c r="F842" s="34"/>
    </row>
    <row r="843" spans="5:6">
      <c r="E843" s="34"/>
      <c r="F843" s="34"/>
    </row>
    <row r="844" spans="5:6">
      <c r="E844" s="34"/>
      <c r="F844" s="34"/>
    </row>
    <row r="845" spans="5:6">
      <c r="E845" s="34"/>
      <c r="F845" s="34"/>
    </row>
    <row r="846" spans="5:6">
      <c r="E846" s="34"/>
      <c r="F846" s="34"/>
    </row>
    <row r="847" spans="5:6">
      <c r="E847" s="34"/>
      <c r="F847" s="34"/>
    </row>
    <row r="848" spans="5:6">
      <c r="E848" s="34"/>
      <c r="F848" s="34"/>
    </row>
    <row r="849" spans="5:6">
      <c r="E849" s="34"/>
      <c r="F849" s="34"/>
    </row>
    <row r="850" spans="5:6">
      <c r="E850" s="34"/>
      <c r="F850" s="34"/>
    </row>
    <row r="851" spans="5:6">
      <c r="E851" s="34"/>
      <c r="F851" s="34"/>
    </row>
    <row r="852" spans="5:6">
      <c r="E852" s="34"/>
      <c r="F852" s="34"/>
    </row>
    <row r="853" spans="5:6">
      <c r="E853" s="34"/>
      <c r="F853" s="34"/>
    </row>
    <row r="854" spans="5:6">
      <c r="E854" s="34"/>
      <c r="F854" s="34"/>
    </row>
    <row r="855" spans="5:6">
      <c r="E855" s="34"/>
      <c r="F855" s="34"/>
    </row>
    <row r="856" spans="5:6">
      <c r="E856" s="34"/>
      <c r="F856" s="34"/>
    </row>
    <row r="857" spans="5:6">
      <c r="E857" s="34"/>
      <c r="F857" s="34"/>
    </row>
    <row r="858" spans="5:6">
      <c r="E858" s="34"/>
      <c r="F858" s="34"/>
    </row>
    <row r="859" spans="5:6">
      <c r="E859" s="34"/>
      <c r="F859" s="34"/>
    </row>
    <row r="860" spans="5:6">
      <c r="E860" s="34"/>
      <c r="F860" s="34"/>
    </row>
    <row r="861" spans="5:6">
      <c r="E861" s="34"/>
      <c r="F861" s="34"/>
    </row>
    <row r="862" spans="5:6">
      <c r="E862" s="34"/>
      <c r="F862" s="34"/>
    </row>
    <row r="863" spans="5:6">
      <c r="E863" s="34"/>
      <c r="F863" s="34"/>
    </row>
    <row r="864" spans="5:6">
      <c r="E864" s="34"/>
      <c r="F864" s="34"/>
    </row>
    <row r="865" spans="5:6">
      <c r="E865" s="34"/>
      <c r="F865" s="34"/>
    </row>
    <row r="866" spans="5:6">
      <c r="E866" s="34"/>
      <c r="F866" s="34"/>
    </row>
    <row r="867" spans="5:6">
      <c r="E867" s="34"/>
      <c r="F867" s="34"/>
    </row>
    <row r="868" spans="5:6">
      <c r="E868" s="34"/>
      <c r="F868" s="34"/>
    </row>
    <row r="869" spans="5:6">
      <c r="E869" s="34"/>
      <c r="F869" s="34"/>
    </row>
    <row r="870" spans="5:6">
      <c r="E870" s="34"/>
      <c r="F870" s="34"/>
    </row>
    <row r="871" spans="5:6">
      <c r="E871" s="34"/>
      <c r="F871" s="34"/>
    </row>
    <row r="872" spans="5:6">
      <c r="E872" s="34"/>
      <c r="F872" s="34"/>
    </row>
    <row r="873" spans="5:6">
      <c r="E873" s="34"/>
      <c r="F873" s="34"/>
    </row>
    <row r="874" spans="5:6">
      <c r="E874" s="34"/>
      <c r="F874" s="34"/>
    </row>
    <row r="875" spans="5:6">
      <c r="E875" s="34"/>
      <c r="F875" s="34"/>
    </row>
    <row r="876" spans="5:6">
      <c r="E876" s="34"/>
      <c r="F876" s="34"/>
    </row>
    <row r="877" spans="5:6">
      <c r="E877" s="34"/>
      <c r="F877" s="34"/>
    </row>
    <row r="878" spans="5:6">
      <c r="E878" s="34"/>
      <c r="F878" s="34"/>
    </row>
    <row r="879" spans="5:6">
      <c r="E879" s="34"/>
      <c r="F879" s="34"/>
    </row>
    <row r="880" spans="5:6">
      <c r="E880" s="34"/>
      <c r="F880" s="34"/>
    </row>
    <row r="881" spans="5:6">
      <c r="E881" s="34"/>
      <c r="F881" s="34"/>
    </row>
    <row r="882" spans="5:6">
      <c r="E882" s="34"/>
      <c r="F882" s="34"/>
    </row>
    <row r="883" spans="5:6">
      <c r="E883" s="34"/>
      <c r="F883" s="34"/>
    </row>
    <row r="884" spans="5:6">
      <c r="E884" s="34"/>
      <c r="F884" s="34"/>
    </row>
    <row r="885" spans="5:6">
      <c r="E885" s="34"/>
      <c r="F885" s="34"/>
    </row>
    <row r="886" spans="5:6">
      <c r="E886" s="34"/>
      <c r="F886" s="34"/>
    </row>
    <row r="887" spans="5:6">
      <c r="E887" s="34"/>
      <c r="F887" s="34"/>
    </row>
    <row r="888" spans="5:6">
      <c r="E888" s="34"/>
      <c r="F888" s="34"/>
    </row>
    <row r="889" spans="5:6">
      <c r="E889" s="34"/>
      <c r="F889" s="34"/>
    </row>
    <row r="890" spans="5:6">
      <c r="E890" s="34"/>
      <c r="F890" s="34"/>
    </row>
    <row r="891" spans="5:6">
      <c r="E891" s="34"/>
      <c r="F891" s="34"/>
    </row>
    <row r="892" spans="5:6">
      <c r="E892" s="34"/>
      <c r="F892" s="34"/>
    </row>
    <row r="893" spans="5:6">
      <c r="E893" s="34"/>
      <c r="F893" s="34"/>
    </row>
    <row r="894" spans="5:6">
      <c r="E894" s="34"/>
      <c r="F894" s="34"/>
    </row>
    <row r="895" spans="5:6">
      <c r="E895" s="34"/>
      <c r="F895" s="34"/>
    </row>
    <row r="896" spans="5:6">
      <c r="E896" s="34"/>
      <c r="F896" s="34"/>
    </row>
    <row r="897" spans="5:6">
      <c r="E897" s="34"/>
      <c r="F897" s="34"/>
    </row>
    <row r="898" spans="5:6">
      <c r="E898" s="34"/>
      <c r="F898" s="34"/>
    </row>
    <row r="899" spans="5:6">
      <c r="E899" s="34"/>
      <c r="F899" s="34"/>
    </row>
    <row r="900" spans="5:6">
      <c r="E900" s="34"/>
      <c r="F900" s="34"/>
    </row>
    <row r="901" spans="5:6">
      <c r="E901" s="34"/>
      <c r="F901" s="34"/>
    </row>
    <row r="902" spans="5:6">
      <c r="E902" s="34"/>
      <c r="F902" s="34"/>
    </row>
    <row r="903" spans="5:6">
      <c r="E903" s="34"/>
      <c r="F903" s="34"/>
    </row>
    <row r="904" spans="5:6">
      <c r="E904" s="34"/>
      <c r="F904" s="34"/>
    </row>
    <row r="905" spans="5:6">
      <c r="E905" s="34"/>
      <c r="F905" s="34"/>
    </row>
    <row r="906" spans="5:6">
      <c r="E906" s="34"/>
      <c r="F906" s="34"/>
    </row>
    <row r="907" spans="5:6">
      <c r="E907" s="34"/>
      <c r="F907" s="34"/>
    </row>
    <row r="908" spans="5:6">
      <c r="E908" s="34"/>
      <c r="F908" s="34"/>
    </row>
    <row r="909" spans="5:6">
      <c r="E909" s="34"/>
      <c r="F909" s="34"/>
    </row>
    <row r="910" spans="5:6">
      <c r="E910" s="34"/>
      <c r="F910" s="34"/>
    </row>
    <row r="911" spans="5:6">
      <c r="E911" s="34"/>
      <c r="F911" s="34"/>
    </row>
    <row r="912" spans="5:6">
      <c r="E912" s="34"/>
      <c r="F912" s="34"/>
    </row>
    <row r="913" spans="5:6">
      <c r="E913" s="34"/>
      <c r="F913" s="34"/>
    </row>
    <row r="914" spans="5:6">
      <c r="E914" s="34"/>
      <c r="F914" s="34"/>
    </row>
    <row r="915" spans="5:6">
      <c r="E915" s="34"/>
      <c r="F915" s="34"/>
    </row>
    <row r="916" spans="5:6">
      <c r="E916" s="34"/>
      <c r="F916" s="34"/>
    </row>
    <row r="917" spans="5:6">
      <c r="E917" s="34"/>
      <c r="F917" s="34"/>
    </row>
    <row r="918" spans="5:6">
      <c r="E918" s="34"/>
      <c r="F918" s="34"/>
    </row>
    <row r="919" spans="5:6">
      <c r="E919" s="34"/>
      <c r="F919" s="34"/>
    </row>
    <row r="920" spans="5:6">
      <c r="E920" s="34"/>
      <c r="F920" s="34"/>
    </row>
    <row r="921" spans="5:6">
      <c r="E921" s="34"/>
      <c r="F921" s="34"/>
    </row>
    <row r="922" spans="5:6">
      <c r="E922" s="34"/>
      <c r="F922" s="34"/>
    </row>
    <row r="923" spans="5:6">
      <c r="E923" s="34"/>
      <c r="F923" s="34"/>
    </row>
    <row r="924" spans="5:6">
      <c r="E924" s="34"/>
      <c r="F924" s="34"/>
    </row>
    <row r="925" spans="5:6">
      <c r="E925" s="34"/>
      <c r="F925" s="34"/>
    </row>
    <row r="926" spans="5:6">
      <c r="E926" s="34"/>
      <c r="F926" s="34"/>
    </row>
    <row r="927" spans="5:6">
      <c r="E927" s="34"/>
      <c r="F927" s="34"/>
    </row>
    <row r="928" spans="5:6">
      <c r="E928" s="34"/>
      <c r="F928" s="34"/>
    </row>
    <row r="929" spans="5:6">
      <c r="E929" s="34"/>
      <c r="F929" s="34"/>
    </row>
    <row r="930" spans="5:6">
      <c r="E930" s="34"/>
      <c r="F930" s="34"/>
    </row>
    <row r="931" spans="5:6">
      <c r="E931" s="34"/>
      <c r="F931" s="34"/>
    </row>
    <row r="932" spans="5:6">
      <c r="E932" s="34"/>
      <c r="F932" s="34"/>
    </row>
    <row r="933" spans="5:6">
      <c r="E933" s="34"/>
      <c r="F933" s="34"/>
    </row>
    <row r="934" spans="5:6">
      <c r="E934" s="34"/>
      <c r="F934" s="34"/>
    </row>
    <row r="935" spans="5:6">
      <c r="E935" s="34"/>
      <c r="F935" s="34"/>
    </row>
    <row r="936" spans="5:6">
      <c r="E936" s="34"/>
      <c r="F936" s="34"/>
    </row>
  </sheetData>
  <autoFilter ref="A1:H2" xr:uid="{00000000-0001-0000-1800-000000000000}"/>
  <phoneticPr fontId="5" type="noConversion"/>
  <conditionalFormatting sqref="D1 F1:G1">
    <cfRule type="cellIs" dxfId="11" priority="3" operator="equal">
      <formula>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H985"/>
  <sheetViews>
    <sheetView workbookViewId="0">
      <pane ySplit="1" topLeftCell="A2" activePane="bottomLeft" state="frozen"/>
      <selection activeCell="XEK27" sqref="XEK27:XEL27"/>
      <selection pane="bottomLeft"/>
    </sheetView>
  </sheetViews>
  <sheetFormatPr baseColWidth="10" defaultColWidth="15" defaultRowHeight="16"/>
  <cols>
    <col min="1" max="1" width="12" style="9" bestFit="1" customWidth="1"/>
    <col min="2" max="2" width="9" style="11" bestFit="1" customWidth="1"/>
    <col min="3" max="3" width="20.1640625" style="11" bestFit="1" customWidth="1"/>
    <col min="4" max="4" width="26.83203125" style="11" bestFit="1" customWidth="1"/>
    <col min="5" max="5" width="30.1640625" style="11" bestFit="1" customWidth="1"/>
    <col min="6" max="6" width="24.33203125" style="11" bestFit="1" customWidth="1"/>
    <col min="7" max="7" width="51.33203125" style="14" bestFit="1" customWidth="1"/>
    <col min="8" max="8" width="255.6640625" style="11" bestFit="1" customWidth="1"/>
    <col min="9" max="16384" width="15" style="11"/>
  </cols>
  <sheetData>
    <row r="1" spans="1:8" s="6" customFormat="1" ht="17">
      <c r="A1" s="74" t="s">
        <v>76</v>
      </c>
      <c r="B1" s="74" t="s">
        <v>77</v>
      </c>
      <c r="C1" s="74" t="s">
        <v>0</v>
      </c>
      <c r="D1" s="8" t="s">
        <v>111</v>
      </c>
      <c r="E1" s="74" t="s">
        <v>112</v>
      </c>
      <c r="F1" s="8" t="s">
        <v>113</v>
      </c>
      <c r="G1" s="74" t="s">
        <v>732</v>
      </c>
      <c r="H1" s="79" t="s">
        <v>74</v>
      </c>
    </row>
    <row r="2" spans="1:8" ht="17">
      <c r="A2" s="7" t="s">
        <v>93</v>
      </c>
      <c r="B2" s="11">
        <v>2019</v>
      </c>
      <c r="C2" s="11" t="s">
        <v>48</v>
      </c>
      <c r="D2" s="11" t="s">
        <v>708</v>
      </c>
      <c r="E2" s="20" t="s">
        <v>709</v>
      </c>
      <c r="F2" s="12" t="s">
        <v>709</v>
      </c>
      <c r="G2" s="168">
        <v>92.99</v>
      </c>
      <c r="H2" s="11" t="s">
        <v>1168</v>
      </c>
    </row>
    <row r="3" spans="1:8" ht="17">
      <c r="A3" s="9" t="s">
        <v>93</v>
      </c>
      <c r="B3" s="11">
        <v>2019</v>
      </c>
      <c r="C3" s="11" t="s">
        <v>48</v>
      </c>
      <c r="D3" s="11" t="s">
        <v>734</v>
      </c>
      <c r="E3" s="11" t="s">
        <v>415</v>
      </c>
      <c r="F3" s="13" t="s">
        <v>750</v>
      </c>
      <c r="G3" s="168">
        <v>4.6900000000000004</v>
      </c>
      <c r="H3" s="11" t="s">
        <v>1168</v>
      </c>
    </row>
    <row r="4" spans="1:8" ht="17">
      <c r="A4" s="9" t="s">
        <v>93</v>
      </c>
      <c r="B4" s="11">
        <v>2019</v>
      </c>
      <c r="C4" s="11" t="s">
        <v>48</v>
      </c>
      <c r="D4" s="11" t="s">
        <v>302</v>
      </c>
      <c r="E4" s="11" t="s">
        <v>707</v>
      </c>
      <c r="F4" s="13" t="s">
        <v>733</v>
      </c>
      <c r="G4" s="168">
        <v>1.64</v>
      </c>
      <c r="H4" s="11" t="s">
        <v>1168</v>
      </c>
    </row>
    <row r="5" spans="1:8" ht="17">
      <c r="A5" s="9" t="s">
        <v>93</v>
      </c>
      <c r="B5" s="11">
        <v>2019</v>
      </c>
      <c r="C5" s="11" t="s">
        <v>48</v>
      </c>
      <c r="D5" s="11" t="s">
        <v>740</v>
      </c>
      <c r="E5" s="11" t="s">
        <v>740</v>
      </c>
      <c r="F5" s="13" t="s">
        <v>740</v>
      </c>
      <c r="G5" s="168">
        <v>0.32</v>
      </c>
      <c r="H5" s="11" t="s">
        <v>1168</v>
      </c>
    </row>
    <row r="6" spans="1:8" ht="17">
      <c r="A6" s="9" t="s">
        <v>93</v>
      </c>
      <c r="B6" s="11">
        <v>2019</v>
      </c>
      <c r="C6" s="11" t="s">
        <v>48</v>
      </c>
      <c r="D6" s="11" t="s">
        <v>742</v>
      </c>
      <c r="E6" s="11" t="s">
        <v>742</v>
      </c>
      <c r="F6" s="13" t="s">
        <v>742</v>
      </c>
      <c r="G6" s="168">
        <v>0.11</v>
      </c>
      <c r="H6" s="11" t="s">
        <v>1168</v>
      </c>
    </row>
    <row r="7" spans="1:8" ht="17">
      <c r="A7" s="9" t="s">
        <v>93</v>
      </c>
      <c r="B7" s="11">
        <v>2019</v>
      </c>
      <c r="C7" s="11" t="s">
        <v>48</v>
      </c>
      <c r="D7" s="11" t="s">
        <v>751</v>
      </c>
      <c r="E7" s="11" t="s">
        <v>736</v>
      </c>
      <c r="F7" s="13" t="s">
        <v>737</v>
      </c>
      <c r="G7" s="168">
        <v>0.09</v>
      </c>
      <c r="H7" s="11" t="s">
        <v>1168</v>
      </c>
    </row>
    <row r="8" spans="1:8" ht="17">
      <c r="A8" s="9" t="s">
        <v>93</v>
      </c>
      <c r="B8" s="11">
        <v>2019</v>
      </c>
      <c r="C8" s="11" t="s">
        <v>48</v>
      </c>
      <c r="D8" s="11" t="s">
        <v>739</v>
      </c>
      <c r="E8" s="11" t="s">
        <v>739</v>
      </c>
      <c r="F8" s="13" t="s">
        <v>739</v>
      </c>
      <c r="G8" s="168">
        <v>0.06</v>
      </c>
      <c r="H8" s="11" t="s">
        <v>1168</v>
      </c>
    </row>
    <row r="9" spans="1:8" ht="17">
      <c r="A9" s="9" t="s">
        <v>93</v>
      </c>
      <c r="B9" s="11">
        <v>2019</v>
      </c>
      <c r="C9" s="11" t="s">
        <v>48</v>
      </c>
      <c r="D9" s="11" t="s">
        <v>743</v>
      </c>
      <c r="E9" s="11" t="s">
        <v>743</v>
      </c>
      <c r="F9" s="13" t="s">
        <v>743</v>
      </c>
      <c r="G9" s="168">
        <v>0.04</v>
      </c>
      <c r="H9" s="11" t="s">
        <v>1168</v>
      </c>
    </row>
    <row r="10" spans="1:8" ht="17">
      <c r="A10" s="9" t="s">
        <v>93</v>
      </c>
      <c r="B10" s="11">
        <v>2019</v>
      </c>
      <c r="C10" s="11" t="s">
        <v>48</v>
      </c>
      <c r="D10" s="11" t="s">
        <v>748</v>
      </c>
      <c r="E10" s="11" t="s">
        <v>749</v>
      </c>
      <c r="F10" s="13" t="s">
        <v>749</v>
      </c>
      <c r="G10" s="168">
        <v>0.01</v>
      </c>
      <c r="H10" s="11" t="s">
        <v>1168</v>
      </c>
    </row>
    <row r="11" spans="1:8" ht="17">
      <c r="A11" s="9" t="s">
        <v>93</v>
      </c>
      <c r="B11" s="11">
        <v>2019</v>
      </c>
      <c r="C11" s="11" t="s">
        <v>48</v>
      </c>
      <c r="D11" s="11" t="s">
        <v>738</v>
      </c>
      <c r="E11" s="11" t="s">
        <v>738</v>
      </c>
      <c r="F11" s="13" t="s">
        <v>738</v>
      </c>
      <c r="G11" s="168">
        <v>0.01</v>
      </c>
      <c r="H11" s="11" t="s">
        <v>1168</v>
      </c>
    </row>
    <row r="12" spans="1:8" ht="17">
      <c r="A12" s="9" t="s">
        <v>93</v>
      </c>
      <c r="B12" s="11">
        <v>2019</v>
      </c>
      <c r="C12" s="11" t="s">
        <v>48</v>
      </c>
      <c r="D12" s="11" t="s">
        <v>119</v>
      </c>
      <c r="E12" s="11" t="s">
        <v>119</v>
      </c>
      <c r="F12" s="13" t="s">
        <v>119</v>
      </c>
      <c r="G12" s="168">
        <v>0.03</v>
      </c>
      <c r="H12" s="11" t="s">
        <v>1168</v>
      </c>
    </row>
    <row r="13" spans="1:8" ht="17">
      <c r="A13" s="9" t="s">
        <v>93</v>
      </c>
      <c r="B13" s="11">
        <v>2020</v>
      </c>
      <c r="C13" s="11" t="s">
        <v>48</v>
      </c>
      <c r="D13" s="11" t="s">
        <v>708</v>
      </c>
      <c r="E13" s="11" t="s">
        <v>709</v>
      </c>
      <c r="F13" s="13" t="s">
        <v>709</v>
      </c>
      <c r="G13" s="168">
        <v>92.36</v>
      </c>
      <c r="H13" s="11" t="s">
        <v>1169</v>
      </c>
    </row>
    <row r="14" spans="1:8" ht="17">
      <c r="A14" s="9" t="s">
        <v>93</v>
      </c>
      <c r="B14" s="11">
        <v>2020</v>
      </c>
      <c r="C14" s="11" t="s">
        <v>48</v>
      </c>
      <c r="D14" s="11" t="s">
        <v>734</v>
      </c>
      <c r="E14" s="11" t="s">
        <v>415</v>
      </c>
      <c r="F14" s="13" t="s">
        <v>750</v>
      </c>
      <c r="G14" s="168">
        <v>5.36</v>
      </c>
      <c r="H14" s="11" t="s">
        <v>1169</v>
      </c>
    </row>
    <row r="15" spans="1:8" ht="17">
      <c r="A15" s="9" t="s">
        <v>93</v>
      </c>
      <c r="B15" s="11">
        <v>2020</v>
      </c>
      <c r="C15" s="11" t="s">
        <v>48</v>
      </c>
      <c r="D15" s="11" t="s">
        <v>302</v>
      </c>
      <c r="E15" s="11" t="s">
        <v>707</v>
      </c>
      <c r="F15" s="13" t="s">
        <v>733</v>
      </c>
      <c r="G15" s="168">
        <v>1.51</v>
      </c>
      <c r="H15" s="11" t="s">
        <v>1169</v>
      </c>
    </row>
    <row r="16" spans="1:8" ht="17">
      <c r="A16" s="9" t="s">
        <v>93</v>
      </c>
      <c r="B16" s="11">
        <v>2020</v>
      </c>
      <c r="C16" s="11" t="s">
        <v>48</v>
      </c>
      <c r="D16" s="11" t="s">
        <v>740</v>
      </c>
      <c r="E16" s="11" t="s">
        <v>740</v>
      </c>
      <c r="F16" s="13" t="s">
        <v>740</v>
      </c>
      <c r="G16" s="168">
        <v>0.35</v>
      </c>
      <c r="H16" s="11" t="s">
        <v>1169</v>
      </c>
    </row>
    <row r="17" spans="1:8" ht="17">
      <c r="A17" s="9" t="s">
        <v>93</v>
      </c>
      <c r="B17" s="11">
        <v>2020</v>
      </c>
      <c r="C17" s="11" t="s">
        <v>48</v>
      </c>
      <c r="D17" s="11" t="s">
        <v>742</v>
      </c>
      <c r="E17" s="11" t="s">
        <v>742</v>
      </c>
      <c r="F17" s="13" t="s">
        <v>742</v>
      </c>
      <c r="G17" s="168">
        <v>0.23</v>
      </c>
      <c r="H17" s="11" t="s">
        <v>1169</v>
      </c>
    </row>
    <row r="18" spans="1:8" ht="17">
      <c r="A18" s="9" t="s">
        <v>93</v>
      </c>
      <c r="B18" s="11">
        <v>2020</v>
      </c>
      <c r="C18" s="11" t="s">
        <v>48</v>
      </c>
      <c r="D18" s="11" t="s">
        <v>739</v>
      </c>
      <c r="E18" s="11" t="s">
        <v>739</v>
      </c>
      <c r="F18" s="13" t="s">
        <v>739</v>
      </c>
      <c r="G18" s="168">
        <v>0.05</v>
      </c>
      <c r="H18" s="11" t="s">
        <v>1169</v>
      </c>
    </row>
    <row r="19" spans="1:8" ht="17">
      <c r="A19" s="9" t="s">
        <v>93</v>
      </c>
      <c r="B19" s="11">
        <v>2020</v>
      </c>
      <c r="C19" s="11" t="s">
        <v>48</v>
      </c>
      <c r="D19" s="11" t="s">
        <v>712</v>
      </c>
      <c r="E19" s="11" t="s">
        <v>736</v>
      </c>
      <c r="F19" s="13" t="s">
        <v>737</v>
      </c>
      <c r="G19" s="168">
        <v>0.04</v>
      </c>
      <c r="H19" s="11" t="s">
        <v>1169</v>
      </c>
    </row>
    <row r="20" spans="1:8" ht="17">
      <c r="A20" s="9" t="s">
        <v>93</v>
      </c>
      <c r="B20" s="11">
        <v>2020</v>
      </c>
      <c r="C20" s="11" t="s">
        <v>48</v>
      </c>
      <c r="D20" s="11" t="s">
        <v>743</v>
      </c>
      <c r="E20" s="11" t="s">
        <v>743</v>
      </c>
      <c r="F20" s="13" t="s">
        <v>743</v>
      </c>
      <c r="G20" s="168">
        <v>0.04</v>
      </c>
      <c r="H20" s="11" t="s">
        <v>1169</v>
      </c>
    </row>
    <row r="21" spans="1:8" ht="17">
      <c r="A21" s="9" t="s">
        <v>93</v>
      </c>
      <c r="B21" s="11">
        <v>2020</v>
      </c>
      <c r="C21" s="11" t="s">
        <v>48</v>
      </c>
      <c r="D21" s="11" t="s">
        <v>748</v>
      </c>
      <c r="E21" s="11" t="s">
        <v>749</v>
      </c>
      <c r="F21" s="13" t="s">
        <v>749</v>
      </c>
      <c r="G21" s="168">
        <v>0.02</v>
      </c>
      <c r="H21" s="11" t="s">
        <v>1169</v>
      </c>
    </row>
    <row r="22" spans="1:8" ht="17">
      <c r="A22" s="9" t="s">
        <v>93</v>
      </c>
      <c r="B22" s="11">
        <v>2020</v>
      </c>
      <c r="C22" s="11" t="s">
        <v>48</v>
      </c>
      <c r="D22" s="11" t="s">
        <v>119</v>
      </c>
      <c r="E22" s="11" t="s">
        <v>119</v>
      </c>
      <c r="F22" s="13" t="s">
        <v>119</v>
      </c>
      <c r="G22" s="168">
        <v>0.03</v>
      </c>
      <c r="H22" s="11" t="s">
        <v>1169</v>
      </c>
    </row>
    <row r="23" spans="1:8" ht="17">
      <c r="A23" s="9" t="s">
        <v>93</v>
      </c>
      <c r="B23" s="11">
        <v>2021</v>
      </c>
      <c r="C23" s="11" t="s">
        <v>48</v>
      </c>
      <c r="D23" s="11" t="s">
        <v>708</v>
      </c>
      <c r="E23" s="11" t="s">
        <v>709</v>
      </c>
      <c r="F23" s="13" t="s">
        <v>709</v>
      </c>
      <c r="G23" s="168">
        <v>90.55</v>
      </c>
      <c r="H23" s="11" t="s">
        <v>1170</v>
      </c>
    </row>
    <row r="24" spans="1:8" ht="17">
      <c r="A24" s="9" t="s">
        <v>93</v>
      </c>
      <c r="B24" s="11">
        <v>2021</v>
      </c>
      <c r="C24" s="11" t="s">
        <v>48</v>
      </c>
      <c r="D24" s="11" t="s">
        <v>734</v>
      </c>
      <c r="E24" s="20" t="s">
        <v>415</v>
      </c>
      <c r="F24" s="13" t="s">
        <v>735</v>
      </c>
      <c r="G24" s="168">
        <v>6.37</v>
      </c>
      <c r="H24" s="11" t="s">
        <v>1170</v>
      </c>
    </row>
    <row r="25" spans="1:8" ht="17">
      <c r="A25" s="9" t="s">
        <v>93</v>
      </c>
      <c r="B25" s="11">
        <v>2021</v>
      </c>
      <c r="C25" s="11" t="s">
        <v>48</v>
      </c>
      <c r="D25" s="11" t="s">
        <v>302</v>
      </c>
      <c r="E25" s="20" t="s">
        <v>707</v>
      </c>
      <c r="F25" s="13" t="s">
        <v>733</v>
      </c>
      <c r="G25" s="168">
        <v>2.16</v>
      </c>
      <c r="H25" s="11" t="s">
        <v>1170</v>
      </c>
    </row>
    <row r="26" spans="1:8" ht="17">
      <c r="A26" s="9" t="s">
        <v>93</v>
      </c>
      <c r="B26" s="11">
        <v>2021</v>
      </c>
      <c r="C26" s="11" t="s">
        <v>48</v>
      </c>
      <c r="D26" s="11" t="s">
        <v>740</v>
      </c>
      <c r="E26" s="20" t="s">
        <v>740</v>
      </c>
      <c r="F26" s="13" t="s">
        <v>740</v>
      </c>
      <c r="G26" s="168">
        <v>0.5</v>
      </c>
      <c r="H26" s="11" t="s">
        <v>1170</v>
      </c>
    </row>
    <row r="27" spans="1:8" ht="17">
      <c r="A27" s="9" t="s">
        <v>93</v>
      </c>
      <c r="B27" s="11">
        <v>2021</v>
      </c>
      <c r="C27" s="11" t="s">
        <v>48</v>
      </c>
      <c r="D27" s="11" t="s">
        <v>742</v>
      </c>
      <c r="E27" s="20" t="s">
        <v>742</v>
      </c>
      <c r="F27" s="13" t="s">
        <v>742</v>
      </c>
      <c r="G27" s="168">
        <v>0.23</v>
      </c>
      <c r="H27" s="11" t="s">
        <v>1170</v>
      </c>
    </row>
    <row r="28" spans="1:8" ht="17">
      <c r="A28" s="9" t="s">
        <v>93</v>
      </c>
      <c r="B28" s="11">
        <v>2021</v>
      </c>
      <c r="C28" s="11" t="s">
        <v>48</v>
      </c>
      <c r="D28" s="11" t="s">
        <v>743</v>
      </c>
      <c r="E28" s="20" t="s">
        <v>743</v>
      </c>
      <c r="F28" s="13" t="s">
        <v>743</v>
      </c>
      <c r="G28" s="168">
        <v>0.05</v>
      </c>
      <c r="H28" s="11" t="s">
        <v>1170</v>
      </c>
    </row>
    <row r="29" spans="1:8" ht="17">
      <c r="A29" s="9" t="s">
        <v>93</v>
      </c>
      <c r="B29" s="11">
        <v>2021</v>
      </c>
      <c r="C29" s="11" t="s">
        <v>48</v>
      </c>
      <c r="D29" s="11" t="s">
        <v>739</v>
      </c>
      <c r="E29" s="20" t="s">
        <v>739</v>
      </c>
      <c r="F29" s="13" t="s">
        <v>744</v>
      </c>
      <c r="G29" s="168">
        <v>0.08</v>
      </c>
      <c r="H29" s="11" t="s">
        <v>1170</v>
      </c>
    </row>
    <row r="30" spans="1:8" ht="17">
      <c r="A30" s="9" t="s">
        <v>93</v>
      </c>
      <c r="B30" s="11">
        <v>2021</v>
      </c>
      <c r="C30" s="11" t="s">
        <v>48</v>
      </c>
      <c r="D30" s="11" t="s">
        <v>752</v>
      </c>
      <c r="E30" s="20" t="s">
        <v>752</v>
      </c>
      <c r="F30" s="13" t="s">
        <v>752</v>
      </c>
      <c r="G30" s="168">
        <v>0.01</v>
      </c>
      <c r="H30" s="11" t="s">
        <v>1170</v>
      </c>
    </row>
    <row r="31" spans="1:8" ht="17">
      <c r="A31" s="9" t="s">
        <v>93</v>
      </c>
      <c r="B31" s="11">
        <v>2021</v>
      </c>
      <c r="C31" s="11" t="s">
        <v>48</v>
      </c>
      <c r="D31" s="11" t="s">
        <v>119</v>
      </c>
      <c r="E31" s="11" t="s">
        <v>119</v>
      </c>
      <c r="F31" s="12" t="s">
        <v>119</v>
      </c>
      <c r="G31" s="168">
        <v>0.03</v>
      </c>
      <c r="H31" s="11" t="s">
        <v>1170</v>
      </c>
    </row>
    <row r="32" spans="1:8">
      <c r="F32" s="12"/>
    </row>
    <row r="33" spans="5:6">
      <c r="F33" s="12"/>
    </row>
    <row r="34" spans="5:6" ht="18" customHeight="1">
      <c r="F34" s="12"/>
    </row>
    <row r="35" spans="5:6">
      <c r="F35" s="12"/>
    </row>
    <row r="36" spans="5:6">
      <c r="F36" s="12"/>
    </row>
    <row r="37" spans="5:6">
      <c r="F37" s="12"/>
    </row>
    <row r="38" spans="5:6">
      <c r="E38" s="20"/>
      <c r="F38" s="12"/>
    </row>
    <row r="39" spans="5:6">
      <c r="E39" s="20"/>
      <c r="F39" s="12"/>
    </row>
    <row r="40" spans="5:6">
      <c r="E40" s="20"/>
      <c r="F40" s="12"/>
    </row>
    <row r="41" spans="5:6">
      <c r="F41" s="13"/>
    </row>
    <row r="42" spans="5:6">
      <c r="F42" s="13"/>
    </row>
    <row r="43" spans="5:6">
      <c r="F43" s="13"/>
    </row>
    <row r="44" spans="5:6">
      <c r="F44" s="13"/>
    </row>
    <row r="45" spans="5:6">
      <c r="F45" s="13"/>
    </row>
    <row r="46" spans="5:6">
      <c r="F46" s="13"/>
    </row>
    <row r="47" spans="5:6">
      <c r="F47" s="13"/>
    </row>
    <row r="48" spans="5:6">
      <c r="F48" s="13"/>
    </row>
    <row r="49" spans="5:6">
      <c r="F49" s="13"/>
    </row>
    <row r="50" spans="5:6">
      <c r="F50" s="13"/>
    </row>
    <row r="51" spans="5:6">
      <c r="E51" s="20"/>
      <c r="F51" s="12"/>
    </row>
    <row r="52" spans="5:6">
      <c r="F52" s="13"/>
    </row>
    <row r="53" spans="5:6">
      <c r="E53" s="20"/>
      <c r="F53" s="13"/>
    </row>
    <row r="54" spans="5:6">
      <c r="E54" s="20"/>
      <c r="F54" s="13"/>
    </row>
    <row r="55" spans="5:6">
      <c r="F55" s="12"/>
    </row>
    <row r="56" spans="5:6">
      <c r="F56" s="12"/>
    </row>
    <row r="57" spans="5:6">
      <c r="F57" s="12"/>
    </row>
    <row r="58" spans="5:6">
      <c r="F58" s="12"/>
    </row>
    <row r="59" spans="5:6">
      <c r="F59" s="12"/>
    </row>
    <row r="60" spans="5:6">
      <c r="F60" s="12"/>
    </row>
    <row r="61" spans="5:6">
      <c r="E61" s="20"/>
      <c r="F61" s="12"/>
    </row>
    <row r="62" spans="5:6">
      <c r="E62" s="20"/>
      <c r="F62" s="12"/>
    </row>
    <row r="63" spans="5:6">
      <c r="F63" s="12"/>
    </row>
    <row r="64" spans="5:6">
      <c r="E64" s="20"/>
      <c r="F64" s="12"/>
    </row>
    <row r="65" spans="5:6">
      <c r="E65" s="20"/>
      <c r="F65" s="12"/>
    </row>
    <row r="66" spans="5:6">
      <c r="E66" s="20"/>
      <c r="F66" s="12"/>
    </row>
    <row r="67" spans="5:6">
      <c r="F67" s="12"/>
    </row>
    <row r="68" spans="5:6">
      <c r="E68" s="20"/>
      <c r="F68" s="12"/>
    </row>
    <row r="69" spans="5:6">
      <c r="E69" s="20"/>
      <c r="F69" s="12"/>
    </row>
    <row r="70" spans="5:6">
      <c r="E70" s="20"/>
      <c r="F70" s="12"/>
    </row>
    <row r="71" spans="5:6">
      <c r="E71" s="20"/>
      <c r="F71" s="12"/>
    </row>
    <row r="72" spans="5:6">
      <c r="F72" s="13"/>
    </row>
    <row r="73" spans="5:6">
      <c r="F73" s="13"/>
    </row>
    <row r="74" spans="5:6">
      <c r="F74" s="13"/>
    </row>
    <row r="75" spans="5:6">
      <c r="F75" s="13"/>
    </row>
    <row r="76" spans="5:6">
      <c r="E76" s="20"/>
      <c r="F76" s="13"/>
    </row>
    <row r="77" spans="5:6">
      <c r="F77" s="13"/>
    </row>
    <row r="78" spans="5:6">
      <c r="F78" s="13"/>
    </row>
    <row r="79" spans="5:6">
      <c r="E79" s="20"/>
      <c r="F79" s="13"/>
    </row>
    <row r="80" spans="5:6">
      <c r="E80" s="20"/>
      <c r="F80" s="13"/>
    </row>
    <row r="81" spans="5:6">
      <c r="F81" s="13"/>
    </row>
    <row r="82" spans="5:6">
      <c r="E82" s="20"/>
      <c r="F82" s="12"/>
    </row>
    <row r="83" spans="5:6">
      <c r="E83" s="20"/>
      <c r="F83" s="13"/>
    </row>
    <row r="84" spans="5:6" ht="26" customHeight="1">
      <c r="E84" s="20"/>
      <c r="F84" s="13"/>
    </row>
    <row r="85" spans="5:6">
      <c r="E85" s="20"/>
      <c r="F85" s="13"/>
    </row>
    <row r="86" spans="5:6">
      <c r="F86" s="12"/>
    </row>
    <row r="87" spans="5:6">
      <c r="F87" s="12"/>
    </row>
    <row r="88" spans="5:6">
      <c r="F88" s="12"/>
    </row>
    <row r="89" spans="5:6">
      <c r="F89" s="12"/>
    </row>
    <row r="90" spans="5:6">
      <c r="E90" s="20"/>
      <c r="F90" s="12"/>
    </row>
    <row r="91" spans="5:6">
      <c r="F91" s="12"/>
    </row>
    <row r="92" spans="5:6">
      <c r="F92" s="12"/>
    </row>
    <row r="93" spans="5:6">
      <c r="F93" s="12"/>
    </row>
    <row r="94" spans="5:6">
      <c r="E94" s="20"/>
      <c r="F94" s="12"/>
    </row>
    <row r="95" spans="5:6">
      <c r="E95" s="20"/>
      <c r="F95" s="12"/>
    </row>
    <row r="96" spans="5:6">
      <c r="E96" s="20"/>
      <c r="F96" s="12"/>
    </row>
    <row r="97" spans="5:6">
      <c r="E97" s="20"/>
      <c r="F97" s="12"/>
    </row>
    <row r="98" spans="5:6">
      <c r="E98" s="20"/>
      <c r="F98" s="12"/>
    </row>
    <row r="99" spans="5:6">
      <c r="E99" s="20"/>
      <c r="F99" s="12"/>
    </row>
    <row r="100" spans="5:6">
      <c r="E100" s="20"/>
      <c r="F100" s="12"/>
    </row>
    <row r="101" spans="5:6">
      <c r="E101" s="34"/>
      <c r="F101" s="12"/>
    </row>
    <row r="102" spans="5:6">
      <c r="E102" s="34"/>
      <c r="F102" s="12"/>
    </row>
    <row r="103" spans="5:6">
      <c r="E103" s="34"/>
      <c r="F103" s="13"/>
    </row>
    <row r="104" spans="5:6">
      <c r="E104" s="34"/>
      <c r="F104" s="13"/>
    </row>
    <row r="105" spans="5:6">
      <c r="E105" s="34"/>
      <c r="F105" s="13"/>
    </row>
    <row r="106" spans="5:6">
      <c r="E106" s="34"/>
      <c r="F106" s="13"/>
    </row>
    <row r="107" spans="5:6">
      <c r="E107" s="34"/>
      <c r="F107" s="13"/>
    </row>
    <row r="108" spans="5:6">
      <c r="E108" s="34"/>
      <c r="F108" s="13"/>
    </row>
    <row r="109" spans="5:6">
      <c r="E109" s="34"/>
      <c r="F109" s="13"/>
    </row>
    <row r="110" spans="5:6">
      <c r="E110" s="34"/>
      <c r="F110" s="13"/>
    </row>
    <row r="111" spans="5:6">
      <c r="E111" s="34"/>
      <c r="F111" s="13"/>
    </row>
    <row r="112" spans="5:6">
      <c r="E112" s="34"/>
      <c r="F112" s="13"/>
    </row>
    <row r="113" spans="5:6">
      <c r="E113" s="34"/>
      <c r="F113" s="12"/>
    </row>
    <row r="114" spans="5:6">
      <c r="E114" s="34"/>
      <c r="F114" s="13"/>
    </row>
    <row r="115" spans="5:6">
      <c r="E115" s="34"/>
      <c r="F115" s="13"/>
    </row>
    <row r="116" spans="5:6">
      <c r="E116" s="34"/>
      <c r="F116" s="13"/>
    </row>
    <row r="117" spans="5:6">
      <c r="E117" s="34"/>
      <c r="F117" s="12"/>
    </row>
    <row r="118" spans="5:6">
      <c r="E118" s="34"/>
      <c r="F118" s="12"/>
    </row>
    <row r="119" spans="5:6">
      <c r="E119" s="34"/>
      <c r="F119" s="12"/>
    </row>
    <row r="120" spans="5:6">
      <c r="E120" s="34"/>
      <c r="F120" s="12"/>
    </row>
    <row r="121" spans="5:6">
      <c r="E121" s="34"/>
      <c r="F121" s="12"/>
    </row>
    <row r="122" spans="5:6">
      <c r="E122" s="34"/>
      <c r="F122" s="12"/>
    </row>
    <row r="123" spans="5:6">
      <c r="E123" s="34"/>
      <c r="F123" s="12"/>
    </row>
    <row r="124" spans="5:6">
      <c r="E124" s="34"/>
      <c r="F124" s="12"/>
    </row>
    <row r="125" spans="5:6">
      <c r="E125" s="34"/>
      <c r="F125" s="12"/>
    </row>
    <row r="126" spans="5:6">
      <c r="E126" s="34"/>
      <c r="F126" s="12"/>
    </row>
    <row r="127" spans="5:6">
      <c r="E127" s="34"/>
      <c r="F127" s="12"/>
    </row>
    <row r="128" spans="5:6">
      <c r="E128" s="34"/>
      <c r="F128" s="12"/>
    </row>
    <row r="129" spans="5:6">
      <c r="E129" s="34"/>
      <c r="F129" s="12"/>
    </row>
    <row r="130" spans="5:6">
      <c r="E130" s="34"/>
      <c r="F130" s="12"/>
    </row>
    <row r="131" spans="5:6">
      <c r="E131" s="34"/>
      <c r="F131" s="12"/>
    </row>
    <row r="132" spans="5:6">
      <c r="E132" s="34"/>
      <c r="F132" s="12"/>
    </row>
    <row r="133" spans="5:6">
      <c r="E133" s="34"/>
      <c r="F133" s="12"/>
    </row>
    <row r="134" spans="5:6">
      <c r="E134" s="34"/>
      <c r="F134" s="13"/>
    </row>
    <row r="135" spans="5:6">
      <c r="E135" s="34"/>
      <c r="F135" s="13"/>
    </row>
    <row r="136" spans="5:6">
      <c r="E136" s="34"/>
      <c r="F136" s="13"/>
    </row>
    <row r="137" spans="5:6">
      <c r="E137" s="34"/>
      <c r="F137" s="13"/>
    </row>
    <row r="138" spans="5:6">
      <c r="E138" s="34"/>
      <c r="F138" s="13"/>
    </row>
    <row r="139" spans="5:6">
      <c r="E139" s="34"/>
      <c r="F139" s="13"/>
    </row>
    <row r="140" spans="5:6">
      <c r="E140" s="34"/>
      <c r="F140" s="13"/>
    </row>
    <row r="141" spans="5:6">
      <c r="E141" s="34"/>
      <c r="F141" s="13"/>
    </row>
    <row r="142" spans="5:6">
      <c r="E142" s="34"/>
      <c r="F142" s="13"/>
    </row>
    <row r="143" spans="5:6">
      <c r="E143" s="34"/>
      <c r="F143" s="13"/>
    </row>
    <row r="144" spans="5:6">
      <c r="E144" s="34"/>
      <c r="F144" s="12"/>
    </row>
    <row r="145" spans="5:6">
      <c r="E145" s="34"/>
      <c r="F145" s="13"/>
    </row>
    <row r="146" spans="5:6">
      <c r="E146" s="34"/>
      <c r="F146" s="13"/>
    </row>
    <row r="147" spans="5:6">
      <c r="E147" s="34"/>
      <c r="F147" s="13"/>
    </row>
    <row r="148" spans="5:6">
      <c r="E148" s="34"/>
      <c r="F148" s="12"/>
    </row>
    <row r="149" spans="5:6">
      <c r="E149" s="34"/>
      <c r="F149" s="12"/>
    </row>
    <row r="150" spans="5:6">
      <c r="E150" s="34"/>
      <c r="F150" s="12"/>
    </row>
    <row r="151" spans="5:6">
      <c r="E151" s="34"/>
      <c r="F151" s="12"/>
    </row>
    <row r="152" spans="5:6">
      <c r="E152" s="34"/>
      <c r="F152" s="12"/>
    </row>
    <row r="153" spans="5:6">
      <c r="E153" s="34"/>
      <c r="F153" s="12"/>
    </row>
    <row r="154" spans="5:6">
      <c r="E154" s="34"/>
      <c r="F154" s="12"/>
    </row>
    <row r="155" spans="5:6">
      <c r="E155" s="34"/>
      <c r="F155" s="12"/>
    </row>
    <row r="156" spans="5:6">
      <c r="E156" s="34"/>
      <c r="F156" s="12"/>
    </row>
    <row r="157" spans="5:6">
      <c r="E157" s="34"/>
      <c r="F157" s="12"/>
    </row>
    <row r="158" spans="5:6">
      <c r="E158" s="34"/>
      <c r="F158" s="12"/>
    </row>
    <row r="159" spans="5:6">
      <c r="E159" s="34"/>
      <c r="F159" s="12"/>
    </row>
    <row r="160" spans="5:6">
      <c r="E160" s="34"/>
      <c r="F160" s="12"/>
    </row>
    <row r="161" spans="5:6">
      <c r="E161" s="34"/>
      <c r="F161" s="12"/>
    </row>
    <row r="162" spans="5:6">
      <c r="E162" s="34"/>
      <c r="F162" s="12"/>
    </row>
    <row r="163" spans="5:6">
      <c r="E163" s="34"/>
      <c r="F163" s="12"/>
    </row>
    <row r="164" spans="5:6">
      <c r="E164" s="34"/>
      <c r="F164" s="12"/>
    </row>
    <row r="165" spans="5:6">
      <c r="E165" s="34"/>
      <c r="F165" s="13"/>
    </row>
    <row r="166" spans="5:6">
      <c r="E166" s="34"/>
      <c r="F166" s="13"/>
    </row>
    <row r="167" spans="5:6">
      <c r="E167" s="34"/>
      <c r="F167" s="13"/>
    </row>
    <row r="168" spans="5:6">
      <c r="E168" s="34"/>
      <c r="F168" s="13"/>
    </row>
    <row r="169" spans="5:6">
      <c r="E169" s="34"/>
      <c r="F169" s="13"/>
    </row>
    <row r="170" spans="5:6">
      <c r="E170" s="34"/>
      <c r="F170" s="13"/>
    </row>
    <row r="171" spans="5:6">
      <c r="E171" s="34"/>
      <c r="F171" s="13"/>
    </row>
    <row r="172" spans="5:6">
      <c r="E172" s="34"/>
      <c r="F172" s="13"/>
    </row>
    <row r="173" spans="5:6">
      <c r="E173" s="34"/>
      <c r="F173" s="13"/>
    </row>
    <row r="174" spans="5:6">
      <c r="E174" s="34"/>
      <c r="F174" s="13"/>
    </row>
    <row r="175" spans="5:6">
      <c r="E175" s="34"/>
      <c r="F175" s="12"/>
    </row>
    <row r="176" spans="5:6">
      <c r="E176" s="34"/>
      <c r="F176" s="13"/>
    </row>
    <row r="177" spans="5:6">
      <c r="E177" s="34"/>
      <c r="F177" s="13"/>
    </row>
    <row r="178" spans="5:6">
      <c r="E178" s="34"/>
      <c r="F178" s="13"/>
    </row>
    <row r="179" spans="5:6">
      <c r="E179" s="34"/>
      <c r="F179" s="12"/>
    </row>
    <row r="180" spans="5:6">
      <c r="E180" s="34"/>
      <c r="F180" s="12"/>
    </row>
    <row r="181" spans="5:6">
      <c r="E181" s="34"/>
      <c r="F181" s="12"/>
    </row>
    <row r="182" spans="5:6">
      <c r="E182" s="34"/>
      <c r="F182" s="12"/>
    </row>
    <row r="183" spans="5:6">
      <c r="E183" s="34"/>
      <c r="F183" s="12"/>
    </row>
    <row r="184" spans="5:6">
      <c r="E184" s="34"/>
      <c r="F184" s="12"/>
    </row>
    <row r="185" spans="5:6">
      <c r="E185" s="34"/>
      <c r="F185" s="12"/>
    </row>
    <row r="186" spans="5:6">
      <c r="E186" s="34"/>
      <c r="F186" s="12"/>
    </row>
    <row r="187" spans="5:6">
      <c r="E187" s="34"/>
      <c r="F187" s="12"/>
    </row>
    <row r="188" spans="5:6">
      <c r="E188" s="34"/>
      <c r="F188" s="12"/>
    </row>
    <row r="189" spans="5:6">
      <c r="E189" s="34"/>
      <c r="F189" s="12"/>
    </row>
    <row r="190" spans="5:6">
      <c r="E190" s="34"/>
      <c r="F190" s="12"/>
    </row>
    <row r="191" spans="5:6">
      <c r="E191" s="34"/>
      <c r="F191" s="12"/>
    </row>
    <row r="192" spans="5:6">
      <c r="E192" s="34"/>
      <c r="F192" s="12"/>
    </row>
    <row r="193" spans="5:6">
      <c r="E193" s="34"/>
      <c r="F193" s="12"/>
    </row>
    <row r="194" spans="5:6">
      <c r="E194" s="34"/>
      <c r="F194" s="12"/>
    </row>
    <row r="195" spans="5:6">
      <c r="E195" s="34"/>
      <c r="F195" s="12"/>
    </row>
    <row r="196" spans="5:6">
      <c r="E196" s="34"/>
      <c r="F196" s="13"/>
    </row>
    <row r="197" spans="5:6">
      <c r="E197" s="34"/>
      <c r="F197" s="13"/>
    </row>
    <row r="198" spans="5:6">
      <c r="E198" s="34"/>
      <c r="F198" s="13"/>
    </row>
    <row r="199" spans="5:6">
      <c r="E199" s="34"/>
      <c r="F199" s="13"/>
    </row>
    <row r="200" spans="5:6">
      <c r="E200" s="34"/>
      <c r="F200" s="13"/>
    </row>
    <row r="201" spans="5:6">
      <c r="E201" s="34"/>
      <c r="F201" s="13"/>
    </row>
    <row r="202" spans="5:6">
      <c r="E202" s="34"/>
      <c r="F202" s="13"/>
    </row>
    <row r="203" spans="5:6">
      <c r="E203" s="34"/>
      <c r="F203" s="13"/>
    </row>
    <row r="204" spans="5:6">
      <c r="E204" s="34"/>
      <c r="F204" s="13"/>
    </row>
    <row r="205" spans="5:6">
      <c r="E205" s="34"/>
      <c r="F205" s="13"/>
    </row>
    <row r="206" spans="5:6">
      <c r="E206" s="34"/>
      <c r="F206" s="12"/>
    </row>
    <row r="207" spans="5:6">
      <c r="E207" s="34"/>
      <c r="F207" s="13"/>
    </row>
    <row r="208" spans="5:6">
      <c r="E208" s="34"/>
      <c r="F208" s="13"/>
    </row>
    <row r="209" spans="5:6">
      <c r="E209" s="34"/>
      <c r="F209" s="13"/>
    </row>
    <row r="210" spans="5:6">
      <c r="E210" s="34"/>
      <c r="F210" s="12"/>
    </row>
    <row r="211" spans="5:6">
      <c r="E211" s="34"/>
      <c r="F211" s="12"/>
    </row>
    <row r="212" spans="5:6">
      <c r="E212" s="34"/>
      <c r="F212" s="12"/>
    </row>
    <row r="213" spans="5:6">
      <c r="E213" s="34"/>
      <c r="F213" s="12"/>
    </row>
    <row r="214" spans="5:6">
      <c r="E214" s="34"/>
      <c r="F214" s="12"/>
    </row>
    <row r="215" spans="5:6">
      <c r="E215" s="34"/>
      <c r="F215" s="12"/>
    </row>
    <row r="216" spans="5:6">
      <c r="E216" s="34"/>
      <c r="F216" s="12"/>
    </row>
    <row r="217" spans="5:6">
      <c r="E217" s="34"/>
      <c r="F217" s="12"/>
    </row>
    <row r="218" spans="5:6">
      <c r="E218" s="34"/>
      <c r="F218" s="12"/>
    </row>
    <row r="219" spans="5:6">
      <c r="E219" s="34"/>
      <c r="F219" s="12"/>
    </row>
    <row r="220" spans="5:6">
      <c r="E220" s="34"/>
      <c r="F220" s="12"/>
    </row>
    <row r="221" spans="5:6">
      <c r="E221" s="34"/>
      <c r="F221" s="12"/>
    </row>
    <row r="222" spans="5:6">
      <c r="E222" s="34"/>
      <c r="F222" s="12"/>
    </row>
    <row r="223" spans="5:6">
      <c r="E223" s="34"/>
      <c r="F223" s="12"/>
    </row>
    <row r="224" spans="5:6">
      <c r="E224" s="34"/>
      <c r="F224" s="12"/>
    </row>
    <row r="225" spans="5:6">
      <c r="E225" s="34"/>
      <c r="F225" s="12"/>
    </row>
    <row r="226" spans="5:6">
      <c r="E226" s="34"/>
      <c r="F226" s="12"/>
    </row>
    <row r="227" spans="5:6">
      <c r="E227" s="34"/>
      <c r="F227" s="13"/>
    </row>
    <row r="228" spans="5:6">
      <c r="E228" s="34"/>
      <c r="F228" s="13"/>
    </row>
    <row r="229" spans="5:6">
      <c r="E229" s="34"/>
      <c r="F229" s="13"/>
    </row>
    <row r="230" spans="5:6">
      <c r="E230" s="34"/>
      <c r="F230" s="13"/>
    </row>
    <row r="231" spans="5:6">
      <c r="E231" s="34"/>
      <c r="F231" s="13"/>
    </row>
    <row r="232" spans="5:6">
      <c r="E232" s="34"/>
      <c r="F232" s="13"/>
    </row>
    <row r="233" spans="5:6">
      <c r="E233" s="34"/>
      <c r="F233" s="13"/>
    </row>
    <row r="234" spans="5:6">
      <c r="E234" s="34"/>
      <c r="F234" s="13"/>
    </row>
    <row r="235" spans="5:6">
      <c r="E235" s="34"/>
      <c r="F235" s="13"/>
    </row>
    <row r="236" spans="5:6">
      <c r="E236" s="34"/>
      <c r="F236" s="13"/>
    </row>
    <row r="237" spans="5:6">
      <c r="E237" s="34"/>
      <c r="F237" s="12"/>
    </row>
    <row r="238" spans="5:6">
      <c r="E238" s="34"/>
      <c r="F238" s="13"/>
    </row>
    <row r="239" spans="5:6">
      <c r="E239" s="34"/>
      <c r="F239" s="13"/>
    </row>
    <row r="240" spans="5:6">
      <c r="E240" s="34"/>
      <c r="F240" s="13"/>
    </row>
    <row r="241" spans="5:6">
      <c r="E241" s="34"/>
      <c r="F241" s="12"/>
    </row>
    <row r="242" spans="5:6">
      <c r="E242" s="34"/>
      <c r="F242" s="12"/>
    </row>
    <row r="243" spans="5:6">
      <c r="E243" s="34"/>
      <c r="F243" s="12"/>
    </row>
    <row r="244" spans="5:6">
      <c r="E244" s="34"/>
      <c r="F244" s="12"/>
    </row>
    <row r="245" spans="5:6">
      <c r="E245" s="34"/>
      <c r="F245" s="12"/>
    </row>
    <row r="246" spans="5:6">
      <c r="E246" s="34"/>
      <c r="F246" s="12"/>
    </row>
    <row r="247" spans="5:6">
      <c r="E247" s="34"/>
      <c r="F247" s="12"/>
    </row>
    <row r="248" spans="5:6">
      <c r="E248" s="34"/>
      <c r="F248" s="12"/>
    </row>
    <row r="249" spans="5:6">
      <c r="E249" s="34"/>
      <c r="F249" s="12"/>
    </row>
    <row r="250" spans="5:6">
      <c r="E250" s="34"/>
      <c r="F250" s="12"/>
    </row>
    <row r="251" spans="5:6">
      <c r="E251" s="34"/>
      <c r="F251" s="12"/>
    </row>
    <row r="252" spans="5:6">
      <c r="E252" s="34"/>
      <c r="F252" s="12"/>
    </row>
    <row r="253" spans="5:6">
      <c r="E253" s="34"/>
      <c r="F253" s="12"/>
    </row>
    <row r="254" spans="5:6">
      <c r="E254" s="34"/>
      <c r="F254" s="12"/>
    </row>
    <row r="255" spans="5:6">
      <c r="E255" s="34"/>
      <c r="F255" s="12"/>
    </row>
    <row r="256" spans="5:6">
      <c r="E256" s="34"/>
      <c r="F256" s="12"/>
    </row>
    <row r="257" spans="5:6">
      <c r="E257" s="34"/>
      <c r="F257" s="12"/>
    </row>
    <row r="258" spans="5:6">
      <c r="E258" s="34"/>
      <c r="F258" s="13"/>
    </row>
    <row r="259" spans="5:6">
      <c r="E259" s="34"/>
      <c r="F259" s="13"/>
    </row>
    <row r="260" spans="5:6">
      <c r="E260" s="34"/>
      <c r="F260" s="13"/>
    </row>
    <row r="261" spans="5:6">
      <c r="E261" s="34"/>
      <c r="F261" s="13"/>
    </row>
    <row r="262" spans="5:6">
      <c r="E262" s="34"/>
      <c r="F262" s="13"/>
    </row>
    <row r="263" spans="5:6">
      <c r="E263" s="34"/>
      <c r="F263" s="13"/>
    </row>
    <row r="264" spans="5:6">
      <c r="E264" s="34"/>
      <c r="F264" s="13"/>
    </row>
    <row r="265" spans="5:6">
      <c r="E265" s="34"/>
      <c r="F265" s="13"/>
    </row>
    <row r="266" spans="5:6">
      <c r="E266" s="34"/>
      <c r="F266" s="13"/>
    </row>
    <row r="267" spans="5:6">
      <c r="E267" s="34"/>
      <c r="F267" s="13"/>
    </row>
    <row r="268" spans="5:6">
      <c r="E268" s="34"/>
      <c r="F268" s="12"/>
    </row>
    <row r="269" spans="5:6">
      <c r="E269" s="34"/>
      <c r="F269" s="13"/>
    </row>
    <row r="270" spans="5:6">
      <c r="E270" s="34"/>
      <c r="F270" s="13"/>
    </row>
    <row r="271" spans="5:6">
      <c r="E271" s="34"/>
      <c r="F271" s="13"/>
    </row>
    <row r="272" spans="5:6">
      <c r="E272" s="34"/>
      <c r="F272" s="12"/>
    </row>
    <row r="273" spans="5:6">
      <c r="E273" s="34"/>
      <c r="F273" s="12"/>
    </row>
    <row r="274" spans="5:6">
      <c r="E274" s="34"/>
      <c r="F274" s="12"/>
    </row>
    <row r="275" spans="5:6">
      <c r="E275" s="34"/>
      <c r="F275" s="12"/>
    </row>
    <row r="276" spans="5:6">
      <c r="E276" s="34"/>
      <c r="F276" s="12"/>
    </row>
    <row r="277" spans="5:6">
      <c r="E277" s="34"/>
      <c r="F277" s="12"/>
    </row>
    <row r="278" spans="5:6">
      <c r="E278" s="34"/>
      <c r="F278" s="12"/>
    </row>
    <row r="279" spans="5:6">
      <c r="E279" s="34"/>
      <c r="F279" s="12"/>
    </row>
    <row r="280" spans="5:6">
      <c r="E280" s="34"/>
      <c r="F280" s="12"/>
    </row>
    <row r="281" spans="5:6">
      <c r="E281" s="34"/>
      <c r="F281" s="12"/>
    </row>
    <row r="282" spans="5:6">
      <c r="E282" s="34"/>
      <c r="F282" s="12"/>
    </row>
    <row r="283" spans="5:6">
      <c r="E283" s="34"/>
      <c r="F283" s="12"/>
    </row>
    <row r="284" spans="5:6">
      <c r="E284" s="34"/>
      <c r="F284" s="12"/>
    </row>
    <row r="285" spans="5:6">
      <c r="E285" s="34"/>
      <c r="F285" s="12"/>
    </row>
    <row r="286" spans="5:6">
      <c r="E286" s="34"/>
      <c r="F286" s="12"/>
    </row>
    <row r="287" spans="5:6">
      <c r="E287" s="34"/>
      <c r="F287" s="12"/>
    </row>
    <row r="288" spans="5:6">
      <c r="E288" s="34"/>
      <c r="F288" s="12"/>
    </row>
    <row r="289" spans="5:6">
      <c r="E289" s="34"/>
      <c r="F289" s="13"/>
    </row>
    <row r="290" spans="5:6">
      <c r="E290" s="34"/>
      <c r="F290" s="13"/>
    </row>
    <row r="291" spans="5:6">
      <c r="E291" s="34"/>
      <c r="F291" s="13"/>
    </row>
    <row r="292" spans="5:6">
      <c r="E292" s="34"/>
      <c r="F292" s="13"/>
    </row>
    <row r="293" spans="5:6">
      <c r="E293" s="34"/>
      <c r="F293" s="13"/>
    </row>
    <row r="294" spans="5:6">
      <c r="E294" s="34"/>
      <c r="F294" s="13"/>
    </row>
    <row r="295" spans="5:6">
      <c r="E295" s="34"/>
      <c r="F295" s="13"/>
    </row>
    <row r="296" spans="5:6">
      <c r="E296" s="34"/>
      <c r="F296" s="13"/>
    </row>
    <row r="297" spans="5:6">
      <c r="E297" s="34"/>
      <c r="F297" s="13"/>
    </row>
    <row r="298" spans="5:6">
      <c r="E298" s="34"/>
      <c r="F298" s="13"/>
    </row>
    <row r="299" spans="5:6">
      <c r="E299" s="34"/>
      <c r="F299" s="12"/>
    </row>
    <row r="300" spans="5:6">
      <c r="E300" s="34"/>
      <c r="F300" s="13"/>
    </row>
    <row r="301" spans="5:6">
      <c r="E301" s="34"/>
      <c r="F301" s="13"/>
    </row>
    <row r="302" spans="5:6">
      <c r="E302" s="34"/>
      <c r="F302" s="13"/>
    </row>
    <row r="303" spans="5:6">
      <c r="E303" s="34"/>
      <c r="F303" s="12"/>
    </row>
    <row r="304" spans="5:6">
      <c r="E304" s="34"/>
      <c r="F304" s="12"/>
    </row>
    <row r="305" spans="5:6">
      <c r="E305" s="34"/>
      <c r="F305" s="12"/>
    </row>
    <row r="306" spans="5:6">
      <c r="E306" s="34"/>
      <c r="F306" s="12"/>
    </row>
    <row r="307" spans="5:6">
      <c r="E307" s="34"/>
      <c r="F307" s="12"/>
    </row>
    <row r="308" spans="5:6">
      <c r="E308" s="34"/>
      <c r="F308" s="12"/>
    </row>
    <row r="309" spans="5:6">
      <c r="E309" s="34"/>
      <c r="F309" s="12"/>
    </row>
    <row r="310" spans="5:6">
      <c r="E310" s="34"/>
      <c r="F310" s="12"/>
    </row>
    <row r="311" spans="5:6">
      <c r="E311" s="34"/>
      <c r="F311" s="12"/>
    </row>
    <row r="312" spans="5:6">
      <c r="E312" s="34"/>
      <c r="F312" s="12"/>
    </row>
    <row r="313" spans="5:6">
      <c r="E313" s="34"/>
      <c r="F313" s="12"/>
    </row>
    <row r="314" spans="5:6">
      <c r="E314" s="34"/>
      <c r="F314" s="12"/>
    </row>
    <row r="315" spans="5:6">
      <c r="E315" s="34"/>
      <c r="F315" s="12"/>
    </row>
    <row r="316" spans="5:6">
      <c r="E316" s="34"/>
      <c r="F316" s="12"/>
    </row>
    <row r="317" spans="5:6">
      <c r="E317" s="34"/>
      <c r="F317" s="12"/>
    </row>
    <row r="318" spans="5:6">
      <c r="E318" s="34"/>
      <c r="F318" s="12"/>
    </row>
    <row r="319" spans="5:6">
      <c r="E319" s="34"/>
      <c r="F319" s="12"/>
    </row>
    <row r="320" spans="5:6">
      <c r="E320" s="34"/>
      <c r="F320" s="13"/>
    </row>
    <row r="321" spans="5:6">
      <c r="E321" s="34"/>
      <c r="F321" s="13"/>
    </row>
    <row r="322" spans="5:6">
      <c r="E322" s="34"/>
      <c r="F322" s="13"/>
    </row>
    <row r="323" spans="5:6">
      <c r="E323" s="34"/>
      <c r="F323" s="13"/>
    </row>
    <row r="324" spans="5:6">
      <c r="E324" s="34"/>
      <c r="F324" s="13"/>
    </row>
    <row r="325" spans="5:6">
      <c r="E325" s="34"/>
      <c r="F325" s="13"/>
    </row>
    <row r="326" spans="5:6">
      <c r="E326" s="34"/>
      <c r="F326" s="13"/>
    </row>
    <row r="327" spans="5:6">
      <c r="E327" s="34"/>
      <c r="F327" s="13"/>
    </row>
    <row r="328" spans="5:6">
      <c r="E328" s="34"/>
      <c r="F328" s="13"/>
    </row>
    <row r="329" spans="5:6">
      <c r="E329" s="34"/>
      <c r="F329" s="13"/>
    </row>
    <row r="330" spans="5:6">
      <c r="E330" s="34"/>
      <c r="F330" s="12"/>
    </row>
    <row r="331" spans="5:6">
      <c r="E331" s="34"/>
      <c r="F331" s="13"/>
    </row>
    <row r="332" spans="5:6">
      <c r="E332" s="34"/>
      <c r="F332" s="13"/>
    </row>
    <row r="333" spans="5:6">
      <c r="E333" s="34"/>
      <c r="F333" s="13"/>
    </row>
    <row r="334" spans="5:6">
      <c r="E334" s="34"/>
      <c r="F334" s="12"/>
    </row>
    <row r="335" spans="5:6">
      <c r="E335" s="34"/>
      <c r="F335" s="12"/>
    </row>
    <row r="336" spans="5:6">
      <c r="E336" s="34"/>
      <c r="F336" s="12"/>
    </row>
    <row r="337" spans="5:6">
      <c r="E337" s="34"/>
      <c r="F337" s="12"/>
    </row>
    <row r="338" spans="5:6">
      <c r="E338" s="34"/>
      <c r="F338" s="12"/>
    </row>
    <row r="339" spans="5:6">
      <c r="E339" s="34"/>
      <c r="F339" s="12"/>
    </row>
    <row r="340" spans="5:6">
      <c r="E340" s="34"/>
      <c r="F340" s="12"/>
    </row>
    <row r="341" spans="5:6">
      <c r="E341" s="34"/>
      <c r="F341" s="12"/>
    </row>
    <row r="342" spans="5:6">
      <c r="E342" s="34"/>
      <c r="F342" s="12"/>
    </row>
    <row r="343" spans="5:6">
      <c r="E343" s="34"/>
      <c r="F343" s="12"/>
    </row>
    <row r="344" spans="5:6">
      <c r="E344" s="34"/>
      <c r="F344" s="12"/>
    </row>
    <row r="345" spans="5:6">
      <c r="E345" s="34"/>
      <c r="F345" s="12"/>
    </row>
    <row r="346" spans="5:6">
      <c r="E346" s="34"/>
      <c r="F346" s="12"/>
    </row>
    <row r="347" spans="5:6">
      <c r="E347" s="34"/>
      <c r="F347" s="12"/>
    </row>
    <row r="348" spans="5:6">
      <c r="E348" s="34"/>
      <c r="F348" s="12"/>
    </row>
    <row r="349" spans="5:6">
      <c r="E349" s="34"/>
      <c r="F349" s="12"/>
    </row>
    <row r="350" spans="5:6">
      <c r="E350" s="34"/>
      <c r="F350" s="12"/>
    </row>
    <row r="351" spans="5:6">
      <c r="E351" s="34"/>
      <c r="F351" s="13"/>
    </row>
    <row r="352" spans="5:6">
      <c r="E352" s="34"/>
      <c r="F352" s="13"/>
    </row>
    <row r="353" spans="5:6">
      <c r="E353" s="34"/>
      <c r="F353" s="13"/>
    </row>
    <row r="354" spans="5:6">
      <c r="E354" s="34"/>
      <c r="F354" s="13"/>
    </row>
    <row r="355" spans="5:6">
      <c r="E355" s="34"/>
      <c r="F355" s="13"/>
    </row>
    <row r="356" spans="5:6">
      <c r="E356" s="34"/>
      <c r="F356" s="13"/>
    </row>
    <row r="357" spans="5:6">
      <c r="E357" s="34"/>
      <c r="F357" s="13"/>
    </row>
    <row r="358" spans="5:6">
      <c r="E358" s="34"/>
      <c r="F358" s="13"/>
    </row>
    <row r="359" spans="5:6">
      <c r="E359" s="34"/>
      <c r="F359" s="13"/>
    </row>
    <row r="360" spans="5:6">
      <c r="E360" s="34"/>
      <c r="F360" s="13"/>
    </row>
    <row r="361" spans="5:6">
      <c r="E361" s="34"/>
      <c r="F361" s="12"/>
    </row>
    <row r="362" spans="5:6">
      <c r="E362" s="34"/>
      <c r="F362" s="13"/>
    </row>
    <row r="363" spans="5:6">
      <c r="E363" s="34"/>
      <c r="F363" s="13"/>
    </row>
    <row r="364" spans="5:6">
      <c r="E364" s="34"/>
      <c r="F364" s="13"/>
    </row>
    <row r="365" spans="5:6">
      <c r="E365" s="34"/>
      <c r="F365" s="12"/>
    </row>
    <row r="366" spans="5:6">
      <c r="E366" s="34"/>
      <c r="F366" s="12"/>
    </row>
    <row r="367" spans="5:6">
      <c r="E367" s="34"/>
      <c r="F367" s="12"/>
    </row>
    <row r="368" spans="5:6">
      <c r="E368" s="34"/>
      <c r="F368" s="12"/>
    </row>
    <row r="369" spans="5:6">
      <c r="E369" s="34"/>
      <c r="F369" s="12"/>
    </row>
    <row r="370" spans="5:6">
      <c r="E370" s="34"/>
      <c r="F370" s="12"/>
    </row>
    <row r="371" spans="5:6">
      <c r="E371" s="34"/>
      <c r="F371" s="12"/>
    </row>
    <row r="372" spans="5:6">
      <c r="E372" s="34"/>
      <c r="F372" s="12"/>
    </row>
    <row r="373" spans="5:6">
      <c r="E373" s="34"/>
      <c r="F373" s="12"/>
    </row>
    <row r="374" spans="5:6">
      <c r="E374" s="34"/>
      <c r="F374" s="12"/>
    </row>
    <row r="375" spans="5:6">
      <c r="E375" s="34"/>
      <c r="F375" s="12"/>
    </row>
    <row r="376" spans="5:6">
      <c r="E376" s="34"/>
      <c r="F376" s="12"/>
    </row>
    <row r="377" spans="5:6">
      <c r="E377" s="34"/>
      <c r="F377" s="12"/>
    </row>
    <row r="378" spans="5:6">
      <c r="E378" s="34"/>
      <c r="F378" s="12"/>
    </row>
    <row r="379" spans="5:6">
      <c r="E379" s="34"/>
      <c r="F379" s="12"/>
    </row>
    <row r="380" spans="5:6">
      <c r="E380" s="34"/>
      <c r="F380" s="12"/>
    </row>
    <row r="381" spans="5:6">
      <c r="E381" s="34"/>
      <c r="F381" s="12"/>
    </row>
    <row r="382" spans="5:6">
      <c r="E382" s="34"/>
      <c r="F382" s="13"/>
    </row>
    <row r="383" spans="5:6">
      <c r="E383" s="34"/>
      <c r="F383" s="13"/>
    </row>
    <row r="384" spans="5:6">
      <c r="E384" s="34"/>
      <c r="F384" s="13"/>
    </row>
    <row r="385" spans="5:6">
      <c r="E385" s="34"/>
      <c r="F385" s="13"/>
    </row>
    <row r="386" spans="5:6">
      <c r="E386" s="34"/>
      <c r="F386" s="13"/>
    </row>
    <row r="387" spans="5:6">
      <c r="E387" s="34"/>
      <c r="F387" s="13"/>
    </row>
    <row r="388" spans="5:6">
      <c r="E388" s="34"/>
      <c r="F388" s="13"/>
    </row>
    <row r="389" spans="5:6">
      <c r="E389" s="34"/>
      <c r="F389" s="13"/>
    </row>
    <row r="390" spans="5:6">
      <c r="E390" s="34"/>
      <c r="F390" s="13"/>
    </row>
    <row r="391" spans="5:6">
      <c r="E391" s="34"/>
      <c r="F391" s="13"/>
    </row>
    <row r="392" spans="5:6">
      <c r="E392" s="34"/>
      <c r="F392" s="12"/>
    </row>
    <row r="393" spans="5:6">
      <c r="E393" s="34"/>
      <c r="F393" s="13"/>
    </row>
    <row r="394" spans="5:6">
      <c r="E394" s="34"/>
      <c r="F394" s="13"/>
    </row>
    <row r="395" spans="5:6">
      <c r="E395" s="34"/>
      <c r="F395" s="13"/>
    </row>
    <row r="396" spans="5:6">
      <c r="E396" s="34"/>
      <c r="F396" s="12"/>
    </row>
    <row r="397" spans="5:6">
      <c r="E397" s="34"/>
      <c r="F397" s="12"/>
    </row>
    <row r="398" spans="5:6">
      <c r="E398" s="34"/>
      <c r="F398" s="12"/>
    </row>
    <row r="399" spans="5:6">
      <c r="E399" s="34"/>
      <c r="F399" s="12"/>
    </row>
    <row r="400" spans="5:6">
      <c r="E400" s="34"/>
      <c r="F400" s="12"/>
    </row>
    <row r="401" spans="5:6">
      <c r="E401" s="34"/>
      <c r="F401" s="12"/>
    </row>
    <row r="402" spans="5:6">
      <c r="E402" s="34"/>
      <c r="F402" s="12"/>
    </row>
    <row r="403" spans="5:6">
      <c r="E403" s="34"/>
      <c r="F403" s="12"/>
    </row>
    <row r="404" spans="5:6">
      <c r="E404" s="34"/>
      <c r="F404" s="12"/>
    </row>
    <row r="405" spans="5:6">
      <c r="E405" s="34"/>
      <c r="F405" s="12"/>
    </row>
    <row r="406" spans="5:6">
      <c r="E406" s="34"/>
      <c r="F406" s="12"/>
    </row>
    <row r="407" spans="5:6">
      <c r="E407" s="34"/>
      <c r="F407" s="12"/>
    </row>
    <row r="408" spans="5:6">
      <c r="E408" s="34"/>
      <c r="F408" s="12"/>
    </row>
    <row r="409" spans="5:6">
      <c r="E409" s="34"/>
      <c r="F409" s="12"/>
    </row>
    <row r="410" spans="5:6">
      <c r="E410" s="34"/>
      <c r="F410" s="12"/>
    </row>
    <row r="411" spans="5:6">
      <c r="E411" s="34"/>
      <c r="F411" s="12"/>
    </row>
    <row r="412" spans="5:6">
      <c r="E412" s="34"/>
      <c r="F412" s="12"/>
    </row>
    <row r="413" spans="5:6">
      <c r="E413" s="34"/>
      <c r="F413" s="13"/>
    </row>
    <row r="414" spans="5:6">
      <c r="E414" s="34"/>
      <c r="F414" s="13"/>
    </row>
    <row r="415" spans="5:6">
      <c r="E415" s="34"/>
      <c r="F415" s="13"/>
    </row>
    <row r="416" spans="5:6">
      <c r="E416" s="34"/>
      <c r="F416" s="13"/>
    </row>
    <row r="417" spans="5:6">
      <c r="E417" s="34"/>
      <c r="F417" s="13"/>
    </row>
    <row r="418" spans="5:6">
      <c r="E418" s="34"/>
      <c r="F418" s="13"/>
    </row>
    <row r="419" spans="5:6">
      <c r="E419" s="34"/>
      <c r="F419" s="13"/>
    </row>
    <row r="420" spans="5:6">
      <c r="E420" s="34"/>
      <c r="F420" s="13"/>
    </row>
    <row r="421" spans="5:6">
      <c r="E421" s="34"/>
      <c r="F421" s="13"/>
    </row>
    <row r="422" spans="5:6">
      <c r="E422" s="34"/>
      <c r="F422" s="13"/>
    </row>
    <row r="423" spans="5:6">
      <c r="E423" s="34"/>
      <c r="F423" s="12"/>
    </row>
    <row r="424" spans="5:6">
      <c r="E424" s="34"/>
      <c r="F424" s="13"/>
    </row>
    <row r="425" spans="5:6">
      <c r="E425" s="34"/>
      <c r="F425" s="13"/>
    </row>
    <row r="426" spans="5:6">
      <c r="E426" s="34"/>
      <c r="F426" s="13"/>
    </row>
    <row r="427" spans="5:6">
      <c r="E427" s="34"/>
      <c r="F427" s="12"/>
    </row>
    <row r="428" spans="5:6">
      <c r="E428" s="34"/>
      <c r="F428" s="12"/>
    </row>
    <row r="429" spans="5:6">
      <c r="E429" s="34"/>
      <c r="F429" s="12"/>
    </row>
    <row r="430" spans="5:6">
      <c r="E430" s="34"/>
      <c r="F430" s="12"/>
    </row>
    <row r="431" spans="5:6">
      <c r="E431" s="34"/>
      <c r="F431" s="12"/>
    </row>
    <row r="432" spans="5:6">
      <c r="E432" s="34"/>
      <c r="F432" s="12"/>
    </row>
    <row r="433" spans="5:6">
      <c r="E433" s="34"/>
      <c r="F433" s="12"/>
    </row>
    <row r="434" spans="5:6">
      <c r="E434" s="34"/>
      <c r="F434" s="12"/>
    </row>
    <row r="435" spans="5:6">
      <c r="E435" s="34"/>
      <c r="F435" s="12"/>
    </row>
    <row r="436" spans="5:6">
      <c r="E436" s="34"/>
      <c r="F436" s="12"/>
    </row>
    <row r="437" spans="5:6">
      <c r="E437" s="34"/>
      <c r="F437" s="12"/>
    </row>
    <row r="438" spans="5:6">
      <c r="E438" s="34"/>
      <c r="F438" s="12"/>
    </row>
    <row r="439" spans="5:6">
      <c r="E439" s="34"/>
      <c r="F439" s="12"/>
    </row>
    <row r="440" spans="5:6">
      <c r="E440" s="34"/>
      <c r="F440" s="12"/>
    </row>
    <row r="441" spans="5:6">
      <c r="E441" s="34"/>
      <c r="F441" s="12"/>
    </row>
    <row r="442" spans="5:6">
      <c r="E442" s="34"/>
      <c r="F442" s="12"/>
    </row>
    <row r="443" spans="5:6">
      <c r="E443" s="34"/>
      <c r="F443" s="12"/>
    </row>
    <row r="444" spans="5:6">
      <c r="E444" s="34"/>
      <c r="F444" s="13"/>
    </row>
    <row r="445" spans="5:6">
      <c r="E445" s="34"/>
      <c r="F445" s="13"/>
    </row>
    <row r="446" spans="5:6">
      <c r="E446" s="34"/>
      <c r="F446" s="13"/>
    </row>
    <row r="447" spans="5:6">
      <c r="E447" s="34"/>
      <c r="F447" s="13"/>
    </row>
    <row r="448" spans="5:6">
      <c r="E448" s="34"/>
      <c r="F448" s="13"/>
    </row>
    <row r="449" spans="5:6">
      <c r="E449" s="34"/>
      <c r="F449" s="13"/>
    </row>
    <row r="450" spans="5:6">
      <c r="E450" s="34"/>
      <c r="F450" s="13"/>
    </row>
    <row r="451" spans="5:6">
      <c r="E451" s="34"/>
      <c r="F451" s="13"/>
    </row>
    <row r="452" spans="5:6">
      <c r="E452" s="34"/>
      <c r="F452" s="13"/>
    </row>
    <row r="453" spans="5:6">
      <c r="E453" s="34"/>
      <c r="F453" s="13"/>
    </row>
    <row r="454" spans="5:6">
      <c r="E454" s="34"/>
      <c r="F454" s="12"/>
    </row>
    <row r="455" spans="5:6">
      <c r="E455" s="34"/>
      <c r="F455" s="13"/>
    </row>
    <row r="456" spans="5:6">
      <c r="E456" s="34"/>
      <c r="F456" s="13"/>
    </row>
    <row r="457" spans="5:6">
      <c r="E457" s="34"/>
      <c r="F457" s="13"/>
    </row>
    <row r="458" spans="5:6">
      <c r="E458" s="34"/>
      <c r="F458" s="12"/>
    </row>
    <row r="459" spans="5:6">
      <c r="E459" s="34"/>
      <c r="F459" s="12"/>
    </row>
    <row r="460" spans="5:6">
      <c r="E460" s="34"/>
      <c r="F460" s="12"/>
    </row>
    <row r="461" spans="5:6">
      <c r="E461" s="34"/>
      <c r="F461" s="12"/>
    </row>
    <row r="462" spans="5:6">
      <c r="E462" s="34"/>
      <c r="F462" s="12"/>
    </row>
    <row r="463" spans="5:6">
      <c r="E463" s="34"/>
      <c r="F463" s="12"/>
    </row>
    <row r="464" spans="5:6">
      <c r="E464" s="34"/>
      <c r="F464" s="12"/>
    </row>
    <row r="465" spans="5:6">
      <c r="E465" s="34"/>
      <c r="F465" s="12"/>
    </row>
    <row r="466" spans="5:6">
      <c r="E466" s="34"/>
      <c r="F466" s="12"/>
    </row>
    <row r="467" spans="5:6">
      <c r="E467" s="34"/>
      <c r="F467" s="12"/>
    </row>
    <row r="468" spans="5:6">
      <c r="E468" s="34"/>
      <c r="F468" s="12"/>
    </row>
    <row r="469" spans="5:6">
      <c r="E469" s="34"/>
      <c r="F469" s="12"/>
    </row>
    <row r="470" spans="5:6">
      <c r="E470" s="34"/>
      <c r="F470" s="12"/>
    </row>
    <row r="471" spans="5:6">
      <c r="E471" s="34"/>
      <c r="F471" s="12"/>
    </row>
    <row r="472" spans="5:6">
      <c r="E472" s="34"/>
      <c r="F472" s="12"/>
    </row>
    <row r="473" spans="5:6">
      <c r="E473" s="34"/>
      <c r="F473" s="12"/>
    </row>
    <row r="474" spans="5:6">
      <c r="E474" s="34"/>
      <c r="F474" s="12"/>
    </row>
    <row r="475" spans="5:6">
      <c r="E475" s="34"/>
      <c r="F475" s="13"/>
    </row>
    <row r="476" spans="5:6">
      <c r="E476" s="34"/>
      <c r="F476" s="13"/>
    </row>
    <row r="477" spans="5:6">
      <c r="E477" s="34"/>
      <c r="F477" s="13"/>
    </row>
    <row r="478" spans="5:6">
      <c r="E478" s="34"/>
      <c r="F478" s="13"/>
    </row>
    <row r="479" spans="5:6">
      <c r="E479" s="34"/>
      <c r="F479" s="13"/>
    </row>
    <row r="480" spans="5:6">
      <c r="E480" s="34"/>
      <c r="F480" s="13"/>
    </row>
    <row r="481" spans="5:6">
      <c r="E481" s="34"/>
      <c r="F481" s="13"/>
    </row>
    <row r="482" spans="5:6">
      <c r="E482" s="34"/>
      <c r="F482" s="13"/>
    </row>
    <row r="483" spans="5:6">
      <c r="E483" s="34"/>
      <c r="F483" s="13"/>
    </row>
    <row r="484" spans="5:6">
      <c r="E484" s="34"/>
      <c r="F484" s="13"/>
    </row>
    <row r="485" spans="5:6">
      <c r="E485" s="34"/>
      <c r="F485" s="12"/>
    </row>
    <row r="486" spans="5:6">
      <c r="E486" s="34"/>
      <c r="F486" s="13"/>
    </row>
    <row r="487" spans="5:6">
      <c r="E487" s="34"/>
      <c r="F487" s="13"/>
    </row>
    <row r="488" spans="5:6">
      <c r="E488" s="34"/>
      <c r="F488" s="13"/>
    </row>
    <row r="489" spans="5:6">
      <c r="E489" s="34"/>
      <c r="F489" s="12"/>
    </row>
    <row r="490" spans="5:6">
      <c r="E490" s="34"/>
      <c r="F490" s="12"/>
    </row>
    <row r="491" spans="5:6">
      <c r="E491" s="34"/>
      <c r="F491" s="12"/>
    </row>
    <row r="492" spans="5:6">
      <c r="E492" s="34"/>
      <c r="F492" s="12"/>
    </row>
    <row r="493" spans="5:6">
      <c r="E493" s="34"/>
      <c r="F493" s="12"/>
    </row>
    <row r="494" spans="5:6">
      <c r="E494" s="34"/>
      <c r="F494" s="12"/>
    </row>
    <row r="495" spans="5:6">
      <c r="E495" s="34"/>
      <c r="F495" s="12"/>
    </row>
    <row r="496" spans="5:6">
      <c r="E496" s="34"/>
      <c r="F496" s="12"/>
    </row>
    <row r="497" spans="5:6">
      <c r="E497" s="34"/>
      <c r="F497" s="12"/>
    </row>
    <row r="498" spans="5:6">
      <c r="E498" s="34"/>
      <c r="F498" s="12"/>
    </row>
    <row r="499" spans="5:6">
      <c r="E499" s="34"/>
      <c r="F499" s="12"/>
    </row>
    <row r="500" spans="5:6">
      <c r="E500" s="34"/>
      <c r="F500" s="12"/>
    </row>
    <row r="501" spans="5:6">
      <c r="E501" s="34"/>
      <c r="F501" s="12"/>
    </row>
    <row r="502" spans="5:6">
      <c r="E502" s="34"/>
      <c r="F502" s="12"/>
    </row>
    <row r="503" spans="5:6">
      <c r="E503" s="34"/>
      <c r="F503" s="12"/>
    </row>
    <row r="504" spans="5:6">
      <c r="E504" s="34"/>
      <c r="F504" s="12"/>
    </row>
    <row r="505" spans="5:6">
      <c r="E505" s="34"/>
      <c r="F505" s="12"/>
    </row>
    <row r="506" spans="5:6">
      <c r="E506" s="34"/>
      <c r="F506" s="13"/>
    </row>
    <row r="507" spans="5:6">
      <c r="E507" s="34"/>
      <c r="F507" s="13"/>
    </row>
    <row r="508" spans="5:6">
      <c r="E508" s="34"/>
      <c r="F508" s="13"/>
    </row>
    <row r="509" spans="5:6">
      <c r="E509" s="34"/>
      <c r="F509" s="13"/>
    </row>
    <row r="510" spans="5:6">
      <c r="E510" s="34"/>
      <c r="F510" s="13"/>
    </row>
    <row r="511" spans="5:6">
      <c r="E511" s="34"/>
      <c r="F511" s="13"/>
    </row>
    <row r="512" spans="5:6">
      <c r="E512" s="34"/>
      <c r="F512" s="13"/>
    </row>
    <row r="513" spans="5:6">
      <c r="E513" s="34"/>
      <c r="F513" s="13"/>
    </row>
    <row r="514" spans="5:6">
      <c r="E514" s="34"/>
      <c r="F514" s="13"/>
    </row>
    <row r="515" spans="5:6">
      <c r="E515" s="34"/>
      <c r="F515" s="13"/>
    </row>
    <row r="516" spans="5:6">
      <c r="E516" s="34"/>
      <c r="F516" s="12"/>
    </row>
    <row r="517" spans="5:6">
      <c r="E517" s="34"/>
      <c r="F517" s="13"/>
    </row>
    <row r="518" spans="5:6">
      <c r="E518" s="34"/>
      <c r="F518" s="13"/>
    </row>
    <row r="519" spans="5:6">
      <c r="E519" s="34"/>
      <c r="F519" s="13"/>
    </row>
    <row r="520" spans="5:6">
      <c r="E520" s="34"/>
      <c r="F520" s="12"/>
    </row>
    <row r="521" spans="5:6">
      <c r="E521" s="34"/>
      <c r="F521" s="12"/>
    </row>
    <row r="522" spans="5:6">
      <c r="E522" s="34"/>
      <c r="F522" s="12"/>
    </row>
    <row r="523" spans="5:6">
      <c r="E523" s="34"/>
      <c r="F523" s="12"/>
    </row>
    <row r="524" spans="5:6">
      <c r="E524" s="34"/>
      <c r="F524" s="12"/>
    </row>
    <row r="525" spans="5:6">
      <c r="E525" s="34"/>
      <c r="F525" s="12"/>
    </row>
    <row r="526" spans="5:6">
      <c r="E526" s="34"/>
      <c r="F526" s="12"/>
    </row>
    <row r="527" spans="5:6">
      <c r="E527" s="34"/>
      <c r="F527" s="12"/>
    </row>
    <row r="528" spans="5:6">
      <c r="E528" s="34"/>
      <c r="F528" s="12"/>
    </row>
    <row r="529" spans="5:6">
      <c r="E529" s="34"/>
      <c r="F529" s="12"/>
    </row>
    <row r="530" spans="5:6">
      <c r="E530" s="34"/>
      <c r="F530" s="12"/>
    </row>
    <row r="531" spans="5:6">
      <c r="E531" s="34"/>
      <c r="F531" s="12"/>
    </row>
    <row r="532" spans="5:6">
      <c r="E532" s="34"/>
      <c r="F532" s="12"/>
    </row>
    <row r="533" spans="5:6">
      <c r="E533" s="34"/>
      <c r="F533" s="12"/>
    </row>
    <row r="534" spans="5:6">
      <c r="E534" s="34"/>
      <c r="F534" s="12"/>
    </row>
    <row r="535" spans="5:6">
      <c r="E535" s="34"/>
      <c r="F535" s="12"/>
    </row>
    <row r="536" spans="5:6">
      <c r="E536" s="34"/>
      <c r="F536" s="34"/>
    </row>
    <row r="537" spans="5:6">
      <c r="E537" s="34"/>
      <c r="F537" s="34"/>
    </row>
    <row r="538" spans="5:6">
      <c r="E538" s="34"/>
      <c r="F538" s="34"/>
    </row>
    <row r="539" spans="5:6">
      <c r="E539" s="34"/>
      <c r="F539" s="34"/>
    </row>
    <row r="540" spans="5:6">
      <c r="E540" s="34"/>
      <c r="F540" s="34"/>
    </row>
    <row r="541" spans="5:6">
      <c r="E541" s="34"/>
      <c r="F541" s="34"/>
    </row>
    <row r="542" spans="5:6">
      <c r="E542" s="34"/>
      <c r="F542" s="34"/>
    </row>
    <row r="543" spans="5:6">
      <c r="E543" s="34"/>
      <c r="F543" s="34"/>
    </row>
    <row r="544" spans="5:6">
      <c r="E544" s="34"/>
      <c r="F544" s="34"/>
    </row>
    <row r="545" spans="5:6">
      <c r="E545" s="34"/>
      <c r="F545" s="34"/>
    </row>
    <row r="546" spans="5:6">
      <c r="E546" s="34"/>
      <c r="F546" s="34"/>
    </row>
    <row r="547" spans="5:6">
      <c r="E547" s="34"/>
      <c r="F547" s="34"/>
    </row>
    <row r="548" spans="5:6">
      <c r="E548" s="34"/>
      <c r="F548" s="34"/>
    </row>
    <row r="549" spans="5:6">
      <c r="E549" s="34"/>
      <c r="F549" s="34"/>
    </row>
    <row r="550" spans="5:6">
      <c r="E550" s="34"/>
      <c r="F550" s="34"/>
    </row>
    <row r="551" spans="5:6">
      <c r="E551" s="34"/>
      <c r="F551" s="34"/>
    </row>
    <row r="552" spans="5:6">
      <c r="E552" s="34"/>
      <c r="F552" s="34"/>
    </row>
    <row r="553" spans="5:6">
      <c r="E553" s="34"/>
      <c r="F553" s="34"/>
    </row>
    <row r="554" spans="5:6">
      <c r="E554" s="34"/>
      <c r="F554" s="34"/>
    </row>
    <row r="555" spans="5:6">
      <c r="E555" s="34"/>
      <c r="F555" s="34"/>
    </row>
    <row r="556" spans="5:6">
      <c r="E556" s="34"/>
      <c r="F556" s="34"/>
    </row>
    <row r="557" spans="5:6">
      <c r="E557" s="34"/>
      <c r="F557" s="34"/>
    </row>
    <row r="558" spans="5:6">
      <c r="E558" s="34"/>
      <c r="F558" s="34"/>
    </row>
    <row r="559" spans="5:6">
      <c r="E559" s="34"/>
      <c r="F559" s="34"/>
    </row>
    <row r="560" spans="5:6">
      <c r="E560" s="34"/>
      <c r="F560" s="34"/>
    </row>
    <row r="561" spans="5:6">
      <c r="E561" s="34"/>
      <c r="F561" s="34"/>
    </row>
    <row r="562" spans="5:6">
      <c r="E562" s="34"/>
      <c r="F562" s="34"/>
    </row>
    <row r="563" spans="5:6">
      <c r="E563" s="34"/>
      <c r="F563" s="34"/>
    </row>
    <row r="564" spans="5:6">
      <c r="E564" s="34"/>
      <c r="F564" s="34"/>
    </row>
    <row r="565" spans="5:6">
      <c r="E565" s="34"/>
      <c r="F565" s="34"/>
    </row>
    <row r="566" spans="5:6">
      <c r="E566" s="34"/>
      <c r="F566" s="34"/>
    </row>
    <row r="567" spans="5:6">
      <c r="E567" s="34"/>
      <c r="F567" s="34"/>
    </row>
    <row r="568" spans="5:6">
      <c r="E568" s="34"/>
      <c r="F568" s="34"/>
    </row>
    <row r="569" spans="5:6">
      <c r="E569" s="34"/>
      <c r="F569" s="34"/>
    </row>
    <row r="570" spans="5:6">
      <c r="E570" s="34"/>
      <c r="F570" s="34"/>
    </row>
    <row r="571" spans="5:6">
      <c r="E571" s="34"/>
      <c r="F571" s="34"/>
    </row>
    <row r="572" spans="5:6">
      <c r="E572" s="34"/>
      <c r="F572" s="34"/>
    </row>
    <row r="573" spans="5:6">
      <c r="E573" s="34"/>
      <c r="F573" s="34"/>
    </row>
    <row r="574" spans="5:6">
      <c r="E574" s="34"/>
      <c r="F574" s="34"/>
    </row>
    <row r="575" spans="5:6">
      <c r="E575" s="34"/>
      <c r="F575" s="34"/>
    </row>
    <row r="576" spans="5:6">
      <c r="E576" s="34"/>
      <c r="F576" s="34"/>
    </row>
    <row r="577" spans="5:6">
      <c r="E577" s="34"/>
      <c r="F577" s="34"/>
    </row>
    <row r="578" spans="5:6">
      <c r="E578" s="34"/>
      <c r="F578" s="34"/>
    </row>
    <row r="579" spans="5:6">
      <c r="E579" s="34"/>
      <c r="F579" s="34"/>
    </row>
    <row r="580" spans="5:6">
      <c r="E580" s="34"/>
      <c r="F580" s="34"/>
    </row>
    <row r="581" spans="5:6">
      <c r="E581" s="34"/>
      <c r="F581" s="34"/>
    </row>
    <row r="582" spans="5:6">
      <c r="E582" s="34"/>
      <c r="F582" s="34"/>
    </row>
    <row r="583" spans="5:6">
      <c r="E583" s="34"/>
      <c r="F583" s="34"/>
    </row>
    <row r="584" spans="5:6">
      <c r="E584" s="34"/>
      <c r="F584" s="34"/>
    </row>
    <row r="585" spans="5:6">
      <c r="E585" s="34"/>
      <c r="F585" s="34"/>
    </row>
    <row r="586" spans="5:6">
      <c r="E586" s="34"/>
      <c r="F586" s="34"/>
    </row>
    <row r="587" spans="5:6">
      <c r="E587" s="34"/>
      <c r="F587" s="34"/>
    </row>
    <row r="588" spans="5:6">
      <c r="E588" s="34"/>
      <c r="F588" s="34"/>
    </row>
    <row r="589" spans="5:6">
      <c r="E589" s="34"/>
      <c r="F589" s="34"/>
    </row>
    <row r="590" spans="5:6">
      <c r="E590" s="34"/>
      <c r="F590" s="34"/>
    </row>
    <row r="591" spans="5:6">
      <c r="E591" s="34"/>
      <c r="F591" s="34"/>
    </row>
    <row r="592" spans="5:6">
      <c r="E592" s="34"/>
      <c r="F592" s="34"/>
    </row>
    <row r="593" spans="5:6">
      <c r="E593" s="34"/>
      <c r="F593" s="34"/>
    </row>
    <row r="594" spans="5:6">
      <c r="E594" s="34"/>
      <c r="F594" s="34"/>
    </row>
    <row r="595" spans="5:6">
      <c r="E595" s="34"/>
      <c r="F595" s="34"/>
    </row>
    <row r="596" spans="5:6">
      <c r="E596" s="34"/>
      <c r="F596" s="34"/>
    </row>
    <row r="597" spans="5:6">
      <c r="E597" s="34"/>
      <c r="F597" s="34"/>
    </row>
    <row r="598" spans="5:6">
      <c r="E598" s="34"/>
      <c r="F598" s="34"/>
    </row>
    <row r="599" spans="5:6">
      <c r="E599" s="34"/>
      <c r="F599" s="34"/>
    </row>
    <row r="600" spans="5:6">
      <c r="E600" s="34"/>
      <c r="F600" s="34"/>
    </row>
    <row r="601" spans="5:6">
      <c r="E601" s="34"/>
      <c r="F601" s="34"/>
    </row>
    <row r="602" spans="5:6">
      <c r="E602" s="34"/>
      <c r="F602" s="34"/>
    </row>
    <row r="603" spans="5:6">
      <c r="E603" s="34"/>
      <c r="F603" s="34"/>
    </row>
    <row r="604" spans="5:6">
      <c r="E604" s="34"/>
      <c r="F604" s="34"/>
    </row>
    <row r="605" spans="5:6">
      <c r="E605" s="34"/>
      <c r="F605" s="34"/>
    </row>
    <row r="606" spans="5:6">
      <c r="E606" s="34"/>
      <c r="F606" s="34"/>
    </row>
    <row r="607" spans="5:6">
      <c r="E607" s="34"/>
      <c r="F607" s="34"/>
    </row>
    <row r="608" spans="5:6">
      <c r="E608" s="34"/>
      <c r="F608" s="34"/>
    </row>
    <row r="609" spans="5:6">
      <c r="E609" s="34"/>
      <c r="F609" s="34"/>
    </row>
    <row r="610" spans="5:6">
      <c r="E610" s="34"/>
      <c r="F610" s="34"/>
    </row>
    <row r="611" spans="5:6">
      <c r="E611" s="34"/>
      <c r="F611" s="34"/>
    </row>
    <row r="612" spans="5:6">
      <c r="E612" s="34"/>
      <c r="F612" s="34"/>
    </row>
    <row r="613" spans="5:6">
      <c r="E613" s="34"/>
      <c r="F613" s="34"/>
    </row>
    <row r="614" spans="5:6">
      <c r="E614" s="34"/>
      <c r="F614" s="34"/>
    </row>
    <row r="615" spans="5:6">
      <c r="E615" s="34"/>
      <c r="F615" s="34"/>
    </row>
    <row r="616" spans="5:6">
      <c r="E616" s="34"/>
      <c r="F616" s="34"/>
    </row>
    <row r="617" spans="5:6">
      <c r="E617" s="34"/>
      <c r="F617" s="34"/>
    </row>
    <row r="618" spans="5:6">
      <c r="E618" s="34"/>
      <c r="F618" s="34"/>
    </row>
    <row r="619" spans="5:6">
      <c r="E619" s="34"/>
      <c r="F619" s="34"/>
    </row>
    <row r="620" spans="5:6">
      <c r="E620" s="34"/>
      <c r="F620" s="34"/>
    </row>
    <row r="621" spans="5:6">
      <c r="E621" s="34"/>
      <c r="F621" s="34"/>
    </row>
    <row r="622" spans="5:6">
      <c r="E622" s="34"/>
      <c r="F622" s="34"/>
    </row>
    <row r="623" spans="5:6">
      <c r="E623" s="34"/>
      <c r="F623" s="34"/>
    </row>
    <row r="624" spans="5:6">
      <c r="E624" s="34"/>
      <c r="F624" s="34"/>
    </row>
    <row r="625" spans="5:6">
      <c r="E625" s="34"/>
      <c r="F625" s="34"/>
    </row>
    <row r="626" spans="5:6">
      <c r="E626" s="34"/>
      <c r="F626" s="34"/>
    </row>
    <row r="627" spans="5:6">
      <c r="E627" s="34"/>
      <c r="F627" s="34"/>
    </row>
    <row r="628" spans="5:6">
      <c r="E628" s="34"/>
      <c r="F628" s="34"/>
    </row>
    <row r="629" spans="5:6">
      <c r="E629" s="34"/>
      <c r="F629" s="34"/>
    </row>
    <row r="630" spans="5:6">
      <c r="E630" s="34"/>
      <c r="F630" s="34"/>
    </row>
    <row r="631" spans="5:6">
      <c r="E631" s="34"/>
      <c r="F631" s="34"/>
    </row>
    <row r="632" spans="5:6">
      <c r="E632" s="34"/>
      <c r="F632" s="34"/>
    </row>
    <row r="633" spans="5:6">
      <c r="E633" s="34"/>
      <c r="F633" s="34"/>
    </row>
    <row r="634" spans="5:6">
      <c r="E634" s="34"/>
      <c r="F634" s="34"/>
    </row>
    <row r="635" spans="5:6">
      <c r="E635" s="34"/>
      <c r="F635" s="34"/>
    </row>
    <row r="636" spans="5:6">
      <c r="E636" s="34"/>
      <c r="F636" s="34"/>
    </row>
    <row r="637" spans="5:6">
      <c r="E637" s="34"/>
      <c r="F637" s="34"/>
    </row>
    <row r="638" spans="5:6">
      <c r="E638" s="34"/>
      <c r="F638" s="34"/>
    </row>
    <row r="639" spans="5:6">
      <c r="E639" s="34"/>
      <c r="F639" s="34"/>
    </row>
    <row r="640" spans="5:6">
      <c r="E640" s="34"/>
      <c r="F640" s="34"/>
    </row>
    <row r="641" spans="5:6">
      <c r="E641" s="34"/>
      <c r="F641" s="34"/>
    </row>
    <row r="642" spans="5:6">
      <c r="E642" s="34"/>
      <c r="F642" s="34"/>
    </row>
    <row r="643" spans="5:6">
      <c r="E643" s="34"/>
      <c r="F643" s="34"/>
    </row>
    <row r="644" spans="5:6">
      <c r="E644" s="34"/>
      <c r="F644" s="34"/>
    </row>
    <row r="645" spans="5:6">
      <c r="E645" s="34"/>
      <c r="F645" s="34"/>
    </row>
    <row r="646" spans="5:6">
      <c r="E646" s="34"/>
      <c r="F646" s="34"/>
    </row>
    <row r="647" spans="5:6">
      <c r="E647" s="34"/>
      <c r="F647" s="34"/>
    </row>
    <row r="648" spans="5:6">
      <c r="E648" s="34"/>
      <c r="F648" s="34"/>
    </row>
    <row r="649" spans="5:6">
      <c r="E649" s="34"/>
      <c r="F649" s="34"/>
    </row>
    <row r="650" spans="5:6">
      <c r="E650" s="34"/>
      <c r="F650" s="34"/>
    </row>
    <row r="651" spans="5:6">
      <c r="E651" s="34"/>
      <c r="F651" s="34"/>
    </row>
    <row r="652" spans="5:6">
      <c r="E652" s="34"/>
      <c r="F652" s="34"/>
    </row>
    <row r="653" spans="5:6">
      <c r="E653" s="34"/>
      <c r="F653" s="34"/>
    </row>
    <row r="654" spans="5:6">
      <c r="E654" s="34"/>
      <c r="F654" s="34"/>
    </row>
    <row r="655" spans="5:6">
      <c r="E655" s="34"/>
      <c r="F655" s="34"/>
    </row>
    <row r="656" spans="5:6">
      <c r="E656" s="34"/>
      <c r="F656" s="34"/>
    </row>
    <row r="657" spans="5:6">
      <c r="E657" s="34"/>
      <c r="F657" s="34"/>
    </row>
    <row r="658" spans="5:6">
      <c r="E658" s="34"/>
      <c r="F658" s="34"/>
    </row>
    <row r="659" spans="5:6">
      <c r="E659" s="34"/>
      <c r="F659" s="34"/>
    </row>
    <row r="660" spans="5:6">
      <c r="E660" s="34"/>
      <c r="F660" s="34"/>
    </row>
    <row r="661" spans="5:6">
      <c r="E661" s="34"/>
      <c r="F661" s="34"/>
    </row>
    <row r="662" spans="5:6">
      <c r="E662" s="34"/>
      <c r="F662" s="34"/>
    </row>
    <row r="663" spans="5:6">
      <c r="E663" s="34"/>
      <c r="F663" s="34"/>
    </row>
    <row r="664" spans="5:6">
      <c r="E664" s="34"/>
      <c r="F664" s="34"/>
    </row>
    <row r="665" spans="5:6">
      <c r="E665" s="34"/>
      <c r="F665" s="34"/>
    </row>
    <row r="666" spans="5:6">
      <c r="E666" s="34"/>
      <c r="F666" s="34"/>
    </row>
    <row r="667" spans="5:6">
      <c r="E667" s="34"/>
      <c r="F667" s="34"/>
    </row>
    <row r="668" spans="5:6">
      <c r="E668" s="34"/>
      <c r="F668" s="34"/>
    </row>
    <row r="669" spans="5:6">
      <c r="E669" s="34"/>
      <c r="F669" s="34"/>
    </row>
    <row r="670" spans="5:6">
      <c r="E670" s="34"/>
      <c r="F670" s="34"/>
    </row>
    <row r="671" spans="5:6">
      <c r="E671" s="34"/>
      <c r="F671" s="34"/>
    </row>
    <row r="672" spans="5:6">
      <c r="E672" s="34"/>
      <c r="F672" s="34"/>
    </row>
    <row r="673" spans="5:6">
      <c r="E673" s="34"/>
      <c r="F673" s="34"/>
    </row>
    <row r="674" spans="5:6">
      <c r="E674" s="34"/>
      <c r="F674" s="34"/>
    </row>
    <row r="675" spans="5:6">
      <c r="E675" s="34"/>
      <c r="F675" s="34"/>
    </row>
    <row r="676" spans="5:6">
      <c r="E676" s="34"/>
      <c r="F676" s="34"/>
    </row>
    <row r="677" spans="5:6">
      <c r="E677" s="34"/>
      <c r="F677" s="34"/>
    </row>
    <row r="678" spans="5:6">
      <c r="E678" s="34"/>
      <c r="F678" s="34"/>
    </row>
    <row r="679" spans="5:6">
      <c r="E679" s="34"/>
      <c r="F679" s="34"/>
    </row>
    <row r="680" spans="5:6">
      <c r="E680" s="34"/>
      <c r="F680" s="34"/>
    </row>
    <row r="681" spans="5:6">
      <c r="E681" s="34"/>
      <c r="F681" s="34"/>
    </row>
    <row r="682" spans="5:6">
      <c r="E682" s="34"/>
      <c r="F682" s="34"/>
    </row>
    <row r="683" spans="5:6">
      <c r="E683" s="34"/>
      <c r="F683" s="34"/>
    </row>
    <row r="684" spans="5:6">
      <c r="E684" s="34"/>
      <c r="F684" s="34"/>
    </row>
    <row r="685" spans="5:6">
      <c r="E685" s="34"/>
      <c r="F685" s="34"/>
    </row>
    <row r="686" spans="5:6">
      <c r="E686" s="34"/>
      <c r="F686" s="34"/>
    </row>
    <row r="687" spans="5:6">
      <c r="E687" s="34"/>
      <c r="F687" s="34"/>
    </row>
    <row r="688" spans="5:6">
      <c r="E688" s="34"/>
      <c r="F688" s="34"/>
    </row>
    <row r="689" spans="5:6">
      <c r="E689" s="34"/>
      <c r="F689" s="34"/>
    </row>
    <row r="690" spans="5:6">
      <c r="E690" s="34"/>
      <c r="F690" s="34"/>
    </row>
    <row r="691" spans="5:6">
      <c r="E691" s="34"/>
      <c r="F691" s="34"/>
    </row>
    <row r="692" spans="5:6">
      <c r="E692" s="34"/>
      <c r="F692" s="34"/>
    </row>
    <row r="693" spans="5:6">
      <c r="E693" s="34"/>
      <c r="F693" s="34"/>
    </row>
    <row r="694" spans="5:6">
      <c r="E694" s="34"/>
      <c r="F694" s="34"/>
    </row>
    <row r="695" spans="5:6">
      <c r="E695" s="34"/>
      <c r="F695" s="34"/>
    </row>
    <row r="696" spans="5:6">
      <c r="E696" s="34"/>
      <c r="F696" s="34"/>
    </row>
    <row r="697" spans="5:6">
      <c r="E697" s="34"/>
      <c r="F697" s="34"/>
    </row>
    <row r="698" spans="5:6">
      <c r="E698" s="34"/>
      <c r="F698" s="34"/>
    </row>
    <row r="699" spans="5:6">
      <c r="E699" s="34"/>
      <c r="F699" s="34"/>
    </row>
    <row r="700" spans="5:6">
      <c r="E700" s="34"/>
      <c r="F700" s="34"/>
    </row>
    <row r="701" spans="5:6">
      <c r="E701" s="34"/>
      <c r="F701" s="34"/>
    </row>
    <row r="702" spans="5:6">
      <c r="E702" s="34"/>
      <c r="F702" s="34"/>
    </row>
    <row r="703" spans="5:6">
      <c r="E703" s="34"/>
      <c r="F703" s="34"/>
    </row>
    <row r="704" spans="5:6">
      <c r="E704" s="34"/>
      <c r="F704" s="34"/>
    </row>
    <row r="705" spans="5:6">
      <c r="E705" s="34"/>
      <c r="F705" s="34"/>
    </row>
    <row r="706" spans="5:6">
      <c r="E706" s="34"/>
      <c r="F706" s="34"/>
    </row>
    <row r="707" spans="5:6">
      <c r="E707" s="34"/>
      <c r="F707" s="34"/>
    </row>
    <row r="708" spans="5:6">
      <c r="E708" s="34"/>
      <c r="F708" s="34"/>
    </row>
    <row r="709" spans="5:6">
      <c r="E709" s="34"/>
      <c r="F709" s="34"/>
    </row>
    <row r="710" spans="5:6">
      <c r="E710" s="34"/>
      <c r="F710" s="34"/>
    </row>
    <row r="711" spans="5:6">
      <c r="E711" s="34"/>
      <c r="F711" s="34"/>
    </row>
    <row r="712" spans="5:6">
      <c r="E712" s="34"/>
      <c r="F712" s="34"/>
    </row>
    <row r="713" spans="5:6">
      <c r="E713" s="34"/>
      <c r="F713" s="34"/>
    </row>
    <row r="714" spans="5:6">
      <c r="E714" s="34"/>
      <c r="F714" s="34"/>
    </row>
    <row r="715" spans="5:6">
      <c r="E715" s="34"/>
      <c r="F715" s="34"/>
    </row>
    <row r="716" spans="5:6">
      <c r="E716" s="34"/>
      <c r="F716" s="34"/>
    </row>
    <row r="717" spans="5:6">
      <c r="E717" s="34"/>
      <c r="F717" s="34"/>
    </row>
    <row r="718" spans="5:6">
      <c r="E718" s="34"/>
      <c r="F718" s="34"/>
    </row>
    <row r="719" spans="5:6">
      <c r="E719" s="34"/>
      <c r="F719" s="34"/>
    </row>
    <row r="720" spans="5:6">
      <c r="E720" s="34"/>
      <c r="F720" s="34"/>
    </row>
    <row r="721" spans="5:6">
      <c r="E721" s="34"/>
      <c r="F721" s="34"/>
    </row>
    <row r="722" spans="5:6">
      <c r="E722" s="34"/>
      <c r="F722" s="34"/>
    </row>
    <row r="723" spans="5:6">
      <c r="E723" s="34"/>
      <c r="F723" s="34"/>
    </row>
    <row r="724" spans="5:6">
      <c r="E724" s="34"/>
      <c r="F724" s="34"/>
    </row>
    <row r="725" spans="5:6">
      <c r="E725" s="34"/>
      <c r="F725" s="34"/>
    </row>
    <row r="726" spans="5:6">
      <c r="E726" s="34"/>
      <c r="F726" s="34"/>
    </row>
    <row r="727" spans="5:6">
      <c r="E727" s="34"/>
      <c r="F727" s="34"/>
    </row>
    <row r="728" spans="5:6">
      <c r="E728" s="34"/>
      <c r="F728" s="34"/>
    </row>
    <row r="729" spans="5:6">
      <c r="E729" s="34"/>
      <c r="F729" s="34"/>
    </row>
    <row r="730" spans="5:6">
      <c r="E730" s="34"/>
      <c r="F730" s="34"/>
    </row>
    <row r="731" spans="5:6">
      <c r="E731" s="34"/>
      <c r="F731" s="34"/>
    </row>
    <row r="732" spans="5:6">
      <c r="E732" s="34"/>
      <c r="F732" s="34"/>
    </row>
    <row r="733" spans="5:6">
      <c r="E733" s="34"/>
      <c r="F733" s="34"/>
    </row>
    <row r="734" spans="5:6">
      <c r="E734" s="34"/>
      <c r="F734" s="34"/>
    </row>
    <row r="735" spans="5:6">
      <c r="E735" s="34"/>
      <c r="F735" s="34"/>
    </row>
    <row r="736" spans="5:6">
      <c r="E736" s="34"/>
      <c r="F736" s="34"/>
    </row>
    <row r="737" spans="5:6">
      <c r="E737" s="34"/>
      <c r="F737" s="34"/>
    </row>
    <row r="738" spans="5:6">
      <c r="E738" s="34"/>
      <c r="F738" s="34"/>
    </row>
    <row r="739" spans="5:6">
      <c r="E739" s="34"/>
      <c r="F739" s="34"/>
    </row>
    <row r="740" spans="5:6">
      <c r="E740" s="34"/>
      <c r="F740" s="34"/>
    </row>
    <row r="741" spans="5:6">
      <c r="E741" s="34"/>
      <c r="F741" s="34"/>
    </row>
    <row r="742" spans="5:6">
      <c r="E742" s="34"/>
      <c r="F742" s="34"/>
    </row>
    <row r="743" spans="5:6">
      <c r="E743" s="34"/>
      <c r="F743" s="34"/>
    </row>
    <row r="744" spans="5:6">
      <c r="E744" s="34"/>
      <c r="F744" s="34"/>
    </row>
    <row r="745" spans="5:6">
      <c r="E745" s="34"/>
      <c r="F745" s="34"/>
    </row>
    <row r="746" spans="5:6">
      <c r="E746" s="34"/>
      <c r="F746" s="34"/>
    </row>
    <row r="747" spans="5:6">
      <c r="E747" s="34"/>
      <c r="F747" s="34"/>
    </row>
    <row r="748" spans="5:6">
      <c r="E748" s="34"/>
      <c r="F748" s="34"/>
    </row>
    <row r="749" spans="5:6">
      <c r="E749" s="34"/>
      <c r="F749" s="34"/>
    </row>
    <row r="750" spans="5:6">
      <c r="E750" s="34"/>
      <c r="F750" s="34"/>
    </row>
    <row r="751" spans="5:6">
      <c r="E751" s="34"/>
      <c r="F751" s="34"/>
    </row>
    <row r="752" spans="5:6">
      <c r="E752" s="34"/>
      <c r="F752" s="34"/>
    </row>
    <row r="753" spans="5:6">
      <c r="E753" s="34"/>
      <c r="F753" s="34"/>
    </row>
    <row r="754" spans="5:6">
      <c r="E754" s="34"/>
      <c r="F754" s="34"/>
    </row>
    <row r="755" spans="5:6">
      <c r="E755" s="34"/>
      <c r="F755" s="34"/>
    </row>
    <row r="756" spans="5:6">
      <c r="E756" s="34"/>
      <c r="F756" s="34"/>
    </row>
    <row r="757" spans="5:6">
      <c r="E757" s="34"/>
      <c r="F757" s="34"/>
    </row>
    <row r="758" spans="5:6">
      <c r="E758" s="34"/>
      <c r="F758" s="34"/>
    </row>
    <row r="759" spans="5:6">
      <c r="E759" s="34"/>
      <c r="F759" s="34"/>
    </row>
    <row r="760" spans="5:6">
      <c r="E760" s="34"/>
      <c r="F760" s="34"/>
    </row>
    <row r="761" spans="5:6">
      <c r="E761" s="34"/>
      <c r="F761" s="34"/>
    </row>
    <row r="762" spans="5:6">
      <c r="E762" s="34"/>
      <c r="F762" s="34"/>
    </row>
    <row r="763" spans="5:6">
      <c r="E763" s="34"/>
      <c r="F763" s="34"/>
    </row>
    <row r="764" spans="5:6">
      <c r="E764" s="34"/>
      <c r="F764" s="34"/>
    </row>
    <row r="765" spans="5:6">
      <c r="E765" s="34"/>
      <c r="F765" s="34"/>
    </row>
    <row r="766" spans="5:6">
      <c r="E766" s="34"/>
      <c r="F766" s="34"/>
    </row>
    <row r="767" spans="5:6">
      <c r="E767" s="34"/>
      <c r="F767" s="34"/>
    </row>
    <row r="768" spans="5:6">
      <c r="E768" s="34"/>
      <c r="F768" s="34"/>
    </row>
    <row r="769" spans="5:6">
      <c r="E769" s="34"/>
      <c r="F769" s="34"/>
    </row>
    <row r="770" spans="5:6">
      <c r="E770" s="34"/>
      <c r="F770" s="34"/>
    </row>
    <row r="771" spans="5:6">
      <c r="E771" s="34"/>
      <c r="F771" s="34"/>
    </row>
    <row r="772" spans="5:6">
      <c r="E772" s="34"/>
      <c r="F772" s="34"/>
    </row>
    <row r="773" spans="5:6">
      <c r="E773" s="34"/>
      <c r="F773" s="34"/>
    </row>
    <row r="774" spans="5:6">
      <c r="E774" s="34"/>
      <c r="F774" s="34"/>
    </row>
    <row r="775" spans="5:6">
      <c r="E775" s="34"/>
      <c r="F775" s="34"/>
    </row>
    <row r="776" spans="5:6">
      <c r="E776" s="34"/>
      <c r="F776" s="34"/>
    </row>
    <row r="777" spans="5:6">
      <c r="E777" s="34"/>
      <c r="F777" s="34"/>
    </row>
    <row r="778" spans="5:6">
      <c r="E778" s="34"/>
      <c r="F778" s="34"/>
    </row>
    <row r="779" spans="5:6">
      <c r="E779" s="34"/>
      <c r="F779" s="34"/>
    </row>
    <row r="780" spans="5:6">
      <c r="E780" s="34"/>
      <c r="F780" s="34"/>
    </row>
    <row r="781" spans="5:6">
      <c r="E781" s="34"/>
      <c r="F781" s="34"/>
    </row>
    <row r="782" spans="5:6">
      <c r="E782" s="34"/>
      <c r="F782" s="34"/>
    </row>
    <row r="783" spans="5:6">
      <c r="E783" s="34"/>
      <c r="F783" s="34"/>
    </row>
    <row r="784" spans="5:6">
      <c r="E784" s="34"/>
      <c r="F784" s="34"/>
    </row>
    <row r="785" spans="5:6">
      <c r="E785" s="34"/>
      <c r="F785" s="34"/>
    </row>
    <row r="786" spans="5:6">
      <c r="E786" s="34"/>
      <c r="F786" s="34"/>
    </row>
    <row r="787" spans="5:6">
      <c r="E787" s="34"/>
      <c r="F787" s="34"/>
    </row>
    <row r="788" spans="5:6">
      <c r="E788" s="34"/>
      <c r="F788" s="34"/>
    </row>
    <row r="789" spans="5:6">
      <c r="E789" s="34"/>
      <c r="F789" s="34"/>
    </row>
    <row r="790" spans="5:6">
      <c r="E790" s="34"/>
      <c r="F790" s="34"/>
    </row>
    <row r="791" spans="5:6">
      <c r="E791" s="34"/>
      <c r="F791" s="34"/>
    </row>
    <row r="792" spans="5:6">
      <c r="E792" s="34"/>
      <c r="F792" s="34"/>
    </row>
    <row r="793" spans="5:6">
      <c r="E793" s="34"/>
      <c r="F793" s="34"/>
    </row>
    <row r="794" spans="5:6">
      <c r="E794" s="34"/>
      <c r="F794" s="34"/>
    </row>
    <row r="795" spans="5:6">
      <c r="E795" s="34"/>
      <c r="F795" s="34"/>
    </row>
    <row r="796" spans="5:6">
      <c r="E796" s="34"/>
      <c r="F796" s="34"/>
    </row>
    <row r="797" spans="5:6">
      <c r="E797" s="34"/>
      <c r="F797" s="34"/>
    </row>
    <row r="798" spans="5:6">
      <c r="E798" s="34"/>
      <c r="F798" s="34"/>
    </row>
    <row r="799" spans="5:6">
      <c r="E799" s="34"/>
      <c r="F799" s="34"/>
    </row>
    <row r="800" spans="5:6">
      <c r="E800" s="34"/>
      <c r="F800" s="34"/>
    </row>
    <row r="801" spans="5:6">
      <c r="E801" s="34"/>
      <c r="F801" s="34"/>
    </row>
    <row r="802" spans="5:6">
      <c r="E802" s="34"/>
      <c r="F802" s="34"/>
    </row>
    <row r="803" spans="5:6">
      <c r="E803" s="34"/>
      <c r="F803" s="34"/>
    </row>
    <row r="804" spans="5:6">
      <c r="E804" s="34"/>
      <c r="F804" s="34"/>
    </row>
    <row r="805" spans="5:6">
      <c r="E805" s="34"/>
      <c r="F805" s="34"/>
    </row>
    <row r="806" spans="5:6">
      <c r="E806" s="34"/>
      <c r="F806" s="34"/>
    </row>
    <row r="807" spans="5:6">
      <c r="E807" s="34"/>
      <c r="F807" s="34"/>
    </row>
    <row r="808" spans="5:6">
      <c r="E808" s="34"/>
      <c r="F808" s="34"/>
    </row>
    <row r="809" spans="5:6">
      <c r="E809" s="34"/>
      <c r="F809" s="34"/>
    </row>
    <row r="810" spans="5:6">
      <c r="E810" s="34"/>
      <c r="F810" s="34"/>
    </row>
    <row r="811" spans="5:6">
      <c r="E811" s="34"/>
      <c r="F811" s="34"/>
    </row>
    <row r="812" spans="5:6">
      <c r="E812" s="34"/>
      <c r="F812" s="34"/>
    </row>
    <row r="813" spans="5:6">
      <c r="E813" s="34"/>
      <c r="F813" s="34"/>
    </row>
    <row r="814" spans="5:6">
      <c r="E814" s="34"/>
      <c r="F814" s="34"/>
    </row>
    <row r="815" spans="5:6">
      <c r="E815" s="34"/>
      <c r="F815" s="34"/>
    </row>
    <row r="816" spans="5:6">
      <c r="E816" s="34"/>
      <c r="F816" s="34"/>
    </row>
    <row r="817" spans="5:6">
      <c r="E817" s="34"/>
      <c r="F817" s="34"/>
    </row>
    <row r="818" spans="5:6">
      <c r="E818" s="34"/>
      <c r="F818" s="34"/>
    </row>
    <row r="819" spans="5:6">
      <c r="E819" s="34"/>
      <c r="F819" s="34"/>
    </row>
    <row r="820" spans="5:6">
      <c r="E820" s="34"/>
      <c r="F820" s="34"/>
    </row>
    <row r="821" spans="5:6">
      <c r="E821" s="34"/>
      <c r="F821" s="34"/>
    </row>
    <row r="822" spans="5:6">
      <c r="E822" s="34"/>
      <c r="F822" s="34"/>
    </row>
    <row r="823" spans="5:6">
      <c r="E823" s="34"/>
      <c r="F823" s="34"/>
    </row>
    <row r="824" spans="5:6">
      <c r="E824" s="34"/>
      <c r="F824" s="34"/>
    </row>
    <row r="825" spans="5:6">
      <c r="E825" s="34"/>
      <c r="F825" s="34"/>
    </row>
    <row r="826" spans="5:6">
      <c r="E826" s="34"/>
      <c r="F826" s="34"/>
    </row>
    <row r="827" spans="5:6">
      <c r="E827" s="34"/>
      <c r="F827" s="34"/>
    </row>
    <row r="828" spans="5:6">
      <c r="E828" s="34"/>
      <c r="F828" s="34"/>
    </row>
    <row r="829" spans="5:6">
      <c r="E829" s="34"/>
      <c r="F829" s="34"/>
    </row>
    <row r="830" spans="5:6">
      <c r="E830" s="34"/>
      <c r="F830" s="34"/>
    </row>
    <row r="831" spans="5:6">
      <c r="E831" s="34"/>
      <c r="F831" s="34"/>
    </row>
    <row r="832" spans="5:6">
      <c r="E832" s="34"/>
      <c r="F832" s="34"/>
    </row>
    <row r="833" spans="5:6">
      <c r="E833" s="34"/>
      <c r="F833" s="34"/>
    </row>
    <row r="834" spans="5:6">
      <c r="E834" s="34"/>
      <c r="F834" s="34"/>
    </row>
    <row r="835" spans="5:6">
      <c r="E835" s="34"/>
      <c r="F835" s="34"/>
    </row>
    <row r="836" spans="5:6">
      <c r="E836" s="34"/>
      <c r="F836" s="34"/>
    </row>
    <row r="837" spans="5:6">
      <c r="E837" s="34"/>
      <c r="F837" s="34"/>
    </row>
    <row r="838" spans="5:6">
      <c r="E838" s="34"/>
      <c r="F838" s="34"/>
    </row>
    <row r="839" spans="5:6">
      <c r="E839" s="34"/>
      <c r="F839" s="34"/>
    </row>
    <row r="840" spans="5:6">
      <c r="E840" s="34"/>
      <c r="F840" s="34"/>
    </row>
    <row r="841" spans="5:6">
      <c r="E841" s="34"/>
      <c r="F841" s="34"/>
    </row>
    <row r="842" spans="5:6">
      <c r="E842" s="34"/>
      <c r="F842" s="34"/>
    </row>
    <row r="843" spans="5:6">
      <c r="E843" s="34"/>
      <c r="F843" s="34"/>
    </row>
    <row r="844" spans="5:6">
      <c r="E844" s="34"/>
      <c r="F844" s="34"/>
    </row>
    <row r="845" spans="5:6">
      <c r="E845" s="34"/>
      <c r="F845" s="34"/>
    </row>
    <row r="846" spans="5:6">
      <c r="E846" s="34"/>
      <c r="F846" s="34"/>
    </row>
    <row r="847" spans="5:6">
      <c r="E847" s="34"/>
      <c r="F847" s="34"/>
    </row>
    <row r="848" spans="5:6">
      <c r="E848" s="34"/>
      <c r="F848" s="34"/>
    </row>
    <row r="849" spans="5:6">
      <c r="E849" s="34"/>
      <c r="F849" s="34"/>
    </row>
    <row r="850" spans="5:6">
      <c r="E850" s="34"/>
      <c r="F850" s="34"/>
    </row>
    <row r="851" spans="5:6">
      <c r="E851" s="34"/>
      <c r="F851" s="34"/>
    </row>
    <row r="852" spans="5:6">
      <c r="E852" s="34"/>
      <c r="F852" s="34"/>
    </row>
    <row r="853" spans="5:6">
      <c r="E853" s="34"/>
      <c r="F853" s="34"/>
    </row>
    <row r="854" spans="5:6">
      <c r="E854" s="34"/>
      <c r="F854" s="34"/>
    </row>
    <row r="855" spans="5:6">
      <c r="E855" s="34"/>
      <c r="F855" s="34"/>
    </row>
    <row r="856" spans="5:6">
      <c r="E856" s="34"/>
      <c r="F856" s="34"/>
    </row>
    <row r="857" spans="5:6">
      <c r="E857" s="34"/>
      <c r="F857" s="34"/>
    </row>
    <row r="858" spans="5:6">
      <c r="E858" s="34"/>
      <c r="F858" s="34"/>
    </row>
    <row r="859" spans="5:6">
      <c r="E859" s="34"/>
      <c r="F859" s="34"/>
    </row>
    <row r="860" spans="5:6">
      <c r="E860" s="34"/>
      <c r="F860" s="34"/>
    </row>
    <row r="861" spans="5:6">
      <c r="E861" s="34"/>
      <c r="F861" s="34"/>
    </row>
    <row r="862" spans="5:6">
      <c r="E862" s="34"/>
      <c r="F862" s="34"/>
    </row>
    <row r="863" spans="5:6">
      <c r="E863" s="34"/>
      <c r="F863" s="34"/>
    </row>
    <row r="864" spans="5:6">
      <c r="E864" s="34"/>
      <c r="F864" s="34"/>
    </row>
    <row r="865" spans="5:6">
      <c r="E865" s="34"/>
      <c r="F865" s="34"/>
    </row>
    <row r="866" spans="5:6">
      <c r="E866" s="34"/>
      <c r="F866" s="34"/>
    </row>
    <row r="867" spans="5:6">
      <c r="E867" s="34"/>
      <c r="F867" s="34"/>
    </row>
    <row r="868" spans="5:6">
      <c r="E868" s="34"/>
      <c r="F868" s="34"/>
    </row>
    <row r="869" spans="5:6">
      <c r="E869" s="34"/>
      <c r="F869" s="34"/>
    </row>
    <row r="870" spans="5:6">
      <c r="E870" s="34"/>
      <c r="F870" s="34"/>
    </row>
    <row r="871" spans="5:6">
      <c r="E871" s="34"/>
      <c r="F871" s="34"/>
    </row>
    <row r="872" spans="5:6">
      <c r="E872" s="34"/>
      <c r="F872" s="34"/>
    </row>
    <row r="873" spans="5:6">
      <c r="E873" s="34"/>
      <c r="F873" s="34"/>
    </row>
    <row r="874" spans="5:6">
      <c r="E874" s="34"/>
      <c r="F874" s="34"/>
    </row>
    <row r="875" spans="5:6">
      <c r="E875" s="34"/>
      <c r="F875" s="34"/>
    </row>
    <row r="876" spans="5:6">
      <c r="E876" s="34"/>
      <c r="F876" s="34"/>
    </row>
    <row r="877" spans="5:6">
      <c r="E877" s="34"/>
      <c r="F877" s="34"/>
    </row>
    <row r="878" spans="5:6">
      <c r="E878" s="34"/>
      <c r="F878" s="34"/>
    </row>
    <row r="879" spans="5:6">
      <c r="E879" s="34"/>
      <c r="F879" s="34"/>
    </row>
    <row r="880" spans="5:6">
      <c r="E880" s="34"/>
      <c r="F880" s="34"/>
    </row>
    <row r="881" spans="5:6">
      <c r="E881" s="34"/>
      <c r="F881" s="34"/>
    </row>
    <row r="882" spans="5:6">
      <c r="E882" s="34"/>
      <c r="F882" s="34"/>
    </row>
    <row r="883" spans="5:6">
      <c r="E883" s="34"/>
      <c r="F883" s="34"/>
    </row>
    <row r="884" spans="5:6">
      <c r="E884" s="34"/>
      <c r="F884" s="34"/>
    </row>
    <row r="885" spans="5:6">
      <c r="E885" s="34"/>
      <c r="F885" s="34"/>
    </row>
    <row r="886" spans="5:6">
      <c r="E886" s="34"/>
      <c r="F886" s="34"/>
    </row>
    <row r="887" spans="5:6">
      <c r="E887" s="34"/>
      <c r="F887" s="34"/>
    </row>
    <row r="888" spans="5:6">
      <c r="E888" s="34"/>
      <c r="F888" s="34"/>
    </row>
    <row r="889" spans="5:6">
      <c r="E889" s="34"/>
      <c r="F889" s="34"/>
    </row>
    <row r="890" spans="5:6">
      <c r="E890" s="34"/>
      <c r="F890" s="34"/>
    </row>
    <row r="891" spans="5:6">
      <c r="E891" s="34"/>
      <c r="F891" s="34"/>
    </row>
    <row r="892" spans="5:6">
      <c r="E892" s="34"/>
      <c r="F892" s="34"/>
    </row>
    <row r="893" spans="5:6">
      <c r="E893" s="34"/>
      <c r="F893" s="34"/>
    </row>
    <row r="894" spans="5:6">
      <c r="E894" s="34"/>
      <c r="F894" s="34"/>
    </row>
    <row r="895" spans="5:6">
      <c r="E895" s="34"/>
      <c r="F895" s="34"/>
    </row>
    <row r="896" spans="5:6">
      <c r="E896" s="34"/>
      <c r="F896" s="34"/>
    </row>
    <row r="897" spans="5:6">
      <c r="E897" s="34"/>
      <c r="F897" s="34"/>
    </row>
    <row r="898" spans="5:6">
      <c r="E898" s="34"/>
      <c r="F898" s="34"/>
    </row>
    <row r="899" spans="5:6">
      <c r="E899" s="34"/>
      <c r="F899" s="34"/>
    </row>
    <row r="900" spans="5:6">
      <c r="E900" s="34"/>
      <c r="F900" s="34"/>
    </row>
    <row r="901" spans="5:6">
      <c r="E901" s="34"/>
      <c r="F901" s="34"/>
    </row>
    <row r="902" spans="5:6">
      <c r="E902" s="34"/>
      <c r="F902" s="34"/>
    </row>
    <row r="903" spans="5:6">
      <c r="E903" s="34"/>
      <c r="F903" s="34"/>
    </row>
    <row r="904" spans="5:6">
      <c r="E904" s="34"/>
      <c r="F904" s="34"/>
    </row>
    <row r="905" spans="5:6">
      <c r="E905" s="34"/>
      <c r="F905" s="34"/>
    </row>
    <row r="906" spans="5:6">
      <c r="E906" s="34"/>
      <c r="F906" s="34"/>
    </row>
    <row r="907" spans="5:6">
      <c r="E907" s="34"/>
      <c r="F907" s="34"/>
    </row>
    <row r="908" spans="5:6">
      <c r="E908" s="34"/>
      <c r="F908" s="34"/>
    </row>
    <row r="909" spans="5:6">
      <c r="E909" s="34"/>
      <c r="F909" s="34"/>
    </row>
    <row r="910" spans="5:6">
      <c r="E910" s="34"/>
      <c r="F910" s="34"/>
    </row>
    <row r="911" spans="5:6">
      <c r="E911" s="34"/>
      <c r="F911" s="34"/>
    </row>
    <row r="912" spans="5:6">
      <c r="E912" s="34"/>
      <c r="F912" s="34"/>
    </row>
    <row r="913" spans="5:6">
      <c r="E913" s="34"/>
      <c r="F913" s="34"/>
    </row>
    <row r="914" spans="5:6">
      <c r="E914" s="34"/>
      <c r="F914" s="34"/>
    </row>
    <row r="915" spans="5:6">
      <c r="E915" s="34"/>
      <c r="F915" s="34"/>
    </row>
    <row r="916" spans="5:6">
      <c r="E916" s="34"/>
      <c r="F916" s="34"/>
    </row>
    <row r="917" spans="5:6">
      <c r="E917" s="34"/>
      <c r="F917" s="34"/>
    </row>
    <row r="918" spans="5:6">
      <c r="E918" s="34"/>
      <c r="F918" s="34"/>
    </row>
    <row r="919" spans="5:6">
      <c r="E919" s="34"/>
      <c r="F919" s="34"/>
    </row>
    <row r="920" spans="5:6">
      <c r="E920" s="34"/>
      <c r="F920" s="34"/>
    </row>
    <row r="921" spans="5:6">
      <c r="E921" s="34"/>
      <c r="F921" s="34"/>
    </row>
    <row r="922" spans="5:6">
      <c r="E922" s="34"/>
      <c r="F922" s="34"/>
    </row>
    <row r="923" spans="5:6">
      <c r="E923" s="34"/>
      <c r="F923" s="34"/>
    </row>
    <row r="924" spans="5:6">
      <c r="E924" s="34"/>
      <c r="F924" s="34"/>
    </row>
    <row r="925" spans="5:6">
      <c r="E925" s="34"/>
      <c r="F925" s="34"/>
    </row>
    <row r="926" spans="5:6">
      <c r="E926" s="34"/>
      <c r="F926" s="34"/>
    </row>
    <row r="927" spans="5:6">
      <c r="E927" s="34"/>
      <c r="F927" s="34"/>
    </row>
    <row r="928" spans="5:6">
      <c r="E928" s="34"/>
      <c r="F928" s="34"/>
    </row>
    <row r="929" spans="5:6">
      <c r="E929" s="34"/>
      <c r="F929" s="34"/>
    </row>
    <row r="930" spans="5:6">
      <c r="E930" s="34"/>
      <c r="F930" s="34"/>
    </row>
    <row r="931" spans="5:6">
      <c r="E931" s="34"/>
      <c r="F931" s="34"/>
    </row>
    <row r="932" spans="5:6">
      <c r="E932" s="34"/>
      <c r="F932" s="34"/>
    </row>
    <row r="933" spans="5:6">
      <c r="E933" s="34"/>
      <c r="F933" s="34"/>
    </row>
    <row r="934" spans="5:6">
      <c r="E934" s="34"/>
      <c r="F934" s="34"/>
    </row>
    <row r="935" spans="5:6">
      <c r="E935" s="34"/>
      <c r="F935" s="34"/>
    </row>
    <row r="936" spans="5:6">
      <c r="E936" s="34"/>
      <c r="F936" s="34"/>
    </row>
    <row r="937" spans="5:6">
      <c r="E937" s="34"/>
      <c r="F937" s="34"/>
    </row>
    <row r="938" spans="5:6">
      <c r="E938" s="34"/>
      <c r="F938" s="34"/>
    </row>
    <row r="939" spans="5:6">
      <c r="E939" s="34"/>
      <c r="F939" s="34"/>
    </row>
    <row r="940" spans="5:6">
      <c r="E940" s="34"/>
      <c r="F940" s="34"/>
    </row>
    <row r="941" spans="5:6">
      <c r="E941" s="34"/>
      <c r="F941" s="34"/>
    </row>
    <row r="942" spans="5:6">
      <c r="E942" s="34"/>
      <c r="F942" s="34"/>
    </row>
    <row r="943" spans="5:6">
      <c r="E943" s="34"/>
      <c r="F943" s="34"/>
    </row>
    <row r="944" spans="5:6">
      <c r="E944" s="34"/>
      <c r="F944" s="34"/>
    </row>
    <row r="945" spans="5:6">
      <c r="E945" s="34"/>
      <c r="F945" s="34"/>
    </row>
    <row r="946" spans="5:6">
      <c r="E946" s="34"/>
      <c r="F946" s="34"/>
    </row>
    <row r="947" spans="5:6">
      <c r="E947" s="34"/>
      <c r="F947" s="34"/>
    </row>
    <row r="948" spans="5:6">
      <c r="E948" s="34"/>
      <c r="F948" s="34"/>
    </row>
    <row r="949" spans="5:6">
      <c r="E949" s="34"/>
      <c r="F949" s="34"/>
    </row>
    <row r="950" spans="5:6">
      <c r="E950" s="34"/>
      <c r="F950" s="34"/>
    </row>
    <row r="951" spans="5:6">
      <c r="E951" s="34"/>
      <c r="F951" s="34"/>
    </row>
    <row r="952" spans="5:6">
      <c r="E952" s="34"/>
      <c r="F952" s="34"/>
    </row>
    <row r="953" spans="5:6">
      <c r="E953" s="34"/>
      <c r="F953" s="34"/>
    </row>
    <row r="954" spans="5:6">
      <c r="E954" s="34"/>
      <c r="F954" s="34"/>
    </row>
    <row r="955" spans="5:6">
      <c r="E955" s="34"/>
      <c r="F955" s="34"/>
    </row>
    <row r="956" spans="5:6">
      <c r="E956" s="34"/>
      <c r="F956" s="34"/>
    </row>
    <row r="957" spans="5:6">
      <c r="E957" s="34"/>
      <c r="F957" s="34"/>
    </row>
    <row r="958" spans="5:6">
      <c r="E958" s="34"/>
      <c r="F958" s="34"/>
    </row>
    <row r="959" spans="5:6">
      <c r="E959" s="34"/>
      <c r="F959" s="34"/>
    </row>
    <row r="960" spans="5:6">
      <c r="E960" s="34"/>
      <c r="F960" s="34"/>
    </row>
    <row r="961" spans="5:6">
      <c r="E961" s="34"/>
      <c r="F961" s="34"/>
    </row>
    <row r="962" spans="5:6">
      <c r="E962" s="34"/>
      <c r="F962" s="34"/>
    </row>
    <row r="963" spans="5:6">
      <c r="E963" s="34"/>
      <c r="F963" s="34"/>
    </row>
    <row r="964" spans="5:6">
      <c r="E964" s="34"/>
      <c r="F964" s="34"/>
    </row>
    <row r="965" spans="5:6">
      <c r="E965" s="34"/>
      <c r="F965" s="34"/>
    </row>
    <row r="966" spans="5:6">
      <c r="E966" s="34"/>
      <c r="F966" s="34"/>
    </row>
    <row r="967" spans="5:6">
      <c r="E967" s="34"/>
      <c r="F967" s="34"/>
    </row>
    <row r="968" spans="5:6">
      <c r="E968" s="34"/>
      <c r="F968" s="34"/>
    </row>
    <row r="969" spans="5:6">
      <c r="E969" s="34"/>
      <c r="F969" s="34"/>
    </row>
    <row r="970" spans="5:6">
      <c r="E970" s="34"/>
      <c r="F970" s="34"/>
    </row>
    <row r="971" spans="5:6">
      <c r="E971" s="34"/>
      <c r="F971" s="34"/>
    </row>
    <row r="972" spans="5:6">
      <c r="E972" s="34"/>
      <c r="F972" s="34"/>
    </row>
    <row r="973" spans="5:6">
      <c r="E973" s="34"/>
      <c r="F973" s="34"/>
    </row>
    <row r="974" spans="5:6">
      <c r="E974" s="34"/>
      <c r="F974" s="34"/>
    </row>
    <row r="975" spans="5:6">
      <c r="E975" s="34"/>
      <c r="F975" s="34"/>
    </row>
    <row r="976" spans="5:6">
      <c r="E976" s="34"/>
      <c r="F976" s="34"/>
    </row>
    <row r="977" spans="5:6">
      <c r="E977" s="34"/>
      <c r="F977" s="34"/>
    </row>
    <row r="978" spans="5:6">
      <c r="E978" s="34"/>
      <c r="F978" s="34"/>
    </row>
    <row r="979" spans="5:6">
      <c r="E979" s="34"/>
      <c r="F979" s="34"/>
    </row>
    <row r="980" spans="5:6">
      <c r="E980" s="34"/>
      <c r="F980" s="34"/>
    </row>
    <row r="981" spans="5:6">
      <c r="E981" s="34"/>
      <c r="F981" s="34"/>
    </row>
    <row r="982" spans="5:6">
      <c r="E982" s="34"/>
      <c r="F982" s="34"/>
    </row>
    <row r="983" spans="5:6">
      <c r="E983" s="34"/>
      <c r="F983" s="34"/>
    </row>
    <row r="984" spans="5:6">
      <c r="E984" s="34"/>
      <c r="F984" s="34"/>
    </row>
    <row r="985" spans="5:6">
      <c r="E985" s="34"/>
      <c r="F985" s="34"/>
    </row>
  </sheetData>
  <autoFilter ref="A1:H985" xr:uid="{00000000-0001-0000-1900-000000000000}"/>
  <phoneticPr fontId="5" type="noConversion"/>
  <conditionalFormatting sqref="D1 F1:G1">
    <cfRule type="cellIs" dxfId="10" priority="2" operator="equal">
      <formula>0</formula>
    </cfRule>
  </conditionalFormatting>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814"/>
  <sheetViews>
    <sheetView zoomScaleNormal="100" workbookViewId="0">
      <pane ySplit="1" topLeftCell="A2" activePane="bottomLeft" state="frozen"/>
      <selection pane="bottomLeft"/>
    </sheetView>
  </sheetViews>
  <sheetFormatPr baseColWidth="10" defaultColWidth="9" defaultRowHeight="18" customHeight="1"/>
  <cols>
    <col min="1" max="1" width="12" style="7" bestFit="1" customWidth="1"/>
    <col min="2" max="2" width="9" style="7" bestFit="1" customWidth="1"/>
    <col min="3" max="3" width="12.83203125" style="7" bestFit="1" customWidth="1"/>
    <col min="4" max="4" width="26.83203125" style="7" bestFit="1" customWidth="1"/>
    <col min="5" max="5" width="30.1640625" style="34" bestFit="1" customWidth="1"/>
    <col min="6" max="6" width="24.33203125" style="11" bestFit="1" customWidth="1"/>
    <col min="7" max="7" width="51.33203125" style="106" bestFit="1" customWidth="1"/>
    <col min="8" max="8" width="165" style="34" bestFit="1" customWidth="1"/>
    <col min="9" max="16384" width="9" style="34"/>
  </cols>
  <sheetData>
    <row r="1" spans="1:8" s="41" customFormat="1" ht="18" customHeight="1">
      <c r="A1" s="78" t="s">
        <v>76</v>
      </c>
      <c r="B1" s="78" t="s">
        <v>77</v>
      </c>
      <c r="C1" s="78" t="s">
        <v>0</v>
      </c>
      <c r="D1" s="8" t="s">
        <v>111</v>
      </c>
      <c r="E1" s="74" t="s">
        <v>112</v>
      </c>
      <c r="F1" s="8" t="s">
        <v>113</v>
      </c>
      <c r="G1" s="119" t="s">
        <v>732</v>
      </c>
      <c r="H1" s="80" t="s">
        <v>74</v>
      </c>
    </row>
    <row r="2" spans="1:8" ht="18" customHeight="1">
      <c r="A2" s="142" t="s">
        <v>93</v>
      </c>
      <c r="B2" s="142">
        <v>2019</v>
      </c>
      <c r="C2" s="34" t="s">
        <v>49</v>
      </c>
      <c r="D2" s="34" t="s">
        <v>708</v>
      </c>
      <c r="E2" s="33" t="s">
        <v>709</v>
      </c>
      <c r="F2" s="34" t="s">
        <v>269</v>
      </c>
      <c r="G2" s="16">
        <v>96.3</v>
      </c>
      <c r="H2" s="34" t="s">
        <v>1171</v>
      </c>
    </row>
    <row r="3" spans="1:8" ht="18" customHeight="1">
      <c r="A3" s="7" t="s">
        <v>93</v>
      </c>
      <c r="B3" s="7">
        <v>2019</v>
      </c>
      <c r="C3" s="33" t="s">
        <v>49</v>
      </c>
      <c r="D3" s="33" t="s">
        <v>734</v>
      </c>
      <c r="E3" s="34" t="s">
        <v>415</v>
      </c>
      <c r="F3" s="12" t="s">
        <v>750</v>
      </c>
      <c r="G3" s="106">
        <v>2.1800000000000002</v>
      </c>
      <c r="H3" s="34" t="s">
        <v>1171</v>
      </c>
    </row>
    <row r="4" spans="1:8" ht="18" customHeight="1">
      <c r="A4" s="7" t="s">
        <v>93</v>
      </c>
      <c r="B4" s="7">
        <v>2019</v>
      </c>
      <c r="C4" s="7" t="s">
        <v>49</v>
      </c>
      <c r="D4" s="33" t="s">
        <v>302</v>
      </c>
      <c r="E4" s="34" t="s">
        <v>707</v>
      </c>
      <c r="F4" s="12" t="s">
        <v>733</v>
      </c>
      <c r="G4" s="106">
        <v>0.97</v>
      </c>
      <c r="H4" s="34" t="s">
        <v>1171</v>
      </c>
    </row>
    <row r="5" spans="1:8" ht="18" customHeight="1">
      <c r="A5" s="7" t="s">
        <v>93</v>
      </c>
      <c r="B5" s="7">
        <v>2019</v>
      </c>
      <c r="C5" s="7" t="s">
        <v>49</v>
      </c>
      <c r="D5" s="33" t="s">
        <v>740</v>
      </c>
      <c r="E5" s="34" t="s">
        <v>740</v>
      </c>
      <c r="F5" s="12" t="s">
        <v>740</v>
      </c>
      <c r="G5" s="106">
        <v>0.23</v>
      </c>
      <c r="H5" s="34" t="s">
        <v>1171</v>
      </c>
    </row>
    <row r="6" spans="1:8" ht="18" customHeight="1">
      <c r="A6" s="7" t="s">
        <v>93</v>
      </c>
      <c r="B6" s="7">
        <v>2019</v>
      </c>
      <c r="C6" s="7" t="s">
        <v>49</v>
      </c>
      <c r="D6" s="33" t="s">
        <v>742</v>
      </c>
      <c r="E6" s="34" t="s">
        <v>742</v>
      </c>
      <c r="F6" s="12" t="s">
        <v>742</v>
      </c>
      <c r="G6" s="106">
        <v>0.13</v>
      </c>
      <c r="H6" s="34" t="s">
        <v>1171</v>
      </c>
    </row>
    <row r="7" spans="1:8" ht="18" customHeight="1">
      <c r="A7" s="7" t="s">
        <v>93</v>
      </c>
      <c r="B7" s="7">
        <v>2019</v>
      </c>
      <c r="C7" s="7" t="s">
        <v>49</v>
      </c>
      <c r="D7" s="33" t="s">
        <v>712</v>
      </c>
      <c r="E7" s="34" t="s">
        <v>736</v>
      </c>
      <c r="F7" s="12" t="s">
        <v>737</v>
      </c>
      <c r="G7" s="106">
        <v>0.04</v>
      </c>
      <c r="H7" s="34" t="s">
        <v>1171</v>
      </c>
    </row>
    <row r="8" spans="1:8" ht="18" customHeight="1">
      <c r="A8" s="7" t="s">
        <v>93</v>
      </c>
      <c r="B8" s="7">
        <v>2019</v>
      </c>
      <c r="C8" s="7" t="s">
        <v>49</v>
      </c>
      <c r="D8" s="33" t="s">
        <v>739</v>
      </c>
      <c r="E8" s="34" t="s">
        <v>739</v>
      </c>
      <c r="F8" s="12" t="s">
        <v>739</v>
      </c>
      <c r="G8" s="106">
        <v>0.04</v>
      </c>
      <c r="H8" s="34" t="s">
        <v>1171</v>
      </c>
    </row>
    <row r="9" spans="1:8" ht="18" customHeight="1">
      <c r="A9" s="7" t="s">
        <v>93</v>
      </c>
      <c r="B9" s="7">
        <v>2019</v>
      </c>
      <c r="C9" s="7" t="s">
        <v>49</v>
      </c>
      <c r="D9" s="33" t="s">
        <v>738</v>
      </c>
      <c r="E9" s="34" t="s">
        <v>738</v>
      </c>
      <c r="F9" s="12" t="s">
        <v>738</v>
      </c>
      <c r="G9" s="106">
        <v>0.02</v>
      </c>
      <c r="H9" s="34" t="s">
        <v>1171</v>
      </c>
    </row>
    <row r="10" spans="1:8" ht="18" customHeight="1">
      <c r="A10" s="7" t="s">
        <v>93</v>
      </c>
      <c r="B10" s="7">
        <v>2019</v>
      </c>
      <c r="C10" s="7" t="s">
        <v>49</v>
      </c>
      <c r="D10" s="33" t="s">
        <v>743</v>
      </c>
      <c r="E10" s="34" t="s">
        <v>743</v>
      </c>
      <c r="F10" s="12" t="s">
        <v>743</v>
      </c>
      <c r="G10" s="106">
        <v>0.02</v>
      </c>
      <c r="H10" s="34" t="s">
        <v>1171</v>
      </c>
    </row>
    <row r="11" spans="1:8" ht="18" customHeight="1">
      <c r="A11" s="7" t="s">
        <v>93</v>
      </c>
      <c r="B11" s="7">
        <v>2019</v>
      </c>
      <c r="C11" s="7" t="s">
        <v>49</v>
      </c>
      <c r="D11" s="33" t="s">
        <v>119</v>
      </c>
      <c r="E11" s="34" t="s">
        <v>119</v>
      </c>
      <c r="F11" s="12" t="s">
        <v>119</v>
      </c>
      <c r="G11" s="106">
        <v>0.03</v>
      </c>
      <c r="H11" s="34" t="s">
        <v>1172</v>
      </c>
    </row>
    <row r="12" spans="1:8" ht="18" customHeight="1">
      <c r="A12" s="7" t="s">
        <v>93</v>
      </c>
      <c r="B12" s="7">
        <v>2020</v>
      </c>
      <c r="C12" s="7" t="s">
        <v>49</v>
      </c>
      <c r="D12" s="33" t="s">
        <v>708</v>
      </c>
      <c r="E12" s="34" t="s">
        <v>709</v>
      </c>
      <c r="F12" s="12" t="s">
        <v>269</v>
      </c>
      <c r="G12" s="106">
        <v>96.18</v>
      </c>
      <c r="H12" s="34" t="s">
        <v>1173</v>
      </c>
    </row>
    <row r="13" spans="1:8" ht="18" customHeight="1">
      <c r="A13" s="7" t="s">
        <v>93</v>
      </c>
      <c r="B13" s="7">
        <v>2020</v>
      </c>
      <c r="C13" s="7" t="s">
        <v>49</v>
      </c>
      <c r="D13" s="33" t="s">
        <v>734</v>
      </c>
      <c r="E13" s="34" t="s">
        <v>415</v>
      </c>
      <c r="F13" s="12" t="s">
        <v>735</v>
      </c>
      <c r="G13" s="106">
        <v>2.4300000000000002</v>
      </c>
      <c r="H13" s="34" t="s">
        <v>1173</v>
      </c>
    </row>
    <row r="14" spans="1:8" ht="18" customHeight="1">
      <c r="A14" s="7" t="s">
        <v>93</v>
      </c>
      <c r="B14" s="7">
        <v>2020</v>
      </c>
      <c r="C14" s="7" t="s">
        <v>49</v>
      </c>
      <c r="D14" s="33" t="s">
        <v>302</v>
      </c>
      <c r="E14" s="34" t="s">
        <v>707</v>
      </c>
      <c r="F14" s="12" t="s">
        <v>733</v>
      </c>
      <c r="G14" s="106">
        <v>0.8</v>
      </c>
      <c r="H14" s="34" t="s">
        <v>1173</v>
      </c>
    </row>
    <row r="15" spans="1:8" ht="18" customHeight="1">
      <c r="A15" s="7" t="s">
        <v>93</v>
      </c>
      <c r="B15" s="7">
        <v>2020</v>
      </c>
      <c r="C15" s="7" t="s">
        <v>49</v>
      </c>
      <c r="D15" s="33" t="s">
        <v>740</v>
      </c>
      <c r="E15" s="34" t="s">
        <v>740</v>
      </c>
      <c r="F15" s="12" t="s">
        <v>740</v>
      </c>
      <c r="G15" s="106">
        <v>0.24</v>
      </c>
      <c r="H15" s="34" t="s">
        <v>1173</v>
      </c>
    </row>
    <row r="16" spans="1:8" ht="18" customHeight="1">
      <c r="A16" s="7" t="s">
        <v>93</v>
      </c>
      <c r="B16" s="7">
        <v>2020</v>
      </c>
      <c r="C16" s="7" t="s">
        <v>49</v>
      </c>
      <c r="D16" s="33" t="s">
        <v>742</v>
      </c>
      <c r="E16" s="34" t="s">
        <v>742</v>
      </c>
      <c r="F16" s="12" t="s">
        <v>742</v>
      </c>
      <c r="G16" s="106">
        <v>0.22</v>
      </c>
      <c r="H16" s="34" t="s">
        <v>1173</v>
      </c>
    </row>
    <row r="17" spans="1:8" ht="18" customHeight="1">
      <c r="A17" s="7" t="s">
        <v>93</v>
      </c>
      <c r="B17" s="7">
        <v>2020</v>
      </c>
      <c r="C17" s="7" t="s">
        <v>49</v>
      </c>
      <c r="D17" s="33" t="s">
        <v>739</v>
      </c>
      <c r="E17" s="34" t="s">
        <v>739</v>
      </c>
      <c r="F17" s="12" t="s">
        <v>739</v>
      </c>
      <c r="G17" s="106">
        <v>0.04</v>
      </c>
      <c r="H17" s="34" t="s">
        <v>1173</v>
      </c>
    </row>
    <row r="18" spans="1:8" ht="18" customHeight="1">
      <c r="A18" s="7" t="s">
        <v>93</v>
      </c>
      <c r="B18" s="7">
        <v>2020</v>
      </c>
      <c r="C18" s="7" t="s">
        <v>49</v>
      </c>
      <c r="D18" s="33" t="s">
        <v>743</v>
      </c>
      <c r="E18" s="34" t="s">
        <v>743</v>
      </c>
      <c r="F18" s="12" t="s">
        <v>743</v>
      </c>
      <c r="G18" s="106">
        <v>0.03</v>
      </c>
      <c r="H18" s="34" t="s">
        <v>1173</v>
      </c>
    </row>
    <row r="19" spans="1:8" ht="18" customHeight="1">
      <c r="A19" s="7" t="s">
        <v>93</v>
      </c>
      <c r="B19" s="7">
        <v>2020</v>
      </c>
      <c r="C19" s="7" t="s">
        <v>49</v>
      </c>
      <c r="D19" s="33" t="s">
        <v>712</v>
      </c>
      <c r="E19" s="34" t="s">
        <v>736</v>
      </c>
      <c r="F19" s="12" t="s">
        <v>737</v>
      </c>
      <c r="G19" s="106">
        <v>0.02</v>
      </c>
      <c r="H19" s="34" t="s">
        <v>1173</v>
      </c>
    </row>
    <row r="20" spans="1:8" ht="18" customHeight="1">
      <c r="A20" s="7" t="s">
        <v>93</v>
      </c>
      <c r="B20" s="7">
        <v>2020</v>
      </c>
      <c r="C20" s="7" t="s">
        <v>49</v>
      </c>
      <c r="D20" s="33" t="s">
        <v>738</v>
      </c>
      <c r="E20" s="34" t="s">
        <v>738</v>
      </c>
      <c r="F20" s="12" t="s">
        <v>738</v>
      </c>
      <c r="G20" s="106">
        <v>0.01</v>
      </c>
      <c r="H20" s="34" t="s">
        <v>1173</v>
      </c>
    </row>
    <row r="21" spans="1:8" ht="18" customHeight="1">
      <c r="A21" s="7" t="s">
        <v>93</v>
      </c>
      <c r="B21" s="7">
        <v>2020</v>
      </c>
      <c r="C21" s="7" t="s">
        <v>49</v>
      </c>
      <c r="D21" s="33" t="s">
        <v>119</v>
      </c>
      <c r="E21" s="34" t="s">
        <v>119</v>
      </c>
      <c r="F21" s="12" t="s">
        <v>119</v>
      </c>
      <c r="G21" s="106">
        <v>0.04</v>
      </c>
      <c r="H21" s="34" t="s">
        <v>1173</v>
      </c>
    </row>
    <row r="22" spans="1:8" ht="18" customHeight="1">
      <c r="A22" s="7" t="s">
        <v>93</v>
      </c>
      <c r="B22" s="7">
        <v>2021</v>
      </c>
      <c r="C22" s="7" t="s">
        <v>49</v>
      </c>
      <c r="D22" s="33" t="s">
        <v>708</v>
      </c>
      <c r="E22" s="34" t="s">
        <v>709</v>
      </c>
      <c r="F22" s="12" t="s">
        <v>269</v>
      </c>
      <c r="G22" s="106">
        <v>95.47</v>
      </c>
      <c r="H22" s="34" t="s">
        <v>1174</v>
      </c>
    </row>
    <row r="23" spans="1:8" ht="18" customHeight="1">
      <c r="A23" s="7" t="s">
        <v>93</v>
      </c>
      <c r="B23" s="7">
        <v>2021</v>
      </c>
      <c r="C23" s="7" t="s">
        <v>49</v>
      </c>
      <c r="D23" s="33" t="s">
        <v>734</v>
      </c>
      <c r="E23" s="34" t="s">
        <v>415</v>
      </c>
      <c r="F23" s="12" t="s">
        <v>735</v>
      </c>
      <c r="G23" s="106">
        <v>2.82</v>
      </c>
      <c r="H23" s="34" t="s">
        <v>1174</v>
      </c>
    </row>
    <row r="24" spans="1:8" ht="18" customHeight="1">
      <c r="A24" s="7" t="s">
        <v>93</v>
      </c>
      <c r="B24" s="7">
        <v>2021</v>
      </c>
      <c r="C24" s="7" t="s">
        <v>49</v>
      </c>
      <c r="D24" s="33" t="s">
        <v>302</v>
      </c>
      <c r="E24" s="34" t="s">
        <v>707</v>
      </c>
      <c r="F24" s="12" t="s">
        <v>733</v>
      </c>
      <c r="G24" s="106">
        <v>1.02</v>
      </c>
      <c r="H24" s="34" t="s">
        <v>1174</v>
      </c>
    </row>
    <row r="25" spans="1:8" ht="18" customHeight="1">
      <c r="A25" s="7" t="s">
        <v>93</v>
      </c>
      <c r="B25" s="7">
        <v>2021</v>
      </c>
      <c r="C25" s="7" t="s">
        <v>49</v>
      </c>
      <c r="D25" s="33" t="s">
        <v>740</v>
      </c>
      <c r="E25" s="34" t="s">
        <v>740</v>
      </c>
      <c r="F25" s="12" t="s">
        <v>740</v>
      </c>
      <c r="G25" s="106">
        <v>0.33</v>
      </c>
      <c r="H25" s="34" t="s">
        <v>1174</v>
      </c>
    </row>
    <row r="26" spans="1:8" ht="18" customHeight="1">
      <c r="A26" s="7" t="s">
        <v>93</v>
      </c>
      <c r="B26" s="7">
        <v>2021</v>
      </c>
      <c r="C26" s="7" t="s">
        <v>49</v>
      </c>
      <c r="D26" s="33" t="s">
        <v>742</v>
      </c>
      <c r="E26" s="34" t="s">
        <v>742</v>
      </c>
      <c r="F26" s="12" t="s">
        <v>742</v>
      </c>
      <c r="G26" s="106">
        <v>0.21</v>
      </c>
      <c r="H26" s="34" t="s">
        <v>1174</v>
      </c>
    </row>
    <row r="27" spans="1:8" ht="18" customHeight="1">
      <c r="A27" s="7" t="s">
        <v>93</v>
      </c>
      <c r="B27" s="7">
        <v>2021</v>
      </c>
      <c r="C27" s="7" t="s">
        <v>49</v>
      </c>
      <c r="D27" s="33" t="s">
        <v>739</v>
      </c>
      <c r="E27" s="34" t="s">
        <v>739</v>
      </c>
      <c r="F27" s="12" t="s">
        <v>739</v>
      </c>
      <c r="G27" s="106">
        <v>0.06</v>
      </c>
      <c r="H27" s="34" t="s">
        <v>1174</v>
      </c>
    </row>
    <row r="28" spans="1:8" ht="18" customHeight="1">
      <c r="A28" s="7" t="s">
        <v>93</v>
      </c>
      <c r="B28" s="7">
        <v>2021</v>
      </c>
      <c r="C28" s="7" t="s">
        <v>49</v>
      </c>
      <c r="D28" s="33" t="s">
        <v>743</v>
      </c>
      <c r="E28" s="34" t="s">
        <v>743</v>
      </c>
      <c r="F28" s="12" t="s">
        <v>743</v>
      </c>
      <c r="G28" s="106">
        <v>0.04</v>
      </c>
      <c r="H28" s="34" t="s">
        <v>1174</v>
      </c>
    </row>
    <row r="29" spans="1:8" ht="18" customHeight="1">
      <c r="A29" s="7" t="s">
        <v>93</v>
      </c>
      <c r="B29" s="7">
        <v>2021</v>
      </c>
      <c r="C29" s="7" t="s">
        <v>49</v>
      </c>
      <c r="D29" s="33" t="s">
        <v>745</v>
      </c>
      <c r="E29" s="34" t="s">
        <v>753</v>
      </c>
      <c r="F29" s="12" t="s">
        <v>747</v>
      </c>
      <c r="G29" s="106">
        <v>0.01</v>
      </c>
      <c r="H29" s="34" t="s">
        <v>1174</v>
      </c>
    </row>
    <row r="30" spans="1:8" ht="18" customHeight="1">
      <c r="A30" s="7" t="s">
        <v>93</v>
      </c>
      <c r="B30" s="7">
        <v>2021</v>
      </c>
      <c r="C30" s="7" t="s">
        <v>49</v>
      </c>
      <c r="D30" s="33" t="s">
        <v>119</v>
      </c>
      <c r="E30" s="34" t="s">
        <v>119</v>
      </c>
      <c r="F30" s="12" t="s">
        <v>119</v>
      </c>
      <c r="G30" s="106">
        <v>0.04</v>
      </c>
      <c r="H30" s="34" t="s">
        <v>1174</v>
      </c>
    </row>
    <row r="31" spans="1:8" ht="18" customHeight="1">
      <c r="F31" s="13"/>
    </row>
    <row r="32" spans="1:8" ht="18" customHeight="1">
      <c r="F32" s="13"/>
    </row>
    <row r="33" spans="6:6" ht="18" customHeight="1">
      <c r="F33" s="13"/>
    </row>
    <row r="34" spans="6:6" ht="18" customHeight="1">
      <c r="F34" s="13"/>
    </row>
    <row r="35" spans="6:6" ht="18" customHeight="1">
      <c r="F35" s="12"/>
    </row>
    <row r="36" spans="6:6" ht="18" customHeight="1">
      <c r="F36" s="13"/>
    </row>
    <row r="37" spans="6:6" ht="18" customHeight="1">
      <c r="F37" s="13"/>
    </row>
    <row r="38" spans="6:6" ht="18" customHeight="1">
      <c r="F38" s="13"/>
    </row>
    <row r="39" spans="6:6" ht="18" customHeight="1">
      <c r="F39" s="12"/>
    </row>
    <row r="40" spans="6:6" ht="18" customHeight="1">
      <c r="F40" s="12"/>
    </row>
    <row r="41" spans="6:6" ht="18" customHeight="1">
      <c r="F41" s="12"/>
    </row>
    <row r="42" spans="6:6" ht="18" customHeight="1">
      <c r="F42" s="12"/>
    </row>
    <row r="43" spans="6:6" ht="18" customHeight="1">
      <c r="F43" s="12"/>
    </row>
    <row r="44" spans="6:6" ht="18" customHeight="1">
      <c r="F44" s="12"/>
    </row>
    <row r="45" spans="6:6" ht="18" customHeight="1">
      <c r="F45" s="12"/>
    </row>
    <row r="46" spans="6:6" ht="18" customHeight="1">
      <c r="F46" s="12"/>
    </row>
    <row r="47" spans="6:6" ht="18" customHeight="1">
      <c r="F47" s="12"/>
    </row>
    <row r="48" spans="6:6" ht="18" customHeight="1">
      <c r="F48" s="12"/>
    </row>
    <row r="49" spans="6:6" ht="18" customHeight="1">
      <c r="F49" s="12"/>
    </row>
    <row r="50" spans="6:6" ht="18" customHeight="1">
      <c r="F50" s="12"/>
    </row>
    <row r="51" spans="6:6" ht="18" customHeight="1">
      <c r="F51" s="12"/>
    </row>
    <row r="52" spans="6:6" ht="18" customHeight="1">
      <c r="F52" s="12"/>
    </row>
    <row r="53" spans="6:6" ht="18" customHeight="1">
      <c r="F53" s="12"/>
    </row>
    <row r="54" spans="6:6" ht="18" customHeight="1">
      <c r="F54" s="12"/>
    </row>
    <row r="55" spans="6:6" ht="18" customHeight="1">
      <c r="F55" s="12"/>
    </row>
    <row r="56" spans="6:6" ht="18" customHeight="1">
      <c r="F56" s="13"/>
    </row>
    <row r="57" spans="6:6" ht="18" customHeight="1">
      <c r="F57" s="13"/>
    </row>
    <row r="58" spans="6:6" ht="18" customHeight="1">
      <c r="F58" s="13"/>
    </row>
    <row r="59" spans="6:6" ht="18" customHeight="1">
      <c r="F59" s="13"/>
    </row>
    <row r="60" spans="6:6" ht="18" customHeight="1">
      <c r="F60" s="13"/>
    </row>
    <row r="61" spans="6:6" ht="18" customHeight="1">
      <c r="F61" s="13"/>
    </row>
    <row r="62" spans="6:6" ht="18" customHeight="1">
      <c r="F62" s="13"/>
    </row>
    <row r="63" spans="6:6" ht="18" customHeight="1">
      <c r="F63" s="13"/>
    </row>
    <row r="64" spans="6:6" ht="18" customHeight="1">
      <c r="F64" s="13"/>
    </row>
    <row r="65" spans="6:6" ht="18" customHeight="1">
      <c r="F65" s="13"/>
    </row>
    <row r="66" spans="6:6" ht="18" customHeight="1">
      <c r="F66" s="12"/>
    </row>
    <row r="67" spans="6:6" ht="18" customHeight="1">
      <c r="F67" s="13"/>
    </row>
    <row r="68" spans="6:6" ht="18" customHeight="1">
      <c r="F68" s="13"/>
    </row>
    <row r="69" spans="6:6" ht="18" customHeight="1">
      <c r="F69" s="13"/>
    </row>
    <row r="70" spans="6:6" ht="18" customHeight="1">
      <c r="F70" s="12"/>
    </row>
    <row r="71" spans="6:6" ht="18" customHeight="1">
      <c r="F71" s="12"/>
    </row>
    <row r="72" spans="6:6" ht="18" customHeight="1">
      <c r="F72" s="12"/>
    </row>
    <row r="73" spans="6:6" ht="18" customHeight="1">
      <c r="F73" s="12"/>
    </row>
    <row r="74" spans="6:6" ht="18" customHeight="1">
      <c r="F74" s="12"/>
    </row>
    <row r="75" spans="6:6" ht="18" customHeight="1">
      <c r="F75" s="12"/>
    </row>
    <row r="76" spans="6:6" ht="18" customHeight="1">
      <c r="F76" s="12"/>
    </row>
    <row r="77" spans="6:6" ht="18" customHeight="1">
      <c r="F77" s="12"/>
    </row>
    <row r="78" spans="6:6" ht="18" customHeight="1">
      <c r="F78" s="12"/>
    </row>
    <row r="79" spans="6:6" ht="18" customHeight="1">
      <c r="F79" s="12"/>
    </row>
    <row r="80" spans="6:6" ht="18" customHeight="1">
      <c r="F80" s="12"/>
    </row>
    <row r="81" spans="6:6" ht="18" customHeight="1">
      <c r="F81" s="12"/>
    </row>
    <row r="82" spans="6:6" ht="18" customHeight="1">
      <c r="F82" s="12"/>
    </row>
    <row r="83" spans="6:6" ht="18" customHeight="1">
      <c r="F83" s="12"/>
    </row>
    <row r="84" spans="6:6" ht="18" customHeight="1">
      <c r="F84" s="12"/>
    </row>
    <row r="85" spans="6:6" ht="18" customHeight="1">
      <c r="F85" s="12"/>
    </row>
    <row r="86" spans="6:6" ht="18" customHeight="1">
      <c r="F86" s="12"/>
    </row>
    <row r="87" spans="6:6" ht="18" customHeight="1">
      <c r="F87" s="13"/>
    </row>
    <row r="88" spans="6:6" ht="18" customHeight="1">
      <c r="F88" s="13"/>
    </row>
    <row r="89" spans="6:6" ht="18" customHeight="1">
      <c r="F89" s="13"/>
    </row>
    <row r="90" spans="6:6" ht="18" customHeight="1">
      <c r="F90" s="13"/>
    </row>
    <row r="91" spans="6:6" ht="18" customHeight="1">
      <c r="F91" s="13"/>
    </row>
    <row r="92" spans="6:6" ht="18" customHeight="1">
      <c r="F92" s="13"/>
    </row>
    <row r="93" spans="6:6" ht="18" customHeight="1">
      <c r="F93" s="13"/>
    </row>
    <row r="94" spans="6:6" ht="18" customHeight="1">
      <c r="F94" s="13"/>
    </row>
    <row r="95" spans="6:6" ht="18" customHeight="1">
      <c r="F95" s="13"/>
    </row>
    <row r="96" spans="6:6" ht="18" customHeight="1">
      <c r="F96" s="13"/>
    </row>
    <row r="97" spans="6:6" ht="18" customHeight="1">
      <c r="F97" s="12"/>
    </row>
    <row r="98" spans="6:6" ht="18" customHeight="1">
      <c r="F98" s="13"/>
    </row>
    <row r="99" spans="6:6" ht="18" customHeight="1">
      <c r="F99" s="13"/>
    </row>
    <row r="100" spans="6:6" ht="18" customHeight="1">
      <c r="F100" s="13"/>
    </row>
    <row r="101" spans="6:6" ht="18" customHeight="1">
      <c r="F101" s="12"/>
    </row>
    <row r="102" spans="6:6" ht="18" customHeight="1">
      <c r="F102" s="12"/>
    </row>
    <row r="103" spans="6:6" ht="18" customHeight="1">
      <c r="F103" s="12"/>
    </row>
    <row r="104" spans="6:6" ht="18" customHeight="1">
      <c r="F104" s="12"/>
    </row>
    <row r="105" spans="6:6" ht="18" customHeight="1">
      <c r="F105" s="12"/>
    </row>
    <row r="106" spans="6:6" ht="18" customHeight="1">
      <c r="F106" s="12"/>
    </row>
    <row r="107" spans="6:6" ht="18" customHeight="1">
      <c r="F107" s="12"/>
    </row>
    <row r="108" spans="6:6" ht="18" customHeight="1">
      <c r="F108" s="12"/>
    </row>
    <row r="109" spans="6:6" ht="18" customHeight="1">
      <c r="F109" s="12"/>
    </row>
    <row r="110" spans="6:6" ht="18" customHeight="1">
      <c r="F110" s="12"/>
    </row>
    <row r="111" spans="6:6" ht="18" customHeight="1">
      <c r="F111" s="12"/>
    </row>
    <row r="112" spans="6:6" ht="18" customHeight="1">
      <c r="F112" s="12"/>
    </row>
    <row r="113" spans="6:6" ht="18" customHeight="1">
      <c r="F113" s="12"/>
    </row>
    <row r="114" spans="6:6" ht="18" customHeight="1">
      <c r="F114" s="12"/>
    </row>
    <row r="115" spans="6:6" ht="18" customHeight="1">
      <c r="F115" s="12"/>
    </row>
    <row r="116" spans="6:6" ht="18" customHeight="1">
      <c r="F116" s="12"/>
    </row>
    <row r="117" spans="6:6" ht="18" customHeight="1">
      <c r="F117" s="12"/>
    </row>
    <row r="118" spans="6:6" ht="18" customHeight="1">
      <c r="F118" s="13"/>
    </row>
    <row r="119" spans="6:6" ht="18" customHeight="1">
      <c r="F119" s="13"/>
    </row>
    <row r="120" spans="6:6" ht="18" customHeight="1">
      <c r="F120" s="13"/>
    </row>
    <row r="121" spans="6:6" ht="18" customHeight="1">
      <c r="F121" s="13"/>
    </row>
    <row r="122" spans="6:6" ht="18" customHeight="1">
      <c r="F122" s="13"/>
    </row>
    <row r="123" spans="6:6" ht="18" customHeight="1">
      <c r="F123" s="13"/>
    </row>
    <row r="124" spans="6:6" ht="18" customHeight="1">
      <c r="F124" s="13"/>
    </row>
    <row r="125" spans="6:6" ht="18" customHeight="1">
      <c r="F125" s="13"/>
    </row>
    <row r="126" spans="6:6" ht="18" customHeight="1">
      <c r="F126" s="13"/>
    </row>
    <row r="127" spans="6:6" ht="18" customHeight="1">
      <c r="F127" s="13"/>
    </row>
    <row r="128" spans="6:6" ht="18" customHeight="1">
      <c r="F128" s="12"/>
    </row>
    <row r="129" spans="6:6" ht="18" customHeight="1">
      <c r="F129" s="13"/>
    </row>
    <row r="130" spans="6:6" ht="18" customHeight="1">
      <c r="F130" s="13"/>
    </row>
    <row r="131" spans="6:6" ht="18" customHeight="1">
      <c r="F131" s="13"/>
    </row>
    <row r="132" spans="6:6" ht="18" customHeight="1">
      <c r="F132" s="12"/>
    </row>
    <row r="133" spans="6:6" ht="18" customHeight="1">
      <c r="F133" s="12"/>
    </row>
    <row r="134" spans="6:6" ht="18" customHeight="1">
      <c r="F134" s="12"/>
    </row>
    <row r="135" spans="6:6" ht="18" customHeight="1">
      <c r="F135" s="12"/>
    </row>
    <row r="136" spans="6:6" ht="18" customHeight="1">
      <c r="F136" s="12"/>
    </row>
    <row r="137" spans="6:6" ht="18" customHeight="1">
      <c r="F137" s="12"/>
    </row>
    <row r="138" spans="6:6" ht="18" customHeight="1">
      <c r="F138" s="12"/>
    </row>
    <row r="139" spans="6:6" ht="18" customHeight="1">
      <c r="F139" s="12"/>
    </row>
    <row r="140" spans="6:6" ht="18" customHeight="1">
      <c r="F140" s="12"/>
    </row>
    <row r="141" spans="6:6" ht="18" customHeight="1">
      <c r="F141" s="12"/>
    </row>
    <row r="142" spans="6:6" ht="18" customHeight="1">
      <c r="F142" s="12"/>
    </row>
    <row r="143" spans="6:6" ht="18" customHeight="1">
      <c r="F143" s="12"/>
    </row>
    <row r="144" spans="6:6" ht="18" customHeight="1">
      <c r="F144" s="12"/>
    </row>
    <row r="145" spans="6:6" ht="18" customHeight="1">
      <c r="F145" s="12"/>
    </row>
    <row r="146" spans="6:6" ht="18" customHeight="1">
      <c r="F146" s="12"/>
    </row>
    <row r="147" spans="6:6" ht="18" customHeight="1">
      <c r="F147" s="12"/>
    </row>
    <row r="148" spans="6:6" ht="18" customHeight="1">
      <c r="F148" s="12"/>
    </row>
    <row r="149" spans="6:6" ht="18" customHeight="1">
      <c r="F149" s="13"/>
    </row>
    <row r="150" spans="6:6" ht="18" customHeight="1">
      <c r="F150" s="13"/>
    </row>
    <row r="151" spans="6:6" ht="18" customHeight="1">
      <c r="F151" s="13"/>
    </row>
    <row r="152" spans="6:6" ht="18" customHeight="1">
      <c r="F152" s="13"/>
    </row>
    <row r="153" spans="6:6" ht="18" customHeight="1">
      <c r="F153" s="13"/>
    </row>
    <row r="154" spans="6:6" ht="18" customHeight="1">
      <c r="F154" s="13"/>
    </row>
    <row r="155" spans="6:6" ht="18" customHeight="1">
      <c r="F155" s="13"/>
    </row>
    <row r="156" spans="6:6" ht="18" customHeight="1">
      <c r="F156" s="13"/>
    </row>
    <row r="157" spans="6:6" ht="18" customHeight="1">
      <c r="F157" s="13"/>
    </row>
    <row r="158" spans="6:6" ht="18" customHeight="1">
      <c r="F158" s="13"/>
    </row>
    <row r="159" spans="6:6" ht="18" customHeight="1">
      <c r="F159" s="12"/>
    </row>
    <row r="160" spans="6:6" ht="18" customHeight="1">
      <c r="F160" s="13"/>
    </row>
    <row r="161" spans="6:6" ht="18" customHeight="1">
      <c r="F161" s="13"/>
    </row>
    <row r="162" spans="6:6" ht="18" customHeight="1">
      <c r="F162" s="13"/>
    </row>
    <row r="163" spans="6:6" ht="18" customHeight="1">
      <c r="F163" s="12"/>
    </row>
    <row r="164" spans="6:6" ht="18" customHeight="1">
      <c r="F164" s="12"/>
    </row>
    <row r="165" spans="6:6" ht="18" customHeight="1">
      <c r="F165" s="12"/>
    </row>
    <row r="166" spans="6:6" ht="18" customHeight="1">
      <c r="F166" s="12"/>
    </row>
    <row r="167" spans="6:6" ht="18" customHeight="1">
      <c r="F167" s="12"/>
    </row>
    <row r="168" spans="6:6" ht="18" customHeight="1">
      <c r="F168" s="12"/>
    </row>
    <row r="169" spans="6:6" ht="18" customHeight="1">
      <c r="F169" s="12"/>
    </row>
    <row r="170" spans="6:6" ht="18" customHeight="1">
      <c r="F170" s="12"/>
    </row>
    <row r="171" spans="6:6" ht="18" customHeight="1">
      <c r="F171" s="12"/>
    </row>
    <row r="172" spans="6:6" ht="18" customHeight="1">
      <c r="F172" s="12"/>
    </row>
    <row r="173" spans="6:6" ht="18" customHeight="1">
      <c r="F173" s="12"/>
    </row>
    <row r="174" spans="6:6" ht="18" customHeight="1">
      <c r="F174" s="12"/>
    </row>
    <row r="175" spans="6:6" ht="18" customHeight="1">
      <c r="F175" s="12"/>
    </row>
    <row r="176" spans="6:6" ht="18" customHeight="1">
      <c r="F176" s="12"/>
    </row>
    <row r="177" spans="6:6" ht="18" customHeight="1">
      <c r="F177" s="12"/>
    </row>
    <row r="178" spans="6:6" ht="18" customHeight="1">
      <c r="F178" s="12"/>
    </row>
    <row r="179" spans="6:6" ht="18" customHeight="1">
      <c r="F179" s="12"/>
    </row>
    <row r="180" spans="6:6" ht="18" customHeight="1">
      <c r="F180" s="13"/>
    </row>
    <row r="181" spans="6:6" ht="18" customHeight="1">
      <c r="F181" s="13"/>
    </row>
    <row r="182" spans="6:6" ht="18" customHeight="1">
      <c r="F182" s="13"/>
    </row>
    <row r="183" spans="6:6" ht="18" customHeight="1">
      <c r="F183" s="13"/>
    </row>
    <row r="184" spans="6:6" ht="18" customHeight="1">
      <c r="F184" s="13"/>
    </row>
    <row r="185" spans="6:6" ht="18" customHeight="1">
      <c r="F185" s="13"/>
    </row>
    <row r="186" spans="6:6" ht="18" customHeight="1">
      <c r="F186" s="13"/>
    </row>
    <row r="187" spans="6:6" ht="18" customHeight="1">
      <c r="F187" s="13"/>
    </row>
    <row r="188" spans="6:6" ht="18" customHeight="1">
      <c r="F188" s="13"/>
    </row>
    <row r="189" spans="6:6" ht="18" customHeight="1">
      <c r="F189" s="13"/>
    </row>
    <row r="190" spans="6:6" ht="18" customHeight="1">
      <c r="F190" s="12"/>
    </row>
    <row r="191" spans="6:6" ht="18" customHeight="1">
      <c r="F191" s="13"/>
    </row>
    <row r="192" spans="6:6" ht="18" customHeight="1">
      <c r="F192" s="13"/>
    </row>
    <row r="193" spans="6:6" ht="18" customHeight="1">
      <c r="F193" s="13"/>
    </row>
    <row r="194" spans="6:6" ht="18" customHeight="1">
      <c r="F194" s="12"/>
    </row>
    <row r="195" spans="6:6" ht="18" customHeight="1">
      <c r="F195" s="12"/>
    </row>
    <row r="196" spans="6:6" ht="18" customHeight="1">
      <c r="F196" s="12"/>
    </row>
    <row r="197" spans="6:6" ht="18" customHeight="1">
      <c r="F197" s="12"/>
    </row>
    <row r="198" spans="6:6" ht="18" customHeight="1">
      <c r="F198" s="12"/>
    </row>
    <row r="199" spans="6:6" ht="18" customHeight="1">
      <c r="F199" s="12"/>
    </row>
    <row r="200" spans="6:6" ht="18" customHeight="1">
      <c r="F200" s="12"/>
    </row>
    <row r="201" spans="6:6" ht="18" customHeight="1">
      <c r="F201" s="12"/>
    </row>
    <row r="202" spans="6:6" ht="18" customHeight="1">
      <c r="F202" s="12"/>
    </row>
    <row r="203" spans="6:6" ht="18" customHeight="1">
      <c r="F203" s="12"/>
    </row>
    <row r="204" spans="6:6" ht="18" customHeight="1">
      <c r="F204" s="12"/>
    </row>
    <row r="205" spans="6:6" ht="18" customHeight="1">
      <c r="F205" s="12"/>
    </row>
    <row r="206" spans="6:6" ht="18" customHeight="1">
      <c r="F206" s="12"/>
    </row>
    <row r="207" spans="6:6" ht="18" customHeight="1">
      <c r="F207" s="12"/>
    </row>
    <row r="208" spans="6:6" ht="18" customHeight="1">
      <c r="F208" s="12"/>
    </row>
    <row r="209" spans="6:6" ht="18" customHeight="1">
      <c r="F209" s="12"/>
    </row>
    <row r="210" spans="6:6" ht="18" customHeight="1">
      <c r="F210" s="12"/>
    </row>
    <row r="211" spans="6:6" ht="18" customHeight="1">
      <c r="F211" s="13"/>
    </row>
    <row r="212" spans="6:6" ht="18" customHeight="1">
      <c r="F212" s="13"/>
    </row>
    <row r="213" spans="6:6" ht="18" customHeight="1">
      <c r="F213" s="13"/>
    </row>
    <row r="214" spans="6:6" ht="18" customHeight="1">
      <c r="F214" s="13"/>
    </row>
    <row r="215" spans="6:6" ht="18" customHeight="1">
      <c r="F215" s="13"/>
    </row>
    <row r="216" spans="6:6" ht="18" customHeight="1">
      <c r="F216" s="13"/>
    </row>
    <row r="217" spans="6:6" ht="18" customHeight="1">
      <c r="F217" s="13"/>
    </row>
    <row r="218" spans="6:6" ht="18" customHeight="1">
      <c r="F218" s="13"/>
    </row>
    <row r="219" spans="6:6" ht="18" customHeight="1">
      <c r="F219" s="13"/>
    </row>
    <row r="220" spans="6:6" ht="18" customHeight="1">
      <c r="F220" s="13"/>
    </row>
    <row r="221" spans="6:6" ht="18" customHeight="1">
      <c r="F221" s="12"/>
    </row>
    <row r="222" spans="6:6" ht="18" customHeight="1">
      <c r="F222" s="13"/>
    </row>
    <row r="223" spans="6:6" ht="18" customHeight="1">
      <c r="F223" s="13"/>
    </row>
    <row r="224" spans="6:6" ht="18" customHeight="1">
      <c r="F224" s="13"/>
    </row>
    <row r="225" spans="6:6" ht="18" customHeight="1">
      <c r="F225" s="12"/>
    </row>
    <row r="226" spans="6:6" ht="18" customHeight="1">
      <c r="F226" s="12"/>
    </row>
    <row r="227" spans="6:6" ht="18" customHeight="1">
      <c r="F227" s="12"/>
    </row>
    <row r="228" spans="6:6" ht="18" customHeight="1">
      <c r="F228" s="12"/>
    </row>
    <row r="229" spans="6:6" ht="18" customHeight="1">
      <c r="F229" s="12"/>
    </row>
    <row r="230" spans="6:6" ht="18" customHeight="1">
      <c r="F230" s="12"/>
    </row>
    <row r="231" spans="6:6" ht="18" customHeight="1">
      <c r="F231" s="12"/>
    </row>
    <row r="232" spans="6:6" ht="18" customHeight="1">
      <c r="F232" s="12"/>
    </row>
    <row r="233" spans="6:6" ht="18" customHeight="1">
      <c r="F233" s="12"/>
    </row>
    <row r="234" spans="6:6" ht="18" customHeight="1">
      <c r="F234" s="12"/>
    </row>
    <row r="235" spans="6:6" ht="18" customHeight="1">
      <c r="F235" s="12"/>
    </row>
    <row r="236" spans="6:6" ht="18" customHeight="1">
      <c r="F236" s="12"/>
    </row>
    <row r="237" spans="6:6" ht="18" customHeight="1">
      <c r="F237" s="12"/>
    </row>
    <row r="238" spans="6:6" ht="18" customHeight="1">
      <c r="F238" s="12"/>
    </row>
    <row r="239" spans="6:6" ht="18" customHeight="1">
      <c r="F239" s="12"/>
    </row>
    <row r="240" spans="6:6" ht="18" customHeight="1">
      <c r="F240" s="12"/>
    </row>
    <row r="241" spans="6:6" ht="18" customHeight="1">
      <c r="F241" s="12"/>
    </row>
    <row r="242" spans="6:6" ht="18" customHeight="1">
      <c r="F242" s="13"/>
    </row>
    <row r="243" spans="6:6" ht="18" customHeight="1">
      <c r="F243" s="13"/>
    </row>
    <row r="244" spans="6:6" ht="18" customHeight="1">
      <c r="F244" s="13"/>
    </row>
    <row r="245" spans="6:6" ht="18" customHeight="1">
      <c r="F245" s="13"/>
    </row>
    <row r="246" spans="6:6" ht="18" customHeight="1">
      <c r="F246" s="13"/>
    </row>
    <row r="247" spans="6:6" ht="18" customHeight="1">
      <c r="F247" s="13"/>
    </row>
    <row r="248" spans="6:6" ht="18" customHeight="1">
      <c r="F248" s="13"/>
    </row>
    <row r="249" spans="6:6" ht="18" customHeight="1">
      <c r="F249" s="13"/>
    </row>
    <row r="250" spans="6:6" ht="18" customHeight="1">
      <c r="F250" s="13"/>
    </row>
    <row r="251" spans="6:6" ht="18" customHeight="1">
      <c r="F251" s="13"/>
    </row>
    <row r="252" spans="6:6" ht="18" customHeight="1">
      <c r="F252" s="12"/>
    </row>
    <row r="253" spans="6:6" ht="18" customHeight="1">
      <c r="F253" s="13"/>
    </row>
    <row r="254" spans="6:6" ht="18" customHeight="1">
      <c r="F254" s="13"/>
    </row>
    <row r="255" spans="6:6" ht="18" customHeight="1">
      <c r="F255" s="13"/>
    </row>
    <row r="256" spans="6:6" ht="18" customHeight="1">
      <c r="F256" s="12"/>
    </row>
    <row r="257" spans="6:6" ht="18" customHeight="1">
      <c r="F257" s="12"/>
    </row>
    <row r="258" spans="6:6" ht="18" customHeight="1">
      <c r="F258" s="12"/>
    </row>
    <row r="259" spans="6:6" ht="18" customHeight="1">
      <c r="F259" s="12"/>
    </row>
    <row r="260" spans="6:6" ht="18" customHeight="1">
      <c r="F260" s="12"/>
    </row>
    <row r="261" spans="6:6" ht="18" customHeight="1">
      <c r="F261" s="12"/>
    </row>
    <row r="262" spans="6:6" ht="18" customHeight="1">
      <c r="F262" s="12"/>
    </row>
    <row r="263" spans="6:6" ht="18" customHeight="1">
      <c r="F263" s="12"/>
    </row>
    <row r="264" spans="6:6" ht="18" customHeight="1">
      <c r="F264" s="12"/>
    </row>
    <row r="265" spans="6:6" ht="18" customHeight="1">
      <c r="F265" s="12"/>
    </row>
    <row r="266" spans="6:6" ht="18" customHeight="1">
      <c r="F266" s="12"/>
    </row>
    <row r="267" spans="6:6" ht="18" customHeight="1">
      <c r="F267" s="12"/>
    </row>
    <row r="268" spans="6:6" ht="18" customHeight="1">
      <c r="F268" s="12"/>
    </row>
    <row r="269" spans="6:6" ht="18" customHeight="1">
      <c r="F269" s="12"/>
    </row>
    <row r="270" spans="6:6" ht="18" customHeight="1">
      <c r="F270" s="12"/>
    </row>
    <row r="271" spans="6:6" ht="18" customHeight="1">
      <c r="F271" s="12"/>
    </row>
    <row r="272" spans="6:6" ht="18" customHeight="1">
      <c r="F272" s="12"/>
    </row>
    <row r="273" spans="6:6" ht="18" customHeight="1">
      <c r="F273" s="13"/>
    </row>
    <row r="274" spans="6:6" ht="18" customHeight="1">
      <c r="F274" s="13"/>
    </row>
    <row r="275" spans="6:6" ht="18" customHeight="1">
      <c r="F275" s="13"/>
    </row>
    <row r="276" spans="6:6" ht="18" customHeight="1">
      <c r="F276" s="13"/>
    </row>
    <row r="277" spans="6:6" ht="18" customHeight="1">
      <c r="F277" s="13"/>
    </row>
    <row r="278" spans="6:6" ht="18" customHeight="1">
      <c r="F278" s="13"/>
    </row>
    <row r="279" spans="6:6" ht="18" customHeight="1">
      <c r="F279" s="13"/>
    </row>
    <row r="280" spans="6:6" ht="18" customHeight="1">
      <c r="F280" s="13"/>
    </row>
    <row r="281" spans="6:6" ht="18" customHeight="1">
      <c r="F281" s="13"/>
    </row>
    <row r="282" spans="6:6" ht="18" customHeight="1">
      <c r="F282" s="13"/>
    </row>
    <row r="283" spans="6:6" ht="18" customHeight="1">
      <c r="F283" s="12"/>
    </row>
    <row r="284" spans="6:6" ht="18" customHeight="1">
      <c r="F284" s="13"/>
    </row>
    <row r="285" spans="6:6" ht="18" customHeight="1">
      <c r="F285" s="13"/>
    </row>
    <row r="286" spans="6:6" ht="18" customHeight="1">
      <c r="F286" s="13"/>
    </row>
    <row r="287" spans="6:6" ht="18" customHeight="1">
      <c r="F287" s="12"/>
    </row>
    <row r="288" spans="6:6" ht="18" customHeight="1">
      <c r="F288" s="12"/>
    </row>
    <row r="289" spans="6:6" ht="18" customHeight="1">
      <c r="F289" s="12"/>
    </row>
    <row r="290" spans="6:6" ht="18" customHeight="1">
      <c r="F290" s="12"/>
    </row>
    <row r="291" spans="6:6" ht="18" customHeight="1">
      <c r="F291" s="12"/>
    </row>
    <row r="292" spans="6:6" ht="18" customHeight="1">
      <c r="F292" s="12"/>
    </row>
    <row r="293" spans="6:6" ht="18" customHeight="1">
      <c r="F293" s="12"/>
    </row>
    <row r="294" spans="6:6" ht="18" customHeight="1">
      <c r="F294" s="12"/>
    </row>
    <row r="295" spans="6:6" ht="18" customHeight="1">
      <c r="F295" s="12"/>
    </row>
    <row r="296" spans="6:6" ht="18" customHeight="1">
      <c r="F296" s="12"/>
    </row>
    <row r="297" spans="6:6" ht="18" customHeight="1">
      <c r="F297" s="12"/>
    </row>
    <row r="298" spans="6:6" ht="18" customHeight="1">
      <c r="F298" s="12"/>
    </row>
    <row r="299" spans="6:6" ht="18" customHeight="1">
      <c r="F299" s="12"/>
    </row>
    <row r="300" spans="6:6" ht="18" customHeight="1">
      <c r="F300" s="12"/>
    </row>
    <row r="301" spans="6:6" ht="18" customHeight="1">
      <c r="F301" s="12"/>
    </row>
    <row r="302" spans="6:6" ht="18" customHeight="1">
      <c r="F302" s="12"/>
    </row>
    <row r="303" spans="6:6" ht="18" customHeight="1">
      <c r="F303" s="12"/>
    </row>
    <row r="304" spans="6:6" ht="18" customHeight="1">
      <c r="F304" s="13"/>
    </row>
    <row r="305" spans="6:6" ht="18" customHeight="1">
      <c r="F305" s="13"/>
    </row>
    <row r="306" spans="6:6" ht="18" customHeight="1">
      <c r="F306" s="13"/>
    </row>
    <row r="307" spans="6:6" ht="18" customHeight="1">
      <c r="F307" s="13"/>
    </row>
    <row r="308" spans="6:6" ht="18" customHeight="1">
      <c r="F308" s="13"/>
    </row>
    <row r="309" spans="6:6" ht="18" customHeight="1">
      <c r="F309" s="13"/>
    </row>
    <row r="310" spans="6:6" ht="18" customHeight="1">
      <c r="F310" s="13"/>
    </row>
    <row r="311" spans="6:6" ht="18" customHeight="1">
      <c r="F311" s="13"/>
    </row>
    <row r="312" spans="6:6" ht="18" customHeight="1">
      <c r="F312" s="13"/>
    </row>
    <row r="313" spans="6:6" ht="18" customHeight="1">
      <c r="F313" s="13"/>
    </row>
    <row r="314" spans="6:6" ht="18" customHeight="1">
      <c r="F314" s="12"/>
    </row>
    <row r="315" spans="6:6" ht="18" customHeight="1">
      <c r="F315" s="13"/>
    </row>
    <row r="316" spans="6:6" ht="18" customHeight="1">
      <c r="F316" s="13"/>
    </row>
    <row r="317" spans="6:6" ht="18" customHeight="1">
      <c r="F317" s="13"/>
    </row>
    <row r="318" spans="6:6" ht="18" customHeight="1">
      <c r="F318" s="12"/>
    </row>
    <row r="319" spans="6:6" ht="18" customHeight="1">
      <c r="F319" s="12"/>
    </row>
    <row r="320" spans="6:6" ht="18" customHeight="1">
      <c r="F320" s="12"/>
    </row>
    <row r="321" spans="6:6" ht="18" customHeight="1">
      <c r="F321" s="12"/>
    </row>
    <row r="322" spans="6:6" ht="18" customHeight="1">
      <c r="F322" s="12"/>
    </row>
    <row r="323" spans="6:6" ht="18" customHeight="1">
      <c r="F323" s="12"/>
    </row>
    <row r="324" spans="6:6" ht="18" customHeight="1">
      <c r="F324" s="12"/>
    </row>
    <row r="325" spans="6:6" ht="18" customHeight="1">
      <c r="F325" s="12"/>
    </row>
    <row r="326" spans="6:6" ht="18" customHeight="1">
      <c r="F326" s="12"/>
    </row>
    <row r="327" spans="6:6" ht="18" customHeight="1">
      <c r="F327" s="12"/>
    </row>
    <row r="328" spans="6:6" ht="18" customHeight="1">
      <c r="F328" s="12"/>
    </row>
    <row r="329" spans="6:6" ht="18" customHeight="1">
      <c r="F329" s="12"/>
    </row>
    <row r="330" spans="6:6" ht="18" customHeight="1">
      <c r="F330" s="12"/>
    </row>
    <row r="331" spans="6:6" ht="18" customHeight="1">
      <c r="F331" s="12"/>
    </row>
    <row r="332" spans="6:6" ht="18" customHeight="1">
      <c r="F332" s="12"/>
    </row>
    <row r="333" spans="6:6" ht="18" customHeight="1">
      <c r="F333" s="12"/>
    </row>
    <row r="334" spans="6:6" ht="18" customHeight="1">
      <c r="F334" s="12"/>
    </row>
    <row r="335" spans="6:6" ht="18" customHeight="1">
      <c r="F335" s="13"/>
    </row>
    <row r="336" spans="6:6" ht="18" customHeight="1">
      <c r="F336" s="13"/>
    </row>
    <row r="337" spans="6:6" ht="18" customHeight="1">
      <c r="F337" s="13"/>
    </row>
    <row r="338" spans="6:6" ht="18" customHeight="1">
      <c r="F338" s="13"/>
    </row>
    <row r="339" spans="6:6" ht="18" customHeight="1">
      <c r="F339" s="13"/>
    </row>
    <row r="340" spans="6:6" ht="18" customHeight="1">
      <c r="F340" s="13"/>
    </row>
    <row r="341" spans="6:6" ht="18" customHeight="1">
      <c r="F341" s="13"/>
    </row>
    <row r="342" spans="6:6" ht="18" customHeight="1">
      <c r="F342" s="13"/>
    </row>
    <row r="343" spans="6:6" ht="18" customHeight="1">
      <c r="F343" s="13"/>
    </row>
    <row r="344" spans="6:6" ht="18" customHeight="1">
      <c r="F344" s="13"/>
    </row>
    <row r="345" spans="6:6" ht="18" customHeight="1">
      <c r="F345" s="12"/>
    </row>
    <row r="346" spans="6:6" ht="18" customHeight="1">
      <c r="F346" s="13"/>
    </row>
    <row r="347" spans="6:6" ht="18" customHeight="1">
      <c r="F347" s="13"/>
    </row>
    <row r="348" spans="6:6" ht="18" customHeight="1">
      <c r="F348" s="13"/>
    </row>
    <row r="349" spans="6:6" ht="18" customHeight="1">
      <c r="F349" s="12"/>
    </row>
    <row r="350" spans="6:6" ht="18" customHeight="1">
      <c r="F350" s="12"/>
    </row>
    <row r="351" spans="6:6" ht="18" customHeight="1">
      <c r="F351" s="12"/>
    </row>
    <row r="352" spans="6:6" ht="18" customHeight="1">
      <c r="F352" s="12"/>
    </row>
    <row r="353" spans="6:6" ht="18" customHeight="1">
      <c r="F353" s="12"/>
    </row>
    <row r="354" spans="6:6" ht="18" customHeight="1">
      <c r="F354" s="12"/>
    </row>
    <row r="355" spans="6:6" ht="18" customHeight="1">
      <c r="F355" s="12"/>
    </row>
    <row r="356" spans="6:6" ht="18" customHeight="1">
      <c r="F356" s="12"/>
    </row>
    <row r="357" spans="6:6" ht="18" customHeight="1">
      <c r="F357" s="12"/>
    </row>
    <row r="358" spans="6:6" ht="18" customHeight="1">
      <c r="F358" s="12"/>
    </row>
    <row r="359" spans="6:6" ht="18" customHeight="1">
      <c r="F359" s="12"/>
    </row>
    <row r="360" spans="6:6" ht="18" customHeight="1">
      <c r="F360" s="12"/>
    </row>
    <row r="361" spans="6:6" ht="18" customHeight="1">
      <c r="F361" s="12"/>
    </row>
    <row r="362" spans="6:6" ht="18" customHeight="1">
      <c r="F362" s="12"/>
    </row>
    <row r="363" spans="6:6" ht="18" customHeight="1">
      <c r="F363" s="12"/>
    </row>
    <row r="364" spans="6:6" ht="18" customHeight="1">
      <c r="F364" s="12"/>
    </row>
    <row r="365" spans="6:6" ht="18" customHeight="1">
      <c r="F365" s="34"/>
    </row>
    <row r="366" spans="6:6" ht="18" customHeight="1">
      <c r="F366" s="34"/>
    </row>
    <row r="367" spans="6:6" ht="18" customHeight="1">
      <c r="F367" s="34"/>
    </row>
    <row r="368" spans="6:6" ht="18" customHeight="1">
      <c r="F368" s="34"/>
    </row>
    <row r="369" spans="6:6" ht="18" customHeight="1">
      <c r="F369" s="34"/>
    </row>
    <row r="370" spans="6:6" ht="18" customHeight="1">
      <c r="F370" s="34"/>
    </row>
    <row r="371" spans="6:6" ht="18" customHeight="1">
      <c r="F371" s="34"/>
    </row>
    <row r="372" spans="6:6" ht="18" customHeight="1">
      <c r="F372" s="34"/>
    </row>
    <row r="373" spans="6:6" ht="18" customHeight="1">
      <c r="F373" s="34"/>
    </row>
    <row r="374" spans="6:6" ht="18" customHeight="1">
      <c r="F374" s="34"/>
    </row>
    <row r="375" spans="6:6" ht="18" customHeight="1">
      <c r="F375" s="34"/>
    </row>
    <row r="376" spans="6:6" ht="18" customHeight="1">
      <c r="F376" s="34"/>
    </row>
    <row r="377" spans="6:6" ht="18" customHeight="1">
      <c r="F377" s="34"/>
    </row>
    <row r="378" spans="6:6" ht="18" customHeight="1">
      <c r="F378" s="34"/>
    </row>
    <row r="379" spans="6:6" ht="18" customHeight="1">
      <c r="F379" s="34"/>
    </row>
    <row r="380" spans="6:6" ht="18" customHeight="1">
      <c r="F380" s="34"/>
    </row>
    <row r="381" spans="6:6" ht="18" customHeight="1">
      <c r="F381" s="34"/>
    </row>
    <row r="382" spans="6:6" ht="18" customHeight="1">
      <c r="F382" s="34"/>
    </row>
    <row r="383" spans="6:6" ht="18" customHeight="1">
      <c r="F383" s="34"/>
    </row>
    <row r="384" spans="6:6" ht="18" customHeight="1">
      <c r="F384" s="34"/>
    </row>
    <row r="385" spans="6:6" ht="18" customHeight="1">
      <c r="F385" s="34"/>
    </row>
    <row r="386" spans="6:6" ht="18" customHeight="1">
      <c r="F386" s="34"/>
    </row>
    <row r="387" spans="6:6" ht="18" customHeight="1">
      <c r="F387" s="34"/>
    </row>
    <row r="388" spans="6:6" ht="18" customHeight="1">
      <c r="F388" s="34"/>
    </row>
    <row r="389" spans="6:6" ht="18" customHeight="1">
      <c r="F389" s="34"/>
    </row>
    <row r="390" spans="6:6" ht="18" customHeight="1">
      <c r="F390" s="34"/>
    </row>
    <row r="391" spans="6:6" ht="18" customHeight="1">
      <c r="F391" s="34"/>
    </row>
    <row r="392" spans="6:6" ht="18" customHeight="1">
      <c r="F392" s="34"/>
    </row>
    <row r="393" spans="6:6" ht="18" customHeight="1">
      <c r="F393" s="34"/>
    </row>
    <row r="394" spans="6:6" ht="18" customHeight="1">
      <c r="F394" s="34"/>
    </row>
    <row r="395" spans="6:6" ht="18" customHeight="1">
      <c r="F395" s="34"/>
    </row>
    <row r="396" spans="6:6" ht="18" customHeight="1">
      <c r="F396" s="34"/>
    </row>
    <row r="397" spans="6:6" ht="18" customHeight="1">
      <c r="F397" s="34"/>
    </row>
    <row r="398" spans="6:6" ht="18" customHeight="1">
      <c r="F398" s="34"/>
    </row>
    <row r="399" spans="6:6" ht="18" customHeight="1">
      <c r="F399" s="34"/>
    </row>
    <row r="400" spans="6:6" ht="18" customHeight="1">
      <c r="F400" s="34"/>
    </row>
    <row r="401" spans="6:6" ht="18" customHeight="1">
      <c r="F401" s="34"/>
    </row>
    <row r="402" spans="6:6" ht="18" customHeight="1">
      <c r="F402" s="34"/>
    </row>
    <row r="403" spans="6:6" ht="18" customHeight="1">
      <c r="F403" s="34"/>
    </row>
    <row r="404" spans="6:6" ht="18" customHeight="1">
      <c r="F404" s="34"/>
    </row>
    <row r="405" spans="6:6" ht="18" customHeight="1">
      <c r="F405" s="34"/>
    </row>
    <row r="406" spans="6:6" ht="18" customHeight="1">
      <c r="F406" s="34"/>
    </row>
    <row r="407" spans="6:6" ht="18" customHeight="1">
      <c r="F407" s="34"/>
    </row>
    <row r="408" spans="6:6" ht="18" customHeight="1">
      <c r="F408" s="34"/>
    </row>
    <row r="409" spans="6:6" ht="18" customHeight="1">
      <c r="F409" s="34"/>
    </row>
    <row r="410" spans="6:6" ht="18" customHeight="1">
      <c r="F410" s="34"/>
    </row>
    <row r="411" spans="6:6" ht="18" customHeight="1">
      <c r="F411" s="34"/>
    </row>
    <row r="412" spans="6:6" ht="18" customHeight="1">
      <c r="F412" s="34"/>
    </row>
    <row r="413" spans="6:6" ht="18" customHeight="1">
      <c r="F413" s="34"/>
    </row>
    <row r="414" spans="6:6" ht="18" customHeight="1">
      <c r="F414" s="34"/>
    </row>
    <row r="415" spans="6:6" ht="18" customHeight="1">
      <c r="F415" s="34"/>
    </row>
    <row r="416" spans="6:6" ht="18" customHeight="1">
      <c r="F416" s="34"/>
    </row>
    <row r="417" spans="6:6" ht="18" customHeight="1">
      <c r="F417" s="34"/>
    </row>
    <row r="418" spans="6:6" ht="18" customHeight="1">
      <c r="F418" s="34"/>
    </row>
    <row r="419" spans="6:6" ht="18" customHeight="1">
      <c r="F419" s="34"/>
    </row>
    <row r="420" spans="6:6" ht="18" customHeight="1">
      <c r="F420" s="34"/>
    </row>
    <row r="421" spans="6:6" ht="18" customHeight="1">
      <c r="F421" s="34"/>
    </row>
    <row r="422" spans="6:6" ht="18" customHeight="1">
      <c r="F422" s="34"/>
    </row>
    <row r="423" spans="6:6" ht="18" customHeight="1">
      <c r="F423" s="34"/>
    </row>
    <row r="424" spans="6:6" ht="18" customHeight="1">
      <c r="F424" s="34"/>
    </row>
    <row r="425" spans="6:6" ht="18" customHeight="1">
      <c r="F425" s="34"/>
    </row>
    <row r="426" spans="6:6" ht="18" customHeight="1">
      <c r="F426" s="34"/>
    </row>
    <row r="427" spans="6:6" ht="18" customHeight="1">
      <c r="F427" s="34"/>
    </row>
    <row r="428" spans="6:6" ht="18" customHeight="1">
      <c r="F428" s="34"/>
    </row>
    <row r="429" spans="6:6" ht="18" customHeight="1">
      <c r="F429" s="34"/>
    </row>
    <row r="430" spans="6:6" ht="18" customHeight="1">
      <c r="F430" s="34"/>
    </row>
    <row r="431" spans="6:6" ht="18" customHeight="1">
      <c r="F431" s="34"/>
    </row>
    <row r="432" spans="6:6" ht="18" customHeight="1">
      <c r="F432" s="34"/>
    </row>
    <row r="433" spans="6:6" ht="18" customHeight="1">
      <c r="F433" s="34"/>
    </row>
    <row r="434" spans="6:6" ht="18" customHeight="1">
      <c r="F434" s="34"/>
    </row>
    <row r="435" spans="6:6" ht="18" customHeight="1">
      <c r="F435" s="34"/>
    </row>
    <row r="436" spans="6:6" ht="18" customHeight="1">
      <c r="F436" s="34"/>
    </row>
    <row r="437" spans="6:6" ht="18" customHeight="1">
      <c r="F437" s="34"/>
    </row>
    <row r="438" spans="6:6" ht="18" customHeight="1">
      <c r="F438" s="34"/>
    </row>
    <row r="439" spans="6:6" ht="18" customHeight="1">
      <c r="F439" s="34"/>
    </row>
    <row r="440" spans="6:6" ht="18" customHeight="1">
      <c r="F440" s="34"/>
    </row>
    <row r="441" spans="6:6" ht="18" customHeight="1">
      <c r="F441" s="34"/>
    </row>
    <row r="442" spans="6:6" ht="18" customHeight="1">
      <c r="F442" s="34"/>
    </row>
    <row r="443" spans="6:6" ht="18" customHeight="1">
      <c r="F443" s="34"/>
    </row>
    <row r="444" spans="6:6" ht="18" customHeight="1">
      <c r="F444" s="34"/>
    </row>
    <row r="445" spans="6:6" ht="18" customHeight="1">
      <c r="F445" s="34"/>
    </row>
    <row r="446" spans="6:6" ht="18" customHeight="1">
      <c r="F446" s="34"/>
    </row>
    <row r="447" spans="6:6" ht="18" customHeight="1">
      <c r="F447" s="34"/>
    </row>
    <row r="448" spans="6:6" ht="18" customHeight="1">
      <c r="F448" s="34"/>
    </row>
    <row r="449" spans="6:6" ht="18" customHeight="1">
      <c r="F449" s="34"/>
    </row>
    <row r="450" spans="6:6" ht="18" customHeight="1">
      <c r="F450" s="34"/>
    </row>
    <row r="451" spans="6:6" ht="18" customHeight="1">
      <c r="F451" s="34"/>
    </row>
    <row r="452" spans="6:6" ht="18" customHeight="1">
      <c r="F452" s="34"/>
    </row>
    <row r="453" spans="6:6" ht="18" customHeight="1">
      <c r="F453" s="34"/>
    </row>
    <row r="454" spans="6:6" ht="18" customHeight="1">
      <c r="F454" s="34"/>
    </row>
    <row r="455" spans="6:6" ht="18" customHeight="1">
      <c r="F455" s="34"/>
    </row>
    <row r="456" spans="6:6" ht="18" customHeight="1">
      <c r="F456" s="34"/>
    </row>
    <row r="457" spans="6:6" ht="18" customHeight="1">
      <c r="F457" s="34"/>
    </row>
    <row r="458" spans="6:6" ht="18" customHeight="1">
      <c r="F458" s="34"/>
    </row>
    <row r="459" spans="6:6" ht="18" customHeight="1">
      <c r="F459" s="34"/>
    </row>
    <row r="460" spans="6:6" ht="18" customHeight="1">
      <c r="F460" s="34"/>
    </row>
    <row r="461" spans="6:6" ht="18" customHeight="1">
      <c r="F461" s="34"/>
    </row>
    <row r="462" spans="6:6" ht="18" customHeight="1">
      <c r="F462" s="34"/>
    </row>
    <row r="463" spans="6:6" ht="18" customHeight="1">
      <c r="F463" s="34"/>
    </row>
    <row r="464" spans="6:6" ht="18" customHeight="1">
      <c r="F464" s="34"/>
    </row>
    <row r="465" spans="6:6" ht="18" customHeight="1">
      <c r="F465" s="34"/>
    </row>
    <row r="466" spans="6:6" ht="18" customHeight="1">
      <c r="F466" s="34"/>
    </row>
    <row r="467" spans="6:6" ht="18" customHeight="1">
      <c r="F467" s="34"/>
    </row>
    <row r="468" spans="6:6" ht="18" customHeight="1">
      <c r="F468" s="34"/>
    </row>
    <row r="469" spans="6:6" ht="18" customHeight="1">
      <c r="F469" s="34"/>
    </row>
    <row r="470" spans="6:6" ht="18" customHeight="1">
      <c r="F470" s="34"/>
    </row>
    <row r="471" spans="6:6" ht="18" customHeight="1">
      <c r="F471" s="34"/>
    </row>
    <row r="472" spans="6:6" ht="18" customHeight="1">
      <c r="F472" s="34"/>
    </row>
    <row r="473" spans="6:6" ht="18" customHeight="1">
      <c r="F473" s="34"/>
    </row>
    <row r="474" spans="6:6" ht="18" customHeight="1">
      <c r="F474" s="34"/>
    </row>
    <row r="475" spans="6:6" ht="18" customHeight="1">
      <c r="F475" s="34"/>
    </row>
    <row r="476" spans="6:6" ht="18" customHeight="1">
      <c r="F476" s="34"/>
    </row>
    <row r="477" spans="6:6" ht="18" customHeight="1">
      <c r="F477" s="34"/>
    </row>
    <row r="478" spans="6:6" ht="18" customHeight="1">
      <c r="F478" s="34"/>
    </row>
    <row r="479" spans="6:6" ht="18" customHeight="1">
      <c r="F479" s="34"/>
    </row>
    <row r="480" spans="6:6" ht="18" customHeight="1">
      <c r="F480" s="34"/>
    </row>
    <row r="481" spans="6:6" ht="18" customHeight="1">
      <c r="F481" s="34"/>
    </row>
    <row r="482" spans="6:6" ht="18" customHeight="1">
      <c r="F482" s="34"/>
    </row>
    <row r="483" spans="6:6" ht="18" customHeight="1">
      <c r="F483" s="34"/>
    </row>
    <row r="484" spans="6:6" ht="18" customHeight="1">
      <c r="F484" s="34"/>
    </row>
    <row r="485" spans="6:6" ht="18" customHeight="1">
      <c r="F485" s="34"/>
    </row>
    <row r="486" spans="6:6" ht="18" customHeight="1">
      <c r="F486" s="34"/>
    </row>
    <row r="487" spans="6:6" ht="18" customHeight="1">
      <c r="F487" s="34"/>
    </row>
    <row r="488" spans="6:6" ht="18" customHeight="1">
      <c r="F488" s="34"/>
    </row>
    <row r="489" spans="6:6" ht="18" customHeight="1">
      <c r="F489" s="34"/>
    </row>
    <row r="490" spans="6:6" ht="18" customHeight="1">
      <c r="F490" s="34"/>
    </row>
    <row r="491" spans="6:6" ht="18" customHeight="1">
      <c r="F491" s="34"/>
    </row>
    <row r="492" spans="6:6" ht="18" customHeight="1">
      <c r="F492" s="34"/>
    </row>
    <row r="493" spans="6:6" ht="18" customHeight="1">
      <c r="F493" s="34"/>
    </row>
    <row r="494" spans="6:6" ht="18" customHeight="1">
      <c r="F494" s="34"/>
    </row>
    <row r="495" spans="6:6" ht="18" customHeight="1">
      <c r="F495" s="34"/>
    </row>
    <row r="496" spans="6:6" ht="18" customHeight="1">
      <c r="F496" s="34"/>
    </row>
    <row r="497" spans="6:6" ht="18" customHeight="1">
      <c r="F497" s="34"/>
    </row>
    <row r="498" spans="6:6" ht="18" customHeight="1">
      <c r="F498" s="34"/>
    </row>
    <row r="499" spans="6:6" ht="18" customHeight="1">
      <c r="F499" s="34"/>
    </row>
    <row r="500" spans="6:6" ht="18" customHeight="1">
      <c r="F500" s="34"/>
    </row>
    <row r="501" spans="6:6" ht="18" customHeight="1">
      <c r="F501" s="34"/>
    </row>
    <row r="502" spans="6:6" ht="18" customHeight="1">
      <c r="F502" s="34"/>
    </row>
    <row r="503" spans="6:6" ht="18" customHeight="1">
      <c r="F503" s="34"/>
    </row>
    <row r="504" spans="6:6" ht="18" customHeight="1">
      <c r="F504" s="34"/>
    </row>
    <row r="505" spans="6:6" ht="18" customHeight="1">
      <c r="F505" s="34"/>
    </row>
    <row r="506" spans="6:6" ht="18" customHeight="1">
      <c r="F506" s="34"/>
    </row>
    <row r="507" spans="6:6" ht="18" customHeight="1">
      <c r="F507" s="34"/>
    </row>
    <row r="508" spans="6:6" ht="18" customHeight="1">
      <c r="F508" s="34"/>
    </row>
    <row r="509" spans="6:6" ht="18" customHeight="1">
      <c r="F509" s="34"/>
    </row>
    <row r="510" spans="6:6" ht="18" customHeight="1">
      <c r="F510" s="34"/>
    </row>
    <row r="511" spans="6:6" ht="18" customHeight="1">
      <c r="F511" s="34"/>
    </row>
    <row r="512" spans="6:6" ht="18" customHeight="1">
      <c r="F512" s="34"/>
    </row>
    <row r="513" spans="6:6" ht="18" customHeight="1">
      <c r="F513" s="34"/>
    </row>
    <row r="514" spans="6:6" ht="18" customHeight="1">
      <c r="F514" s="34"/>
    </row>
    <row r="515" spans="6:6" ht="18" customHeight="1">
      <c r="F515" s="34"/>
    </row>
    <row r="516" spans="6:6" ht="18" customHeight="1">
      <c r="F516" s="34"/>
    </row>
    <row r="517" spans="6:6" ht="18" customHeight="1">
      <c r="F517" s="34"/>
    </row>
    <row r="518" spans="6:6" ht="18" customHeight="1">
      <c r="F518" s="34"/>
    </row>
    <row r="519" spans="6:6" ht="18" customHeight="1">
      <c r="F519" s="34"/>
    </row>
    <row r="520" spans="6:6" ht="18" customHeight="1">
      <c r="F520" s="34"/>
    </row>
    <row r="521" spans="6:6" ht="18" customHeight="1">
      <c r="F521" s="34"/>
    </row>
    <row r="522" spans="6:6" ht="18" customHeight="1">
      <c r="F522" s="34"/>
    </row>
    <row r="523" spans="6:6" ht="18" customHeight="1">
      <c r="F523" s="34"/>
    </row>
    <row r="524" spans="6:6" ht="18" customHeight="1">
      <c r="F524" s="34"/>
    </row>
    <row r="525" spans="6:6" ht="18" customHeight="1">
      <c r="F525" s="34"/>
    </row>
    <row r="526" spans="6:6" ht="18" customHeight="1">
      <c r="F526" s="34"/>
    </row>
    <row r="527" spans="6:6" ht="18" customHeight="1">
      <c r="F527" s="34"/>
    </row>
    <row r="528" spans="6:6" ht="18" customHeight="1">
      <c r="F528" s="34"/>
    </row>
    <row r="529" spans="6:6" ht="18" customHeight="1">
      <c r="F529" s="34"/>
    </row>
    <row r="530" spans="6:6" ht="18" customHeight="1">
      <c r="F530" s="34"/>
    </row>
    <row r="531" spans="6:6" ht="18" customHeight="1">
      <c r="F531" s="34"/>
    </row>
    <row r="532" spans="6:6" ht="18" customHeight="1">
      <c r="F532" s="34"/>
    </row>
    <row r="533" spans="6:6" ht="18" customHeight="1">
      <c r="F533" s="34"/>
    </row>
    <row r="534" spans="6:6" ht="18" customHeight="1">
      <c r="F534" s="34"/>
    </row>
    <row r="535" spans="6:6" ht="18" customHeight="1">
      <c r="F535" s="34"/>
    </row>
    <row r="536" spans="6:6" ht="18" customHeight="1">
      <c r="F536" s="34"/>
    </row>
    <row r="537" spans="6:6" ht="18" customHeight="1">
      <c r="F537" s="34"/>
    </row>
    <row r="538" spans="6:6" ht="18" customHeight="1">
      <c r="F538" s="34"/>
    </row>
    <row r="539" spans="6:6" ht="18" customHeight="1">
      <c r="F539" s="34"/>
    </row>
    <row r="540" spans="6:6" ht="18" customHeight="1">
      <c r="F540" s="34"/>
    </row>
    <row r="541" spans="6:6" ht="18" customHeight="1">
      <c r="F541" s="34"/>
    </row>
    <row r="542" spans="6:6" ht="18" customHeight="1">
      <c r="F542" s="34"/>
    </row>
    <row r="543" spans="6:6" ht="18" customHeight="1">
      <c r="F543" s="34"/>
    </row>
    <row r="544" spans="6:6" ht="18" customHeight="1">
      <c r="F544" s="34"/>
    </row>
    <row r="545" spans="6:6" ht="18" customHeight="1">
      <c r="F545" s="34"/>
    </row>
    <row r="546" spans="6:6" ht="18" customHeight="1">
      <c r="F546" s="34"/>
    </row>
    <row r="547" spans="6:6" ht="18" customHeight="1">
      <c r="F547" s="34"/>
    </row>
    <row r="548" spans="6:6" ht="18" customHeight="1">
      <c r="F548" s="34"/>
    </row>
    <row r="549" spans="6:6" ht="18" customHeight="1">
      <c r="F549" s="34"/>
    </row>
    <row r="550" spans="6:6" ht="18" customHeight="1">
      <c r="F550" s="34"/>
    </row>
    <row r="551" spans="6:6" ht="18" customHeight="1">
      <c r="F551" s="34"/>
    </row>
    <row r="552" spans="6:6" ht="18" customHeight="1">
      <c r="F552" s="34"/>
    </row>
    <row r="553" spans="6:6" ht="18" customHeight="1">
      <c r="F553" s="34"/>
    </row>
    <row r="554" spans="6:6" ht="18" customHeight="1">
      <c r="F554" s="34"/>
    </row>
    <row r="555" spans="6:6" ht="18" customHeight="1">
      <c r="F555" s="34"/>
    </row>
    <row r="556" spans="6:6" ht="18" customHeight="1">
      <c r="F556" s="34"/>
    </row>
    <row r="557" spans="6:6" ht="18" customHeight="1">
      <c r="F557" s="34"/>
    </row>
    <row r="558" spans="6:6" ht="18" customHeight="1">
      <c r="F558" s="34"/>
    </row>
    <row r="559" spans="6:6" ht="18" customHeight="1">
      <c r="F559" s="34"/>
    </row>
    <row r="560" spans="6:6" ht="18" customHeight="1">
      <c r="F560" s="34"/>
    </row>
    <row r="561" spans="6:6" ht="18" customHeight="1">
      <c r="F561" s="34"/>
    </row>
    <row r="562" spans="6:6" ht="18" customHeight="1">
      <c r="F562" s="34"/>
    </row>
    <row r="563" spans="6:6" ht="18" customHeight="1">
      <c r="F563" s="34"/>
    </row>
    <row r="564" spans="6:6" ht="18" customHeight="1">
      <c r="F564" s="34"/>
    </row>
    <row r="565" spans="6:6" ht="18" customHeight="1">
      <c r="F565" s="34"/>
    </row>
    <row r="566" spans="6:6" ht="18" customHeight="1">
      <c r="F566" s="34"/>
    </row>
    <row r="567" spans="6:6" ht="18" customHeight="1">
      <c r="F567" s="34"/>
    </row>
    <row r="568" spans="6:6" ht="18" customHeight="1">
      <c r="F568" s="34"/>
    </row>
    <row r="569" spans="6:6" ht="18" customHeight="1">
      <c r="F569" s="34"/>
    </row>
    <row r="570" spans="6:6" ht="18" customHeight="1">
      <c r="F570" s="34"/>
    </row>
    <row r="571" spans="6:6" ht="18" customHeight="1">
      <c r="F571" s="34"/>
    </row>
    <row r="572" spans="6:6" ht="18" customHeight="1">
      <c r="F572" s="34"/>
    </row>
    <row r="573" spans="6:6" ht="18" customHeight="1">
      <c r="F573" s="34"/>
    </row>
    <row r="574" spans="6:6" ht="18" customHeight="1">
      <c r="F574" s="34"/>
    </row>
    <row r="575" spans="6:6" ht="18" customHeight="1">
      <c r="F575" s="34"/>
    </row>
    <row r="576" spans="6:6" ht="18" customHeight="1">
      <c r="F576" s="34"/>
    </row>
    <row r="577" spans="6:6" ht="18" customHeight="1">
      <c r="F577" s="34"/>
    </row>
    <row r="578" spans="6:6" ht="18" customHeight="1">
      <c r="F578" s="34"/>
    </row>
    <row r="579" spans="6:6" ht="18" customHeight="1">
      <c r="F579" s="34"/>
    </row>
    <row r="580" spans="6:6" ht="18" customHeight="1">
      <c r="F580" s="34"/>
    </row>
    <row r="581" spans="6:6" ht="18" customHeight="1">
      <c r="F581" s="34"/>
    </row>
    <row r="582" spans="6:6" ht="18" customHeight="1">
      <c r="F582" s="34"/>
    </row>
    <row r="583" spans="6:6" ht="18" customHeight="1">
      <c r="F583" s="34"/>
    </row>
    <row r="584" spans="6:6" ht="18" customHeight="1">
      <c r="F584" s="34"/>
    </row>
    <row r="585" spans="6:6" ht="18" customHeight="1">
      <c r="F585" s="34"/>
    </row>
    <row r="586" spans="6:6" ht="18" customHeight="1">
      <c r="F586" s="34"/>
    </row>
    <row r="587" spans="6:6" ht="18" customHeight="1">
      <c r="F587" s="34"/>
    </row>
    <row r="588" spans="6:6" ht="18" customHeight="1">
      <c r="F588" s="34"/>
    </row>
    <row r="589" spans="6:6" ht="18" customHeight="1">
      <c r="F589" s="34"/>
    </row>
    <row r="590" spans="6:6" ht="18" customHeight="1">
      <c r="F590" s="34"/>
    </row>
    <row r="591" spans="6:6" ht="18" customHeight="1">
      <c r="F591" s="34"/>
    </row>
    <row r="592" spans="6:6" ht="18" customHeight="1">
      <c r="F592" s="34"/>
    </row>
    <row r="593" spans="6:6" ht="18" customHeight="1">
      <c r="F593" s="34"/>
    </row>
    <row r="594" spans="6:6" ht="18" customHeight="1">
      <c r="F594" s="34"/>
    </row>
    <row r="595" spans="6:6" ht="18" customHeight="1">
      <c r="F595" s="34"/>
    </row>
    <row r="596" spans="6:6" ht="18" customHeight="1">
      <c r="F596" s="34"/>
    </row>
    <row r="597" spans="6:6" ht="18" customHeight="1">
      <c r="F597" s="34"/>
    </row>
    <row r="598" spans="6:6" ht="18" customHeight="1">
      <c r="F598" s="34"/>
    </row>
    <row r="599" spans="6:6" ht="18" customHeight="1">
      <c r="F599" s="34"/>
    </row>
    <row r="600" spans="6:6" ht="18" customHeight="1">
      <c r="F600" s="34"/>
    </row>
    <row r="601" spans="6:6" ht="18" customHeight="1">
      <c r="F601" s="34"/>
    </row>
    <row r="602" spans="6:6" ht="18" customHeight="1">
      <c r="F602" s="34"/>
    </row>
    <row r="603" spans="6:6" ht="18" customHeight="1">
      <c r="F603" s="34"/>
    </row>
    <row r="604" spans="6:6" ht="18" customHeight="1">
      <c r="F604" s="34"/>
    </row>
    <row r="605" spans="6:6" ht="18" customHeight="1">
      <c r="F605" s="34"/>
    </row>
    <row r="606" spans="6:6" ht="18" customHeight="1">
      <c r="F606" s="34"/>
    </row>
    <row r="607" spans="6:6" ht="18" customHeight="1">
      <c r="F607" s="34"/>
    </row>
    <row r="608" spans="6:6" ht="18" customHeight="1">
      <c r="F608" s="34"/>
    </row>
    <row r="609" spans="6:6" ht="18" customHeight="1">
      <c r="F609" s="34"/>
    </row>
    <row r="610" spans="6:6" ht="18" customHeight="1">
      <c r="F610" s="34"/>
    </row>
    <row r="611" spans="6:6" ht="18" customHeight="1">
      <c r="F611" s="34"/>
    </row>
    <row r="612" spans="6:6" ht="18" customHeight="1">
      <c r="F612" s="34"/>
    </row>
    <row r="613" spans="6:6" ht="18" customHeight="1">
      <c r="F613" s="34"/>
    </row>
    <row r="614" spans="6:6" ht="18" customHeight="1">
      <c r="F614" s="34"/>
    </row>
    <row r="615" spans="6:6" ht="18" customHeight="1">
      <c r="F615" s="34"/>
    </row>
    <row r="616" spans="6:6" ht="18" customHeight="1">
      <c r="F616" s="34"/>
    </row>
    <row r="617" spans="6:6" ht="18" customHeight="1">
      <c r="F617" s="34"/>
    </row>
    <row r="618" spans="6:6" ht="18" customHeight="1">
      <c r="F618" s="34"/>
    </row>
    <row r="619" spans="6:6" ht="18" customHeight="1">
      <c r="F619" s="34"/>
    </row>
    <row r="620" spans="6:6" ht="18" customHeight="1">
      <c r="F620" s="34"/>
    </row>
    <row r="621" spans="6:6" ht="18" customHeight="1">
      <c r="F621" s="34"/>
    </row>
    <row r="622" spans="6:6" ht="18" customHeight="1">
      <c r="F622" s="34"/>
    </row>
    <row r="623" spans="6:6" ht="18" customHeight="1">
      <c r="F623" s="34"/>
    </row>
    <row r="624" spans="6:6" ht="18" customHeight="1">
      <c r="F624" s="34"/>
    </row>
    <row r="625" spans="6:6" ht="18" customHeight="1">
      <c r="F625" s="34"/>
    </row>
    <row r="626" spans="6:6" ht="18" customHeight="1">
      <c r="F626" s="34"/>
    </row>
    <row r="627" spans="6:6" ht="18" customHeight="1">
      <c r="F627" s="34"/>
    </row>
    <row r="628" spans="6:6" ht="18" customHeight="1">
      <c r="F628" s="34"/>
    </row>
    <row r="629" spans="6:6" ht="18" customHeight="1">
      <c r="F629" s="34"/>
    </row>
    <row r="630" spans="6:6" ht="18" customHeight="1">
      <c r="F630" s="34"/>
    </row>
    <row r="631" spans="6:6" ht="18" customHeight="1">
      <c r="F631" s="34"/>
    </row>
    <row r="632" spans="6:6" ht="18" customHeight="1">
      <c r="F632" s="34"/>
    </row>
    <row r="633" spans="6:6" ht="18" customHeight="1">
      <c r="F633" s="34"/>
    </row>
    <row r="634" spans="6:6" ht="18" customHeight="1">
      <c r="F634" s="34"/>
    </row>
    <row r="635" spans="6:6" ht="18" customHeight="1">
      <c r="F635" s="34"/>
    </row>
    <row r="636" spans="6:6" ht="18" customHeight="1">
      <c r="F636" s="34"/>
    </row>
    <row r="637" spans="6:6" ht="18" customHeight="1">
      <c r="F637" s="34"/>
    </row>
    <row r="638" spans="6:6" ht="18" customHeight="1">
      <c r="F638" s="34"/>
    </row>
    <row r="639" spans="6:6" ht="18" customHeight="1">
      <c r="F639" s="34"/>
    </row>
    <row r="640" spans="6:6" ht="18" customHeight="1">
      <c r="F640" s="34"/>
    </row>
    <row r="641" spans="6:6" ht="18" customHeight="1">
      <c r="F641" s="34"/>
    </row>
    <row r="642" spans="6:6" ht="18" customHeight="1">
      <c r="F642" s="34"/>
    </row>
    <row r="643" spans="6:6" ht="18" customHeight="1">
      <c r="F643" s="34"/>
    </row>
    <row r="644" spans="6:6" ht="18" customHeight="1">
      <c r="F644" s="34"/>
    </row>
    <row r="645" spans="6:6" ht="18" customHeight="1">
      <c r="F645" s="34"/>
    </row>
    <row r="646" spans="6:6" ht="18" customHeight="1">
      <c r="F646" s="34"/>
    </row>
    <row r="647" spans="6:6" ht="18" customHeight="1">
      <c r="F647" s="34"/>
    </row>
    <row r="648" spans="6:6" ht="18" customHeight="1">
      <c r="F648" s="34"/>
    </row>
    <row r="649" spans="6:6" ht="18" customHeight="1">
      <c r="F649" s="34"/>
    </row>
    <row r="650" spans="6:6" ht="18" customHeight="1">
      <c r="F650" s="34"/>
    </row>
    <row r="651" spans="6:6" ht="18" customHeight="1">
      <c r="F651" s="34"/>
    </row>
    <row r="652" spans="6:6" ht="18" customHeight="1">
      <c r="F652" s="34"/>
    </row>
    <row r="653" spans="6:6" ht="18" customHeight="1">
      <c r="F653" s="34"/>
    </row>
    <row r="654" spans="6:6" ht="18" customHeight="1">
      <c r="F654" s="34"/>
    </row>
    <row r="655" spans="6:6" ht="18" customHeight="1">
      <c r="F655" s="34"/>
    </row>
    <row r="656" spans="6:6" ht="18" customHeight="1">
      <c r="F656" s="34"/>
    </row>
    <row r="657" spans="6:6" ht="18" customHeight="1">
      <c r="F657" s="34"/>
    </row>
    <row r="658" spans="6:6" ht="18" customHeight="1">
      <c r="F658" s="34"/>
    </row>
    <row r="659" spans="6:6" ht="18" customHeight="1">
      <c r="F659" s="34"/>
    </row>
    <row r="660" spans="6:6" ht="18" customHeight="1">
      <c r="F660" s="34"/>
    </row>
    <row r="661" spans="6:6" ht="18" customHeight="1">
      <c r="F661" s="34"/>
    </row>
    <row r="662" spans="6:6" ht="18" customHeight="1">
      <c r="F662" s="34"/>
    </row>
    <row r="663" spans="6:6" ht="18" customHeight="1">
      <c r="F663" s="34"/>
    </row>
    <row r="664" spans="6:6" ht="18" customHeight="1">
      <c r="F664" s="34"/>
    </row>
    <row r="665" spans="6:6" ht="18" customHeight="1">
      <c r="F665" s="34"/>
    </row>
    <row r="666" spans="6:6" ht="18" customHeight="1">
      <c r="F666" s="34"/>
    </row>
    <row r="667" spans="6:6" ht="18" customHeight="1">
      <c r="F667" s="34"/>
    </row>
    <row r="668" spans="6:6" ht="18" customHeight="1">
      <c r="F668" s="34"/>
    </row>
    <row r="669" spans="6:6" ht="18" customHeight="1">
      <c r="F669" s="34"/>
    </row>
    <row r="670" spans="6:6" ht="18" customHeight="1">
      <c r="F670" s="34"/>
    </row>
    <row r="671" spans="6:6" ht="18" customHeight="1">
      <c r="F671" s="34"/>
    </row>
    <row r="672" spans="6:6" ht="18" customHeight="1">
      <c r="F672" s="34"/>
    </row>
    <row r="673" spans="6:6" ht="18" customHeight="1">
      <c r="F673" s="34"/>
    </row>
    <row r="674" spans="6:6" ht="18" customHeight="1">
      <c r="F674" s="34"/>
    </row>
    <row r="675" spans="6:6" ht="18" customHeight="1">
      <c r="F675" s="34"/>
    </row>
    <row r="676" spans="6:6" ht="18" customHeight="1">
      <c r="F676" s="34"/>
    </row>
    <row r="677" spans="6:6" ht="18" customHeight="1">
      <c r="F677" s="34"/>
    </row>
    <row r="678" spans="6:6" ht="18" customHeight="1">
      <c r="F678" s="34"/>
    </row>
    <row r="679" spans="6:6" ht="18" customHeight="1">
      <c r="F679" s="34"/>
    </row>
    <row r="680" spans="6:6" ht="18" customHeight="1">
      <c r="F680" s="34"/>
    </row>
    <row r="681" spans="6:6" ht="18" customHeight="1">
      <c r="F681" s="34"/>
    </row>
    <row r="682" spans="6:6" ht="18" customHeight="1">
      <c r="F682" s="34"/>
    </row>
    <row r="683" spans="6:6" ht="18" customHeight="1">
      <c r="F683" s="34"/>
    </row>
    <row r="684" spans="6:6" ht="18" customHeight="1">
      <c r="F684" s="34"/>
    </row>
    <row r="685" spans="6:6" ht="18" customHeight="1">
      <c r="F685" s="34"/>
    </row>
    <row r="686" spans="6:6" ht="18" customHeight="1">
      <c r="F686" s="34"/>
    </row>
    <row r="687" spans="6:6" ht="18" customHeight="1">
      <c r="F687" s="34"/>
    </row>
    <row r="688" spans="6:6" ht="18" customHeight="1">
      <c r="F688" s="34"/>
    </row>
    <row r="689" spans="6:6" ht="18" customHeight="1">
      <c r="F689" s="34"/>
    </row>
    <row r="690" spans="6:6" ht="18" customHeight="1">
      <c r="F690" s="34"/>
    </row>
    <row r="691" spans="6:6" ht="18" customHeight="1">
      <c r="F691" s="34"/>
    </row>
    <row r="692" spans="6:6" ht="18" customHeight="1">
      <c r="F692" s="34"/>
    </row>
    <row r="693" spans="6:6" ht="18" customHeight="1">
      <c r="F693" s="34"/>
    </row>
    <row r="694" spans="6:6" ht="18" customHeight="1">
      <c r="F694" s="34"/>
    </row>
    <row r="695" spans="6:6" ht="18" customHeight="1">
      <c r="F695" s="34"/>
    </row>
    <row r="696" spans="6:6" ht="18" customHeight="1">
      <c r="F696" s="34"/>
    </row>
    <row r="697" spans="6:6" ht="18" customHeight="1">
      <c r="F697" s="34"/>
    </row>
    <row r="698" spans="6:6" ht="18" customHeight="1">
      <c r="F698" s="34"/>
    </row>
    <row r="699" spans="6:6" ht="18" customHeight="1">
      <c r="F699" s="34"/>
    </row>
    <row r="700" spans="6:6" ht="18" customHeight="1">
      <c r="F700" s="34"/>
    </row>
    <row r="701" spans="6:6" ht="18" customHeight="1">
      <c r="F701" s="34"/>
    </row>
    <row r="702" spans="6:6" ht="18" customHeight="1">
      <c r="F702" s="34"/>
    </row>
    <row r="703" spans="6:6" ht="18" customHeight="1">
      <c r="F703" s="34"/>
    </row>
    <row r="704" spans="6:6" ht="18" customHeight="1">
      <c r="F704" s="34"/>
    </row>
    <row r="705" spans="6:6" ht="18" customHeight="1">
      <c r="F705" s="34"/>
    </row>
    <row r="706" spans="6:6" ht="18" customHeight="1">
      <c r="F706" s="34"/>
    </row>
    <row r="707" spans="6:6" ht="18" customHeight="1">
      <c r="F707" s="34"/>
    </row>
    <row r="708" spans="6:6" ht="18" customHeight="1">
      <c r="F708" s="34"/>
    </row>
    <row r="709" spans="6:6" ht="18" customHeight="1">
      <c r="F709" s="34"/>
    </row>
    <row r="710" spans="6:6" ht="18" customHeight="1">
      <c r="F710" s="34"/>
    </row>
    <row r="711" spans="6:6" ht="18" customHeight="1">
      <c r="F711" s="34"/>
    </row>
    <row r="712" spans="6:6" ht="18" customHeight="1">
      <c r="F712" s="34"/>
    </row>
    <row r="713" spans="6:6" ht="18" customHeight="1">
      <c r="F713" s="34"/>
    </row>
    <row r="714" spans="6:6" ht="18" customHeight="1">
      <c r="F714" s="34"/>
    </row>
    <row r="715" spans="6:6" ht="18" customHeight="1">
      <c r="F715" s="34"/>
    </row>
    <row r="716" spans="6:6" ht="18" customHeight="1">
      <c r="F716" s="34"/>
    </row>
    <row r="717" spans="6:6" ht="18" customHeight="1">
      <c r="F717" s="34"/>
    </row>
    <row r="718" spans="6:6" ht="18" customHeight="1">
      <c r="F718" s="34"/>
    </row>
    <row r="719" spans="6:6" ht="18" customHeight="1">
      <c r="F719" s="34"/>
    </row>
    <row r="720" spans="6:6" ht="18" customHeight="1">
      <c r="F720" s="34"/>
    </row>
    <row r="721" spans="6:6" ht="18" customHeight="1">
      <c r="F721" s="34"/>
    </row>
    <row r="722" spans="6:6" ht="18" customHeight="1">
      <c r="F722" s="34"/>
    </row>
    <row r="723" spans="6:6" ht="18" customHeight="1">
      <c r="F723" s="34"/>
    </row>
    <row r="724" spans="6:6" ht="18" customHeight="1">
      <c r="F724" s="34"/>
    </row>
    <row r="725" spans="6:6" ht="18" customHeight="1">
      <c r="F725" s="34"/>
    </row>
    <row r="726" spans="6:6" ht="18" customHeight="1">
      <c r="F726" s="34"/>
    </row>
    <row r="727" spans="6:6" ht="18" customHeight="1">
      <c r="F727" s="34"/>
    </row>
    <row r="728" spans="6:6" ht="18" customHeight="1">
      <c r="F728" s="34"/>
    </row>
    <row r="729" spans="6:6" ht="18" customHeight="1">
      <c r="F729" s="34"/>
    </row>
    <row r="730" spans="6:6" ht="18" customHeight="1">
      <c r="F730" s="34"/>
    </row>
    <row r="731" spans="6:6" ht="18" customHeight="1">
      <c r="F731" s="34"/>
    </row>
    <row r="732" spans="6:6" ht="18" customHeight="1">
      <c r="F732" s="34"/>
    </row>
    <row r="733" spans="6:6" ht="18" customHeight="1">
      <c r="F733" s="34"/>
    </row>
    <row r="734" spans="6:6" ht="18" customHeight="1">
      <c r="F734" s="34"/>
    </row>
    <row r="735" spans="6:6" ht="18" customHeight="1">
      <c r="F735" s="34"/>
    </row>
    <row r="736" spans="6:6" ht="18" customHeight="1">
      <c r="F736" s="34"/>
    </row>
    <row r="737" spans="6:6" ht="18" customHeight="1">
      <c r="F737" s="34"/>
    </row>
    <row r="738" spans="6:6" ht="18" customHeight="1">
      <c r="F738" s="34"/>
    </row>
    <row r="739" spans="6:6" ht="18" customHeight="1">
      <c r="F739" s="34"/>
    </row>
    <row r="740" spans="6:6" ht="18" customHeight="1">
      <c r="F740" s="34"/>
    </row>
    <row r="741" spans="6:6" ht="18" customHeight="1">
      <c r="F741" s="34"/>
    </row>
    <row r="742" spans="6:6" ht="18" customHeight="1">
      <c r="F742" s="34"/>
    </row>
    <row r="743" spans="6:6" ht="18" customHeight="1">
      <c r="F743" s="34"/>
    </row>
    <row r="744" spans="6:6" ht="18" customHeight="1">
      <c r="F744" s="34"/>
    </row>
    <row r="745" spans="6:6" ht="18" customHeight="1">
      <c r="F745" s="34"/>
    </row>
    <row r="746" spans="6:6" ht="18" customHeight="1">
      <c r="F746" s="34"/>
    </row>
    <row r="747" spans="6:6" ht="18" customHeight="1">
      <c r="F747" s="34"/>
    </row>
    <row r="748" spans="6:6" ht="18" customHeight="1">
      <c r="F748" s="34"/>
    </row>
    <row r="749" spans="6:6" ht="18" customHeight="1">
      <c r="F749" s="34"/>
    </row>
    <row r="750" spans="6:6" ht="18" customHeight="1">
      <c r="F750" s="34"/>
    </row>
    <row r="751" spans="6:6" ht="18" customHeight="1">
      <c r="F751" s="34"/>
    </row>
    <row r="752" spans="6:6" ht="18" customHeight="1">
      <c r="F752" s="34"/>
    </row>
    <row r="753" spans="6:6" ht="18" customHeight="1">
      <c r="F753" s="34"/>
    </row>
    <row r="754" spans="6:6" ht="18" customHeight="1">
      <c r="F754" s="34"/>
    </row>
    <row r="755" spans="6:6" ht="18" customHeight="1">
      <c r="F755" s="34"/>
    </row>
    <row r="756" spans="6:6" ht="18" customHeight="1">
      <c r="F756" s="34"/>
    </row>
    <row r="757" spans="6:6" ht="18" customHeight="1">
      <c r="F757" s="34"/>
    </row>
    <row r="758" spans="6:6" ht="18" customHeight="1">
      <c r="F758" s="34"/>
    </row>
    <row r="759" spans="6:6" ht="18" customHeight="1">
      <c r="F759" s="34"/>
    </row>
    <row r="760" spans="6:6" ht="18" customHeight="1">
      <c r="F760" s="34"/>
    </row>
    <row r="761" spans="6:6" ht="18" customHeight="1">
      <c r="F761" s="34"/>
    </row>
    <row r="762" spans="6:6" ht="18" customHeight="1">
      <c r="F762" s="34"/>
    </row>
    <row r="763" spans="6:6" ht="18" customHeight="1">
      <c r="F763" s="34"/>
    </row>
    <row r="764" spans="6:6" ht="18" customHeight="1">
      <c r="F764" s="34"/>
    </row>
    <row r="765" spans="6:6" ht="18" customHeight="1">
      <c r="F765" s="34"/>
    </row>
    <row r="766" spans="6:6" ht="18" customHeight="1">
      <c r="F766" s="34"/>
    </row>
    <row r="767" spans="6:6" ht="18" customHeight="1">
      <c r="F767" s="34"/>
    </row>
    <row r="768" spans="6:6" ht="18" customHeight="1">
      <c r="F768" s="34"/>
    </row>
    <row r="769" spans="6:6" ht="18" customHeight="1">
      <c r="F769" s="34"/>
    </row>
    <row r="770" spans="6:6" ht="18" customHeight="1">
      <c r="F770" s="34"/>
    </row>
    <row r="771" spans="6:6" ht="18" customHeight="1">
      <c r="F771" s="34"/>
    </row>
    <row r="772" spans="6:6" ht="18" customHeight="1">
      <c r="F772" s="34"/>
    </row>
    <row r="773" spans="6:6" ht="18" customHeight="1">
      <c r="F773" s="34"/>
    </row>
    <row r="774" spans="6:6" ht="18" customHeight="1">
      <c r="F774" s="34"/>
    </row>
    <row r="775" spans="6:6" ht="18" customHeight="1">
      <c r="F775" s="34"/>
    </row>
    <row r="776" spans="6:6" ht="18" customHeight="1">
      <c r="F776" s="34"/>
    </row>
    <row r="777" spans="6:6" ht="18" customHeight="1">
      <c r="F777" s="34"/>
    </row>
    <row r="778" spans="6:6" ht="18" customHeight="1">
      <c r="F778" s="34"/>
    </row>
    <row r="779" spans="6:6" ht="18" customHeight="1">
      <c r="F779" s="34"/>
    </row>
    <row r="780" spans="6:6" ht="18" customHeight="1">
      <c r="F780" s="34"/>
    </row>
    <row r="781" spans="6:6" ht="18" customHeight="1">
      <c r="F781" s="34"/>
    </row>
    <row r="782" spans="6:6" ht="18" customHeight="1">
      <c r="F782" s="34"/>
    </row>
    <row r="783" spans="6:6" ht="18" customHeight="1">
      <c r="F783" s="34"/>
    </row>
    <row r="784" spans="6:6" ht="18" customHeight="1">
      <c r="F784" s="34"/>
    </row>
    <row r="785" spans="6:6" ht="18" customHeight="1">
      <c r="F785" s="34"/>
    </row>
    <row r="786" spans="6:6" ht="18" customHeight="1">
      <c r="F786" s="34"/>
    </row>
    <row r="787" spans="6:6" ht="18" customHeight="1">
      <c r="F787" s="34"/>
    </row>
    <row r="788" spans="6:6" ht="18" customHeight="1">
      <c r="F788" s="34"/>
    </row>
    <row r="789" spans="6:6" ht="18" customHeight="1">
      <c r="F789" s="34"/>
    </row>
    <row r="790" spans="6:6" ht="18" customHeight="1">
      <c r="F790" s="34"/>
    </row>
    <row r="791" spans="6:6" ht="18" customHeight="1">
      <c r="F791" s="34"/>
    </row>
    <row r="792" spans="6:6" ht="18" customHeight="1">
      <c r="F792" s="34"/>
    </row>
    <row r="793" spans="6:6" ht="18" customHeight="1">
      <c r="F793" s="34"/>
    </row>
    <row r="794" spans="6:6" ht="18" customHeight="1">
      <c r="F794" s="34"/>
    </row>
    <row r="795" spans="6:6" ht="18" customHeight="1">
      <c r="F795" s="34"/>
    </row>
    <row r="796" spans="6:6" ht="18" customHeight="1">
      <c r="F796" s="34"/>
    </row>
    <row r="797" spans="6:6" ht="18" customHeight="1">
      <c r="F797" s="34"/>
    </row>
    <row r="798" spans="6:6" ht="18" customHeight="1">
      <c r="F798" s="34"/>
    </row>
    <row r="799" spans="6:6" ht="18" customHeight="1">
      <c r="F799" s="34"/>
    </row>
    <row r="800" spans="6:6" ht="18" customHeight="1">
      <c r="F800" s="34"/>
    </row>
    <row r="801" spans="6:6" ht="18" customHeight="1">
      <c r="F801" s="34"/>
    </row>
    <row r="802" spans="6:6" ht="18" customHeight="1">
      <c r="F802" s="34"/>
    </row>
    <row r="803" spans="6:6" ht="18" customHeight="1">
      <c r="F803" s="34"/>
    </row>
    <row r="804" spans="6:6" ht="18" customHeight="1">
      <c r="F804" s="34"/>
    </row>
    <row r="805" spans="6:6" ht="18" customHeight="1">
      <c r="F805" s="34"/>
    </row>
    <row r="806" spans="6:6" ht="18" customHeight="1">
      <c r="F806" s="34"/>
    </row>
    <row r="807" spans="6:6" ht="18" customHeight="1">
      <c r="F807" s="34"/>
    </row>
    <row r="808" spans="6:6" ht="18" customHeight="1">
      <c r="F808" s="34"/>
    </row>
    <row r="809" spans="6:6" ht="18" customHeight="1">
      <c r="F809" s="34"/>
    </row>
    <row r="810" spans="6:6" ht="18" customHeight="1">
      <c r="F810" s="34"/>
    </row>
    <row r="811" spans="6:6" ht="18" customHeight="1">
      <c r="F811" s="34"/>
    </row>
    <row r="812" spans="6:6" ht="18" customHeight="1">
      <c r="F812" s="34"/>
    </row>
    <row r="813" spans="6:6" ht="18" customHeight="1">
      <c r="F813" s="34"/>
    </row>
    <row r="814" spans="6:6" ht="18" customHeight="1">
      <c r="F814" s="34"/>
    </row>
  </sheetData>
  <autoFilter ref="A1:H1" xr:uid="{00000000-0001-0000-1A00-000000000000}"/>
  <phoneticPr fontId="5" type="noConversion"/>
  <conditionalFormatting sqref="D1 F1:G1">
    <cfRule type="cellIs" dxfId="9" priority="2"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dimension ref="A1:M893"/>
  <sheetViews>
    <sheetView zoomScaleNormal="100" workbookViewId="0">
      <pane ySplit="1" topLeftCell="A2" activePane="bottomLeft" state="frozen"/>
      <selection activeCell="XEK27" sqref="XEK27:XEL27"/>
      <selection pane="bottomLeft"/>
    </sheetView>
  </sheetViews>
  <sheetFormatPr baseColWidth="10" defaultColWidth="10.83203125" defaultRowHeight="16"/>
  <cols>
    <col min="1" max="1" width="12.83203125" style="28" customWidth="1"/>
    <col min="2" max="2" width="12.5" style="28" customWidth="1"/>
    <col min="3" max="3" width="19.5" style="2" bestFit="1" customWidth="1"/>
    <col min="4" max="4" width="23" style="2" customWidth="1"/>
    <col min="5" max="5" width="30.1640625" style="2" bestFit="1" customWidth="1"/>
    <col min="6" max="6" width="28.33203125" style="11" customWidth="1"/>
    <col min="7" max="7" width="50" style="125" customWidth="1"/>
    <col min="8" max="8" width="37.5" style="2" bestFit="1" customWidth="1"/>
    <col min="9" max="9" width="40.83203125" style="2" customWidth="1"/>
    <col min="10" max="10" width="41" style="2" bestFit="1" customWidth="1"/>
    <col min="11" max="11" width="34.1640625" style="2" bestFit="1" customWidth="1"/>
    <col min="12" max="12" width="37.33203125" style="2" bestFit="1" customWidth="1"/>
    <col min="13" max="13" width="106.83203125" style="4" customWidth="1"/>
    <col min="14" max="16384" width="10.83203125" style="2"/>
  </cols>
  <sheetData>
    <row r="1" spans="1:13" s="6" customFormat="1" ht="17">
      <c r="A1" s="74" t="s">
        <v>76</v>
      </c>
      <c r="B1" s="74" t="s">
        <v>77</v>
      </c>
      <c r="C1" s="74" t="s">
        <v>0</v>
      </c>
      <c r="D1" s="8" t="s">
        <v>111</v>
      </c>
      <c r="E1" s="74" t="s">
        <v>112</v>
      </c>
      <c r="F1" s="8" t="s">
        <v>113</v>
      </c>
      <c r="G1" s="100" t="s">
        <v>732</v>
      </c>
      <c r="H1" s="8" t="s">
        <v>754</v>
      </c>
      <c r="I1" s="8" t="s">
        <v>755</v>
      </c>
      <c r="J1" s="8" t="s">
        <v>80</v>
      </c>
      <c r="K1" s="8" t="s">
        <v>83</v>
      </c>
      <c r="L1" s="8" t="s">
        <v>90</v>
      </c>
      <c r="M1" s="79" t="s">
        <v>74</v>
      </c>
    </row>
    <row r="2" spans="1:13" ht="34">
      <c r="A2" s="7" t="s">
        <v>93</v>
      </c>
      <c r="B2" s="30">
        <v>2019</v>
      </c>
      <c r="C2" s="11" t="s">
        <v>51</v>
      </c>
      <c r="D2" s="264" t="s">
        <v>756</v>
      </c>
      <c r="E2" s="274" t="s">
        <v>768</v>
      </c>
      <c r="F2" s="254" t="s">
        <v>768</v>
      </c>
      <c r="G2" s="112">
        <v>41.2</v>
      </c>
      <c r="H2" s="29"/>
      <c r="I2" s="29">
        <v>62900</v>
      </c>
      <c r="J2" s="29"/>
      <c r="K2" s="29"/>
      <c r="L2" s="29"/>
      <c r="M2" s="24" t="s">
        <v>769</v>
      </c>
    </row>
    <row r="3" spans="1:13" ht="17">
      <c r="A3" s="7" t="s">
        <v>93</v>
      </c>
      <c r="B3" s="30">
        <v>2019</v>
      </c>
      <c r="C3" s="11" t="s">
        <v>51</v>
      </c>
      <c r="D3" s="11" t="s">
        <v>756</v>
      </c>
      <c r="E3" s="25" t="s">
        <v>710</v>
      </c>
      <c r="F3" s="12" t="s">
        <v>710</v>
      </c>
      <c r="G3" s="275"/>
      <c r="H3" s="29"/>
      <c r="I3" s="29">
        <v>35900</v>
      </c>
      <c r="J3" s="29"/>
      <c r="K3" s="29"/>
      <c r="L3" s="29"/>
      <c r="M3" s="24" t="s">
        <v>1804</v>
      </c>
    </row>
    <row r="4" spans="1:13" ht="17">
      <c r="A4" s="7" t="s">
        <v>93</v>
      </c>
      <c r="B4" s="30">
        <v>2019</v>
      </c>
      <c r="C4" s="11" t="s">
        <v>51</v>
      </c>
      <c r="D4" s="11" t="s">
        <v>756</v>
      </c>
      <c r="E4" s="25" t="s">
        <v>764</v>
      </c>
      <c r="F4" s="12" t="s">
        <v>764</v>
      </c>
      <c r="G4" s="275"/>
      <c r="H4" s="29"/>
      <c r="I4" s="29">
        <v>27000</v>
      </c>
      <c r="J4" s="29"/>
      <c r="K4" s="29"/>
      <c r="L4" s="29"/>
      <c r="M4" s="24" t="s">
        <v>1804</v>
      </c>
    </row>
    <row r="5" spans="1:13" ht="17">
      <c r="A5" s="9" t="s">
        <v>93</v>
      </c>
      <c r="B5" s="9">
        <v>2019</v>
      </c>
      <c r="C5" s="11" t="s">
        <v>51</v>
      </c>
      <c r="D5" s="11" t="s">
        <v>757</v>
      </c>
      <c r="E5" s="34" t="s">
        <v>758</v>
      </c>
      <c r="F5" s="12" t="s">
        <v>758</v>
      </c>
      <c r="G5" s="116">
        <v>6.7</v>
      </c>
      <c r="I5" s="174">
        <v>10200</v>
      </c>
      <c r="M5" s="24" t="s">
        <v>1804</v>
      </c>
    </row>
    <row r="6" spans="1:13" ht="17">
      <c r="A6" s="9" t="s">
        <v>93</v>
      </c>
      <c r="B6" s="9">
        <v>2019</v>
      </c>
      <c r="C6" s="11" t="s">
        <v>51</v>
      </c>
      <c r="D6" s="11" t="s">
        <v>708</v>
      </c>
      <c r="E6" s="34" t="s">
        <v>709</v>
      </c>
      <c r="F6" s="12" t="s">
        <v>270</v>
      </c>
      <c r="G6" s="116">
        <v>23.6</v>
      </c>
      <c r="I6" s="174">
        <v>36100</v>
      </c>
      <c r="M6" s="24" t="s">
        <v>1805</v>
      </c>
    </row>
    <row r="7" spans="1:13" ht="17">
      <c r="A7" s="9" t="s">
        <v>93</v>
      </c>
      <c r="B7" s="9">
        <v>2019</v>
      </c>
      <c r="C7" s="11" t="s">
        <v>51</v>
      </c>
      <c r="D7" s="11" t="s">
        <v>762</v>
      </c>
      <c r="E7" s="34" t="s">
        <v>763</v>
      </c>
      <c r="F7" s="12" t="s">
        <v>763</v>
      </c>
      <c r="G7" s="116">
        <v>10.9</v>
      </c>
      <c r="I7" s="174">
        <v>16600</v>
      </c>
      <c r="M7" s="24" t="s">
        <v>1804</v>
      </c>
    </row>
    <row r="8" spans="1:13" ht="17">
      <c r="A8" s="9" t="s">
        <v>93</v>
      </c>
      <c r="B8" s="9">
        <v>2019</v>
      </c>
      <c r="C8" s="11" t="s">
        <v>51</v>
      </c>
      <c r="D8" s="11" t="s">
        <v>706</v>
      </c>
      <c r="E8" s="34" t="s">
        <v>759</v>
      </c>
      <c r="F8" s="12" t="s">
        <v>759</v>
      </c>
      <c r="G8" s="116">
        <v>12.2</v>
      </c>
      <c r="I8" s="174">
        <v>18700</v>
      </c>
      <c r="M8" s="24" t="s">
        <v>1804</v>
      </c>
    </row>
    <row r="9" spans="1:13" ht="17">
      <c r="A9" s="9" t="s">
        <v>93</v>
      </c>
      <c r="B9" s="9">
        <v>2019</v>
      </c>
      <c r="C9" s="11" t="s">
        <v>51</v>
      </c>
      <c r="D9" s="11" t="s">
        <v>767</v>
      </c>
      <c r="E9" s="34" t="s">
        <v>287</v>
      </c>
      <c r="F9" s="12" t="s">
        <v>287</v>
      </c>
      <c r="G9" s="116">
        <v>2.4</v>
      </c>
      <c r="I9" s="174">
        <v>3600</v>
      </c>
      <c r="M9" s="24" t="s">
        <v>1804</v>
      </c>
    </row>
    <row r="10" spans="1:13" ht="17">
      <c r="A10" s="9" t="s">
        <v>93</v>
      </c>
      <c r="B10" s="9">
        <v>2019</v>
      </c>
      <c r="C10" s="11" t="s">
        <v>51</v>
      </c>
      <c r="D10" s="11" t="s">
        <v>765</v>
      </c>
      <c r="E10" s="34" t="s">
        <v>766</v>
      </c>
      <c r="F10" s="12" t="s">
        <v>766</v>
      </c>
      <c r="G10" s="116">
        <v>1.8</v>
      </c>
      <c r="I10" s="174">
        <v>2700</v>
      </c>
      <c r="M10" s="24" t="s">
        <v>1804</v>
      </c>
    </row>
    <row r="11" spans="1:13" ht="17">
      <c r="A11" s="9" t="s">
        <v>93</v>
      </c>
      <c r="B11" s="9">
        <v>2019</v>
      </c>
      <c r="C11" s="11" t="s">
        <v>51</v>
      </c>
      <c r="D11" s="11" t="s">
        <v>760</v>
      </c>
      <c r="E11" s="34" t="s">
        <v>761</v>
      </c>
      <c r="F11" s="12" t="s">
        <v>761</v>
      </c>
      <c r="G11" s="116">
        <v>1.2</v>
      </c>
      <c r="H11" s="125"/>
      <c r="I11" s="174">
        <v>2000</v>
      </c>
      <c r="M11" s="24" t="s">
        <v>1804</v>
      </c>
    </row>
    <row r="12" spans="1:13" ht="15.75" customHeight="1">
      <c r="A12" s="9" t="s">
        <v>93</v>
      </c>
      <c r="B12" s="9">
        <v>2020</v>
      </c>
      <c r="C12" s="11" t="s">
        <v>51</v>
      </c>
      <c r="D12" s="264" t="s">
        <v>756</v>
      </c>
      <c r="E12" s="274" t="s">
        <v>768</v>
      </c>
      <c r="F12" s="254" t="s">
        <v>768</v>
      </c>
      <c r="G12" s="116">
        <v>38.6</v>
      </c>
      <c r="H12" s="125"/>
      <c r="I12" s="174">
        <v>64700</v>
      </c>
      <c r="M12" s="14" t="s">
        <v>1806</v>
      </c>
    </row>
    <row r="13" spans="1:13" ht="15.75" customHeight="1">
      <c r="A13" s="9" t="s">
        <v>93</v>
      </c>
      <c r="B13" s="9">
        <v>2020</v>
      </c>
      <c r="C13" s="11" t="s">
        <v>51</v>
      </c>
      <c r="D13" s="11" t="s">
        <v>756</v>
      </c>
      <c r="E13" s="25" t="s">
        <v>710</v>
      </c>
      <c r="F13" s="12" t="s">
        <v>710</v>
      </c>
      <c r="G13" s="266"/>
      <c r="H13" s="125"/>
      <c r="I13" s="174">
        <v>36700</v>
      </c>
      <c r="M13" s="14" t="s">
        <v>1807</v>
      </c>
    </row>
    <row r="14" spans="1:13" ht="15.75" customHeight="1">
      <c r="A14" s="9" t="s">
        <v>93</v>
      </c>
      <c r="B14" s="9">
        <v>2020</v>
      </c>
      <c r="C14" s="11" t="s">
        <v>51</v>
      </c>
      <c r="D14" s="11" t="s">
        <v>756</v>
      </c>
      <c r="E14" s="25" t="s">
        <v>764</v>
      </c>
      <c r="F14" s="12" t="s">
        <v>764</v>
      </c>
      <c r="G14" s="266"/>
      <c r="H14" s="125"/>
      <c r="I14" s="174">
        <v>28000</v>
      </c>
      <c r="M14" s="14" t="s">
        <v>1807</v>
      </c>
    </row>
    <row r="15" spans="1:13" ht="15.75" customHeight="1">
      <c r="A15" s="9" t="s">
        <v>93</v>
      </c>
      <c r="B15" s="9">
        <v>2020</v>
      </c>
      <c r="C15" s="11" t="s">
        <v>51</v>
      </c>
      <c r="D15" s="11" t="s">
        <v>757</v>
      </c>
      <c r="E15" s="34" t="s">
        <v>758</v>
      </c>
      <c r="F15" s="12" t="s">
        <v>758</v>
      </c>
      <c r="G15" s="116">
        <v>6.5</v>
      </c>
      <c r="I15" s="174">
        <v>10800</v>
      </c>
      <c r="M15" s="14" t="s">
        <v>1806</v>
      </c>
    </row>
    <row r="16" spans="1:13" ht="15.75" customHeight="1">
      <c r="A16" s="9" t="s">
        <v>93</v>
      </c>
      <c r="B16" s="9">
        <v>2020</v>
      </c>
      <c r="C16" s="11" t="s">
        <v>51</v>
      </c>
      <c r="D16" s="11" t="s">
        <v>708</v>
      </c>
      <c r="E16" s="34" t="s">
        <v>709</v>
      </c>
      <c r="F16" s="12" t="s">
        <v>270</v>
      </c>
      <c r="G16" s="116">
        <v>21.2</v>
      </c>
      <c r="I16" s="174">
        <v>35500</v>
      </c>
      <c r="M16" s="14" t="s">
        <v>1808</v>
      </c>
    </row>
    <row r="17" spans="1:13" ht="15.75" customHeight="1">
      <c r="A17" s="9" t="s">
        <v>93</v>
      </c>
      <c r="B17" s="9">
        <v>2020</v>
      </c>
      <c r="C17" s="11" t="s">
        <v>51</v>
      </c>
      <c r="D17" s="11" t="s">
        <v>762</v>
      </c>
      <c r="E17" s="34" t="s">
        <v>763</v>
      </c>
      <c r="F17" s="12" t="s">
        <v>763</v>
      </c>
      <c r="G17" s="116">
        <v>11.4</v>
      </c>
      <c r="I17" s="174">
        <v>19100</v>
      </c>
      <c r="M17" s="14" t="s">
        <v>1808</v>
      </c>
    </row>
    <row r="18" spans="1:13" ht="15.75" customHeight="1">
      <c r="A18" s="9" t="s">
        <v>93</v>
      </c>
      <c r="B18" s="9">
        <v>2020</v>
      </c>
      <c r="C18" s="11" t="s">
        <v>51</v>
      </c>
      <c r="D18" s="11" t="s">
        <v>706</v>
      </c>
      <c r="E18" s="34" t="s">
        <v>759</v>
      </c>
      <c r="F18" s="12" t="s">
        <v>759</v>
      </c>
      <c r="G18" s="116">
        <v>11.6</v>
      </c>
      <c r="I18" s="174">
        <v>19500</v>
      </c>
      <c r="M18" s="14" t="s">
        <v>1808</v>
      </c>
    </row>
    <row r="19" spans="1:13" ht="15.75" customHeight="1">
      <c r="A19" s="9" t="s">
        <v>93</v>
      </c>
      <c r="B19" s="9">
        <v>2020</v>
      </c>
      <c r="C19" s="11" t="s">
        <v>51</v>
      </c>
      <c r="D19" s="11" t="s">
        <v>767</v>
      </c>
      <c r="E19" s="34" t="s">
        <v>287</v>
      </c>
      <c r="F19" s="12" t="s">
        <v>287</v>
      </c>
      <c r="G19" s="116">
        <v>3.8</v>
      </c>
      <c r="I19" s="174">
        <v>6300</v>
      </c>
      <c r="M19" s="14" t="s">
        <v>1806</v>
      </c>
    </row>
    <row r="20" spans="1:13" ht="15.75" customHeight="1">
      <c r="A20" s="9" t="s">
        <v>93</v>
      </c>
      <c r="B20" s="9">
        <v>2020</v>
      </c>
      <c r="C20" s="11" t="s">
        <v>51</v>
      </c>
      <c r="D20" s="11" t="s">
        <v>720</v>
      </c>
      <c r="E20" s="34" t="s">
        <v>770</v>
      </c>
      <c r="F20" s="12" t="s">
        <v>770</v>
      </c>
      <c r="G20" s="116">
        <v>2.2999999999999998</v>
      </c>
      <c r="I20" s="174">
        <v>3900</v>
      </c>
      <c r="M20" s="14" t="s">
        <v>1806</v>
      </c>
    </row>
    <row r="21" spans="1:13" ht="15.75" customHeight="1">
      <c r="A21" s="9" t="s">
        <v>93</v>
      </c>
      <c r="B21" s="9">
        <v>2020</v>
      </c>
      <c r="C21" s="11" t="s">
        <v>51</v>
      </c>
      <c r="D21" s="11" t="s">
        <v>623</v>
      </c>
      <c r="E21" s="34" t="s">
        <v>771</v>
      </c>
      <c r="F21" s="12" t="s">
        <v>771</v>
      </c>
      <c r="G21" s="116">
        <v>1.9</v>
      </c>
      <c r="I21" s="174">
        <v>3200</v>
      </c>
      <c r="M21" s="14" t="s">
        <v>1806</v>
      </c>
    </row>
    <row r="22" spans="1:13" ht="15.75" customHeight="1">
      <c r="A22" s="9" t="s">
        <v>93</v>
      </c>
      <c r="B22" s="9">
        <v>2020</v>
      </c>
      <c r="C22" s="11" t="s">
        <v>51</v>
      </c>
      <c r="D22" s="11" t="s">
        <v>765</v>
      </c>
      <c r="E22" s="34" t="s">
        <v>766</v>
      </c>
      <c r="F22" s="12" t="s">
        <v>766</v>
      </c>
      <c r="G22" s="116">
        <v>1.4</v>
      </c>
      <c r="I22" s="174">
        <v>2300</v>
      </c>
      <c r="M22" s="14" t="s">
        <v>1808</v>
      </c>
    </row>
    <row r="23" spans="1:13" ht="15.75" customHeight="1">
      <c r="A23" s="9" t="s">
        <v>93</v>
      </c>
      <c r="B23" s="9">
        <v>2020</v>
      </c>
      <c r="C23" s="11" t="s">
        <v>51</v>
      </c>
      <c r="D23" s="11" t="s">
        <v>760</v>
      </c>
      <c r="E23" s="34" t="s">
        <v>761</v>
      </c>
      <c r="F23" s="12" t="s">
        <v>761</v>
      </c>
      <c r="G23" s="116">
        <v>1.3</v>
      </c>
      <c r="H23" s="125"/>
      <c r="I23" s="174">
        <v>2100</v>
      </c>
      <c r="M23" s="14" t="s">
        <v>1808</v>
      </c>
    </row>
    <row r="24" spans="1:13" ht="15.75" customHeight="1">
      <c r="A24" s="9" t="s">
        <v>93</v>
      </c>
      <c r="B24" s="9">
        <v>2021</v>
      </c>
      <c r="C24" s="11" t="s">
        <v>51</v>
      </c>
      <c r="D24" s="11" t="s">
        <v>708</v>
      </c>
      <c r="E24" s="34" t="s">
        <v>709</v>
      </c>
      <c r="F24" s="12" t="s">
        <v>270</v>
      </c>
      <c r="G24" s="116">
        <v>20.8</v>
      </c>
      <c r="H24" s="125"/>
      <c r="I24" s="174">
        <v>35400</v>
      </c>
      <c r="M24" s="14" t="s">
        <v>1808</v>
      </c>
    </row>
    <row r="25" spans="1:13" ht="15.75" customHeight="1">
      <c r="A25" s="9" t="s">
        <v>93</v>
      </c>
      <c r="B25" s="9">
        <v>2021</v>
      </c>
      <c r="C25" s="11" t="s">
        <v>51</v>
      </c>
      <c r="D25" s="11" t="s">
        <v>756</v>
      </c>
      <c r="E25" s="274" t="s">
        <v>768</v>
      </c>
      <c r="F25" s="276" t="s">
        <v>768</v>
      </c>
      <c r="G25" s="116">
        <v>37.200000000000003</v>
      </c>
      <c r="H25" s="125"/>
      <c r="I25" s="174">
        <v>63400</v>
      </c>
      <c r="M25" s="14" t="s">
        <v>1809</v>
      </c>
    </row>
    <row r="26" spans="1:13" ht="15.75" customHeight="1">
      <c r="A26" s="9" t="s">
        <v>93</v>
      </c>
      <c r="B26" s="9">
        <v>2021</v>
      </c>
      <c r="C26" s="11" t="s">
        <v>51</v>
      </c>
      <c r="D26" s="11" t="s">
        <v>710</v>
      </c>
      <c r="E26" s="25" t="s">
        <v>710</v>
      </c>
      <c r="F26" s="12" t="s">
        <v>710</v>
      </c>
      <c r="G26" s="266"/>
      <c r="H26" s="125"/>
      <c r="I26" s="174">
        <v>35000</v>
      </c>
      <c r="M26" s="14" t="s">
        <v>1809</v>
      </c>
    </row>
    <row r="27" spans="1:13" ht="15.75" customHeight="1">
      <c r="A27" s="9" t="s">
        <v>93</v>
      </c>
      <c r="B27" s="9">
        <v>2021</v>
      </c>
      <c r="C27" s="11" t="s">
        <v>51</v>
      </c>
      <c r="D27" s="11" t="s">
        <v>710</v>
      </c>
      <c r="E27" s="25" t="s">
        <v>764</v>
      </c>
      <c r="F27" s="12" t="s">
        <v>764</v>
      </c>
      <c r="G27" s="266"/>
      <c r="H27" s="125"/>
      <c r="I27" s="174">
        <v>28400</v>
      </c>
      <c r="M27" s="14" t="s">
        <v>1809</v>
      </c>
    </row>
    <row r="28" spans="1:13" ht="15.75" customHeight="1">
      <c r="A28" s="9" t="s">
        <v>93</v>
      </c>
      <c r="B28" s="9">
        <v>2021</v>
      </c>
      <c r="C28" s="11" t="s">
        <v>51</v>
      </c>
      <c r="D28" s="11" t="s">
        <v>757</v>
      </c>
      <c r="E28" s="34" t="s">
        <v>758</v>
      </c>
      <c r="F28" s="12" t="s">
        <v>758</v>
      </c>
      <c r="G28" s="116">
        <v>6.8</v>
      </c>
      <c r="I28" s="174">
        <v>11500</v>
      </c>
      <c r="M28" s="14" t="s">
        <v>1810</v>
      </c>
    </row>
    <row r="29" spans="1:13" ht="15.75" customHeight="1">
      <c r="A29" s="9" t="s">
        <v>93</v>
      </c>
      <c r="B29" s="9">
        <v>2021</v>
      </c>
      <c r="C29" s="11" t="s">
        <v>51</v>
      </c>
      <c r="D29" s="11" t="s">
        <v>762</v>
      </c>
      <c r="E29" s="34" t="s">
        <v>763</v>
      </c>
      <c r="F29" s="12" t="s">
        <v>763</v>
      </c>
      <c r="G29" s="116">
        <v>12.2</v>
      </c>
      <c r="I29" s="174">
        <v>20700</v>
      </c>
      <c r="M29" s="14" t="s">
        <v>1811</v>
      </c>
    </row>
    <row r="30" spans="1:13" ht="15.75" customHeight="1">
      <c r="A30" s="9" t="s">
        <v>93</v>
      </c>
      <c r="B30" s="9">
        <v>2021</v>
      </c>
      <c r="C30" s="11" t="s">
        <v>51</v>
      </c>
      <c r="D30" s="11" t="s">
        <v>706</v>
      </c>
      <c r="E30" s="34" t="s">
        <v>759</v>
      </c>
      <c r="F30" s="12" t="s">
        <v>759</v>
      </c>
      <c r="G30" s="116">
        <v>10.7</v>
      </c>
      <c r="I30" s="174">
        <v>18300</v>
      </c>
      <c r="M30" s="14" t="s">
        <v>1811</v>
      </c>
    </row>
    <row r="31" spans="1:13" ht="15.75" customHeight="1">
      <c r="A31" s="9" t="s">
        <v>93</v>
      </c>
      <c r="B31" s="9">
        <v>2021</v>
      </c>
      <c r="C31" s="11" t="s">
        <v>51</v>
      </c>
      <c r="D31" s="11" t="s">
        <v>767</v>
      </c>
      <c r="E31" s="34" t="s">
        <v>287</v>
      </c>
      <c r="F31" s="12" t="s">
        <v>287</v>
      </c>
      <c r="G31" s="116">
        <v>5.6</v>
      </c>
      <c r="I31" s="174">
        <v>9600</v>
      </c>
      <c r="M31" s="14" t="s">
        <v>1809</v>
      </c>
    </row>
    <row r="32" spans="1:13" ht="15.75" customHeight="1">
      <c r="A32" s="9" t="s">
        <v>93</v>
      </c>
      <c r="B32" s="9">
        <v>2021</v>
      </c>
      <c r="C32" s="11" t="s">
        <v>51</v>
      </c>
      <c r="D32" s="11" t="s">
        <v>720</v>
      </c>
      <c r="E32" s="34" t="s">
        <v>770</v>
      </c>
      <c r="F32" s="12" t="s">
        <v>770</v>
      </c>
      <c r="G32" s="116">
        <v>2.8</v>
      </c>
      <c r="I32" s="174">
        <v>4700</v>
      </c>
      <c r="M32" s="14" t="s">
        <v>1809</v>
      </c>
    </row>
    <row r="33" spans="1:13" ht="15.75" customHeight="1">
      <c r="A33" s="9" t="s">
        <v>93</v>
      </c>
      <c r="B33" s="9">
        <v>2021</v>
      </c>
      <c r="C33" s="11" t="s">
        <v>51</v>
      </c>
      <c r="D33" s="11" t="s">
        <v>623</v>
      </c>
      <c r="E33" s="34" t="s">
        <v>771</v>
      </c>
      <c r="F33" s="12" t="s">
        <v>771</v>
      </c>
      <c r="G33" s="116">
        <v>1.8</v>
      </c>
      <c r="I33" s="174">
        <v>3000</v>
      </c>
      <c r="M33" s="14" t="s">
        <v>1811</v>
      </c>
    </row>
    <row r="34" spans="1:13" ht="15.75" customHeight="1">
      <c r="A34" s="9" t="s">
        <v>93</v>
      </c>
      <c r="B34" s="9">
        <v>2021</v>
      </c>
      <c r="C34" s="11" t="s">
        <v>51</v>
      </c>
      <c r="D34" s="11" t="s">
        <v>772</v>
      </c>
      <c r="E34" s="34" t="s">
        <v>766</v>
      </c>
      <c r="F34" s="12" t="s">
        <v>766</v>
      </c>
      <c r="G34" s="116">
        <v>1.1000000000000001</v>
      </c>
      <c r="I34" s="174">
        <v>1900</v>
      </c>
      <c r="M34" s="14" t="s">
        <v>1811</v>
      </c>
    </row>
    <row r="35" spans="1:13" ht="15.75" customHeight="1">
      <c r="A35" s="9" t="s">
        <v>93</v>
      </c>
      <c r="B35" s="9">
        <v>2021</v>
      </c>
      <c r="C35" s="11" t="s">
        <v>51</v>
      </c>
      <c r="D35" s="11" t="s">
        <v>760</v>
      </c>
      <c r="E35" s="34" t="s">
        <v>761</v>
      </c>
      <c r="F35" s="12" t="s">
        <v>761</v>
      </c>
      <c r="G35" s="116">
        <v>1</v>
      </c>
      <c r="H35" s="125"/>
      <c r="I35" s="174">
        <v>1800</v>
      </c>
      <c r="M35" s="14" t="s">
        <v>1811</v>
      </c>
    </row>
    <row r="36" spans="1:13">
      <c r="E36" s="3"/>
      <c r="F36" s="12"/>
      <c r="M36" s="14"/>
    </row>
    <row r="37" spans="1:13">
      <c r="E37" s="3"/>
      <c r="F37" s="12"/>
      <c r="M37" s="14"/>
    </row>
    <row r="38" spans="1:13">
      <c r="E38" s="3"/>
      <c r="F38" s="12"/>
    </row>
    <row r="39" spans="1:13">
      <c r="E39" s="3"/>
      <c r="F39" s="12"/>
    </row>
    <row r="40" spans="1:13">
      <c r="E40" s="3"/>
      <c r="F40" s="12"/>
    </row>
    <row r="41" spans="1:13">
      <c r="E41" s="3"/>
      <c r="F41" s="12"/>
    </row>
    <row r="42" spans="1:13">
      <c r="E42" s="3"/>
      <c r="F42" s="13"/>
    </row>
    <row r="43" spans="1:13">
      <c r="E43" s="3"/>
      <c r="F43" s="13"/>
    </row>
    <row r="44" spans="1:13">
      <c r="E44" s="3"/>
      <c r="F44" s="13"/>
    </row>
    <row r="45" spans="1:13">
      <c r="E45" s="3"/>
      <c r="F45" s="13"/>
    </row>
    <row r="46" spans="1:13">
      <c r="E46" s="3"/>
      <c r="F46" s="13"/>
    </row>
    <row r="47" spans="1:13">
      <c r="E47" s="3"/>
      <c r="F47" s="13"/>
    </row>
    <row r="48" spans="1:13">
      <c r="E48" s="3"/>
      <c r="F48" s="13"/>
    </row>
    <row r="49" spans="5:6">
      <c r="E49" s="3"/>
      <c r="F49" s="13"/>
    </row>
    <row r="50" spans="5:6">
      <c r="E50" s="3"/>
      <c r="F50" s="13"/>
    </row>
    <row r="51" spans="5:6">
      <c r="E51" s="3"/>
      <c r="F51" s="13"/>
    </row>
    <row r="52" spans="5:6">
      <c r="E52" s="3"/>
      <c r="F52" s="12"/>
    </row>
    <row r="53" spans="5:6">
      <c r="E53" s="3"/>
      <c r="F53" s="13"/>
    </row>
    <row r="54" spans="5:6">
      <c r="E54" s="3"/>
      <c r="F54" s="13"/>
    </row>
    <row r="55" spans="5:6">
      <c r="E55" s="3"/>
      <c r="F55" s="13"/>
    </row>
    <row r="56" spans="5:6">
      <c r="E56" s="3"/>
      <c r="F56" s="12"/>
    </row>
    <row r="57" spans="5:6">
      <c r="E57" s="3"/>
      <c r="F57" s="12"/>
    </row>
    <row r="58" spans="5:6">
      <c r="E58" s="3"/>
      <c r="F58" s="12"/>
    </row>
    <row r="59" spans="5:6">
      <c r="E59" s="3"/>
      <c r="F59" s="12"/>
    </row>
    <row r="60" spans="5:6">
      <c r="E60" s="3"/>
      <c r="F60" s="12"/>
    </row>
    <row r="61" spans="5:6">
      <c r="E61" s="3"/>
      <c r="F61" s="12"/>
    </row>
    <row r="62" spans="5:6">
      <c r="E62" s="3"/>
      <c r="F62" s="12"/>
    </row>
    <row r="63" spans="5:6">
      <c r="E63" s="3"/>
      <c r="F63" s="12"/>
    </row>
    <row r="64" spans="5:6">
      <c r="E64" s="3"/>
      <c r="F64" s="12"/>
    </row>
    <row r="65" spans="5:6">
      <c r="E65" s="3"/>
      <c r="F65" s="12"/>
    </row>
    <row r="66" spans="5:6">
      <c r="E66" s="3"/>
      <c r="F66" s="12"/>
    </row>
    <row r="67" spans="5:6">
      <c r="E67" s="3"/>
      <c r="F67" s="12"/>
    </row>
    <row r="68" spans="5:6">
      <c r="E68" s="3"/>
      <c r="F68" s="12"/>
    </row>
    <row r="69" spans="5:6">
      <c r="E69" s="3"/>
      <c r="F69" s="12"/>
    </row>
    <row r="70" spans="5:6">
      <c r="E70" s="3"/>
      <c r="F70" s="12"/>
    </row>
    <row r="71" spans="5:6">
      <c r="E71" s="3"/>
      <c r="F71" s="12"/>
    </row>
    <row r="72" spans="5:6">
      <c r="E72" s="3"/>
      <c r="F72" s="12"/>
    </row>
    <row r="73" spans="5:6">
      <c r="E73" s="3"/>
      <c r="F73" s="13"/>
    </row>
    <row r="74" spans="5:6">
      <c r="E74" s="3"/>
      <c r="F74" s="13"/>
    </row>
    <row r="75" spans="5:6">
      <c r="E75" s="3"/>
      <c r="F75" s="13"/>
    </row>
    <row r="76" spans="5:6">
      <c r="E76" s="3"/>
      <c r="F76" s="13"/>
    </row>
    <row r="77" spans="5:6">
      <c r="E77" s="3"/>
      <c r="F77" s="13"/>
    </row>
    <row r="78" spans="5:6">
      <c r="E78" s="3"/>
      <c r="F78" s="13"/>
    </row>
    <row r="79" spans="5:6">
      <c r="E79" s="3"/>
      <c r="F79" s="13"/>
    </row>
    <row r="80" spans="5:6">
      <c r="E80" s="3"/>
      <c r="F80" s="13"/>
    </row>
    <row r="81" spans="5:6">
      <c r="E81" s="3"/>
      <c r="F81" s="13"/>
    </row>
    <row r="82" spans="5:6">
      <c r="E82" s="3"/>
      <c r="F82" s="13"/>
    </row>
    <row r="83" spans="5:6">
      <c r="E83" s="3"/>
      <c r="F83" s="12"/>
    </row>
    <row r="84" spans="5:6">
      <c r="E84" s="3"/>
      <c r="F84" s="13"/>
    </row>
    <row r="85" spans="5:6">
      <c r="E85" s="3"/>
      <c r="F85" s="13"/>
    </row>
    <row r="86" spans="5:6">
      <c r="E86" s="3"/>
      <c r="F86" s="13"/>
    </row>
    <row r="87" spans="5:6">
      <c r="E87" s="3"/>
      <c r="F87" s="12"/>
    </row>
    <row r="88" spans="5:6">
      <c r="E88" s="3"/>
      <c r="F88" s="12"/>
    </row>
    <row r="89" spans="5:6">
      <c r="E89" s="3"/>
      <c r="F89" s="12"/>
    </row>
    <row r="90" spans="5:6">
      <c r="E90" s="3"/>
      <c r="F90" s="12"/>
    </row>
    <row r="91" spans="5:6">
      <c r="E91" s="3"/>
      <c r="F91" s="12"/>
    </row>
    <row r="92" spans="5:6">
      <c r="E92" s="3"/>
      <c r="F92" s="12"/>
    </row>
    <row r="93" spans="5:6">
      <c r="E93" s="3"/>
      <c r="F93" s="12"/>
    </row>
    <row r="94" spans="5:6">
      <c r="E94" s="3"/>
      <c r="F94" s="12"/>
    </row>
    <row r="95" spans="5:6">
      <c r="E95" s="3"/>
      <c r="F95" s="12"/>
    </row>
    <row r="96" spans="5:6">
      <c r="E96" s="3"/>
      <c r="F96" s="12"/>
    </row>
    <row r="97" spans="5:6">
      <c r="E97" s="3"/>
      <c r="F97" s="12"/>
    </row>
    <row r="98" spans="5:6">
      <c r="E98" s="3"/>
      <c r="F98" s="12"/>
    </row>
    <row r="99" spans="5:6">
      <c r="E99" s="3"/>
      <c r="F99" s="12"/>
    </row>
    <row r="100" spans="5:6">
      <c r="E100" s="3"/>
      <c r="F100" s="12"/>
    </row>
    <row r="101" spans="5:6">
      <c r="E101" s="3"/>
      <c r="F101" s="12"/>
    </row>
    <row r="102" spans="5:6">
      <c r="E102" s="3"/>
      <c r="F102" s="12"/>
    </row>
    <row r="103" spans="5:6">
      <c r="E103" s="3"/>
      <c r="F103" s="12"/>
    </row>
    <row r="104" spans="5:6">
      <c r="E104" s="3"/>
      <c r="F104" s="13"/>
    </row>
    <row r="105" spans="5:6">
      <c r="E105" s="3"/>
      <c r="F105" s="13"/>
    </row>
    <row r="106" spans="5:6">
      <c r="E106" s="3"/>
      <c r="F106" s="13"/>
    </row>
    <row r="107" spans="5:6">
      <c r="E107" s="3"/>
      <c r="F107" s="13"/>
    </row>
    <row r="108" spans="5:6">
      <c r="E108" s="3"/>
      <c r="F108" s="13"/>
    </row>
    <row r="109" spans="5:6">
      <c r="E109" s="3"/>
      <c r="F109" s="13"/>
    </row>
    <row r="110" spans="5:6">
      <c r="E110" s="3"/>
      <c r="F110" s="13"/>
    </row>
    <row r="111" spans="5:6">
      <c r="E111" s="3"/>
      <c r="F111" s="13"/>
    </row>
    <row r="112" spans="5:6">
      <c r="E112" s="3"/>
      <c r="F112" s="13"/>
    </row>
    <row r="113" spans="5:6">
      <c r="E113" s="3"/>
      <c r="F113" s="13"/>
    </row>
    <row r="114" spans="5:6">
      <c r="E114" s="3"/>
      <c r="F114" s="12"/>
    </row>
    <row r="115" spans="5:6">
      <c r="E115" s="3"/>
      <c r="F115" s="13"/>
    </row>
    <row r="116" spans="5:6">
      <c r="E116" s="3"/>
      <c r="F116" s="13"/>
    </row>
    <row r="117" spans="5:6">
      <c r="E117" s="3"/>
      <c r="F117" s="13"/>
    </row>
    <row r="118" spans="5:6">
      <c r="E118" s="3"/>
      <c r="F118" s="12"/>
    </row>
    <row r="119" spans="5:6">
      <c r="E119" s="3"/>
      <c r="F119" s="12"/>
    </row>
    <row r="120" spans="5:6">
      <c r="E120" s="3"/>
      <c r="F120" s="12"/>
    </row>
    <row r="121" spans="5:6">
      <c r="E121" s="3"/>
      <c r="F121" s="12"/>
    </row>
    <row r="122" spans="5:6">
      <c r="E122" s="3"/>
      <c r="F122" s="12"/>
    </row>
    <row r="123" spans="5:6">
      <c r="E123" s="3"/>
      <c r="F123" s="12"/>
    </row>
    <row r="124" spans="5:6">
      <c r="E124" s="3"/>
      <c r="F124" s="12"/>
    </row>
    <row r="125" spans="5:6">
      <c r="E125" s="3"/>
      <c r="F125" s="12"/>
    </row>
    <row r="126" spans="5:6">
      <c r="E126" s="3"/>
      <c r="F126" s="12"/>
    </row>
    <row r="127" spans="5:6">
      <c r="E127" s="3"/>
      <c r="F127" s="12"/>
    </row>
    <row r="128" spans="5:6">
      <c r="E128" s="3"/>
      <c r="F128" s="12"/>
    </row>
    <row r="129" spans="5:6">
      <c r="E129" s="3"/>
      <c r="F129" s="12"/>
    </row>
    <row r="130" spans="5:6">
      <c r="E130" s="3"/>
      <c r="F130" s="12"/>
    </row>
    <row r="131" spans="5:6">
      <c r="E131" s="3"/>
      <c r="F131" s="12"/>
    </row>
    <row r="132" spans="5:6">
      <c r="E132" s="3"/>
      <c r="F132" s="12"/>
    </row>
    <row r="133" spans="5:6">
      <c r="E133" s="3"/>
      <c r="F133" s="12"/>
    </row>
    <row r="134" spans="5:6">
      <c r="E134" s="3"/>
      <c r="F134" s="12"/>
    </row>
    <row r="135" spans="5:6">
      <c r="E135" s="3"/>
      <c r="F135" s="13"/>
    </row>
    <row r="136" spans="5:6">
      <c r="E136" s="3"/>
      <c r="F136" s="13"/>
    </row>
    <row r="137" spans="5:6">
      <c r="E137" s="3"/>
      <c r="F137" s="13"/>
    </row>
    <row r="138" spans="5:6">
      <c r="E138" s="3"/>
      <c r="F138" s="13"/>
    </row>
    <row r="139" spans="5:6">
      <c r="E139" s="3"/>
      <c r="F139" s="13"/>
    </row>
    <row r="140" spans="5:6">
      <c r="E140" s="3"/>
      <c r="F140" s="13"/>
    </row>
    <row r="141" spans="5:6">
      <c r="E141" s="3"/>
      <c r="F141" s="13"/>
    </row>
    <row r="142" spans="5:6">
      <c r="E142" s="3"/>
      <c r="F142" s="13"/>
    </row>
    <row r="143" spans="5:6">
      <c r="E143" s="3"/>
      <c r="F143" s="13"/>
    </row>
    <row r="144" spans="5:6">
      <c r="E144" s="3"/>
      <c r="F144" s="13"/>
    </row>
    <row r="145" spans="5:6">
      <c r="E145" s="3"/>
      <c r="F145" s="12"/>
    </row>
    <row r="146" spans="5:6">
      <c r="E146" s="3"/>
      <c r="F146" s="13"/>
    </row>
    <row r="147" spans="5:6">
      <c r="E147" s="3"/>
      <c r="F147" s="13"/>
    </row>
    <row r="148" spans="5:6">
      <c r="E148" s="3"/>
      <c r="F148" s="13"/>
    </row>
    <row r="149" spans="5:6">
      <c r="E149" s="3"/>
      <c r="F149" s="12"/>
    </row>
    <row r="150" spans="5:6">
      <c r="E150" s="3"/>
      <c r="F150" s="12"/>
    </row>
    <row r="151" spans="5:6">
      <c r="E151" s="3"/>
      <c r="F151" s="12"/>
    </row>
    <row r="152" spans="5:6">
      <c r="E152" s="3"/>
      <c r="F152" s="12"/>
    </row>
    <row r="153" spans="5:6">
      <c r="E153" s="3"/>
      <c r="F153" s="12"/>
    </row>
    <row r="154" spans="5:6">
      <c r="E154" s="3"/>
      <c r="F154" s="12"/>
    </row>
    <row r="155" spans="5:6">
      <c r="E155" s="3"/>
      <c r="F155" s="12"/>
    </row>
    <row r="156" spans="5:6">
      <c r="E156" s="3"/>
      <c r="F156" s="12"/>
    </row>
    <row r="157" spans="5:6">
      <c r="E157" s="3"/>
      <c r="F157" s="12"/>
    </row>
    <row r="158" spans="5:6">
      <c r="E158" s="3"/>
      <c r="F158" s="12"/>
    </row>
    <row r="159" spans="5:6">
      <c r="E159" s="3"/>
      <c r="F159" s="12"/>
    </row>
    <row r="160" spans="5:6">
      <c r="E160" s="3"/>
      <c r="F160" s="12"/>
    </row>
    <row r="161" spans="5:6">
      <c r="E161" s="3"/>
      <c r="F161" s="12"/>
    </row>
    <row r="162" spans="5:6">
      <c r="E162" s="3"/>
      <c r="F162" s="12"/>
    </row>
    <row r="163" spans="5:6">
      <c r="E163" s="3"/>
      <c r="F163" s="12"/>
    </row>
    <row r="164" spans="5:6">
      <c r="E164" s="3"/>
      <c r="F164" s="12"/>
    </row>
    <row r="165" spans="5:6">
      <c r="E165" s="3"/>
      <c r="F165" s="12"/>
    </row>
    <row r="166" spans="5:6">
      <c r="E166" s="3"/>
      <c r="F166" s="13"/>
    </row>
    <row r="167" spans="5:6">
      <c r="E167" s="3"/>
      <c r="F167" s="13"/>
    </row>
    <row r="168" spans="5:6">
      <c r="E168" s="3"/>
      <c r="F168" s="13"/>
    </row>
    <row r="169" spans="5:6">
      <c r="E169" s="3"/>
      <c r="F169" s="13"/>
    </row>
    <row r="170" spans="5:6">
      <c r="E170" s="3"/>
      <c r="F170" s="13"/>
    </row>
    <row r="171" spans="5:6">
      <c r="E171" s="3"/>
      <c r="F171" s="13"/>
    </row>
    <row r="172" spans="5:6">
      <c r="E172" s="3"/>
      <c r="F172" s="13"/>
    </row>
    <row r="173" spans="5:6">
      <c r="E173" s="3"/>
      <c r="F173" s="13"/>
    </row>
    <row r="174" spans="5:6">
      <c r="E174" s="3"/>
      <c r="F174" s="13"/>
    </row>
    <row r="175" spans="5:6">
      <c r="E175" s="3"/>
      <c r="F175" s="13"/>
    </row>
    <row r="176" spans="5:6">
      <c r="E176" s="3"/>
      <c r="F176" s="12"/>
    </row>
    <row r="177" spans="5:6">
      <c r="E177" s="3"/>
      <c r="F177" s="13"/>
    </row>
    <row r="178" spans="5:6">
      <c r="E178" s="3"/>
      <c r="F178" s="13"/>
    </row>
    <row r="179" spans="5:6">
      <c r="E179" s="3"/>
      <c r="F179" s="13"/>
    </row>
    <row r="180" spans="5:6">
      <c r="E180" s="3"/>
      <c r="F180" s="12"/>
    </row>
    <row r="181" spans="5:6">
      <c r="E181" s="3"/>
      <c r="F181" s="12"/>
    </row>
    <row r="182" spans="5:6">
      <c r="E182" s="3"/>
      <c r="F182" s="12"/>
    </row>
    <row r="183" spans="5:6">
      <c r="E183" s="3"/>
      <c r="F183" s="12"/>
    </row>
    <row r="184" spans="5:6">
      <c r="E184" s="3"/>
      <c r="F184" s="12"/>
    </row>
    <row r="185" spans="5:6">
      <c r="E185" s="3"/>
      <c r="F185" s="12"/>
    </row>
    <row r="186" spans="5:6">
      <c r="E186" s="3"/>
      <c r="F186" s="12"/>
    </row>
    <row r="187" spans="5:6">
      <c r="E187" s="3"/>
      <c r="F187" s="12"/>
    </row>
    <row r="188" spans="5:6">
      <c r="E188" s="3"/>
      <c r="F188" s="12"/>
    </row>
    <row r="189" spans="5:6">
      <c r="E189" s="3"/>
      <c r="F189" s="12"/>
    </row>
    <row r="190" spans="5:6">
      <c r="E190" s="3"/>
      <c r="F190" s="12"/>
    </row>
    <row r="191" spans="5:6">
      <c r="E191" s="3"/>
      <c r="F191" s="12"/>
    </row>
    <row r="192" spans="5:6">
      <c r="E192" s="3"/>
      <c r="F192" s="12"/>
    </row>
    <row r="193" spans="5:6">
      <c r="E193" s="3"/>
      <c r="F193" s="12"/>
    </row>
    <row r="194" spans="5:6">
      <c r="E194" s="3"/>
      <c r="F194" s="12"/>
    </row>
    <row r="195" spans="5:6">
      <c r="E195" s="3"/>
      <c r="F195" s="12"/>
    </row>
    <row r="196" spans="5:6">
      <c r="E196" s="3"/>
      <c r="F196" s="12"/>
    </row>
    <row r="197" spans="5:6">
      <c r="E197" s="3"/>
      <c r="F197" s="13"/>
    </row>
    <row r="198" spans="5:6">
      <c r="E198" s="3"/>
      <c r="F198" s="13"/>
    </row>
    <row r="199" spans="5:6">
      <c r="E199" s="3"/>
      <c r="F199" s="13"/>
    </row>
    <row r="200" spans="5:6">
      <c r="E200" s="3"/>
      <c r="F200" s="13"/>
    </row>
    <row r="201" spans="5:6">
      <c r="E201" s="3"/>
      <c r="F201" s="13"/>
    </row>
    <row r="202" spans="5:6">
      <c r="E202" s="3"/>
      <c r="F202" s="13"/>
    </row>
    <row r="203" spans="5:6">
      <c r="E203" s="3"/>
      <c r="F203" s="13"/>
    </row>
    <row r="204" spans="5:6">
      <c r="E204" s="3"/>
      <c r="F204" s="13"/>
    </row>
    <row r="205" spans="5:6">
      <c r="E205" s="3"/>
      <c r="F205" s="13"/>
    </row>
    <row r="206" spans="5:6">
      <c r="E206" s="3"/>
      <c r="F206" s="13"/>
    </row>
    <row r="207" spans="5:6">
      <c r="E207" s="3"/>
      <c r="F207" s="12"/>
    </row>
    <row r="208" spans="5:6">
      <c r="E208" s="3"/>
      <c r="F208" s="13"/>
    </row>
    <row r="209" spans="5:6">
      <c r="E209" s="3"/>
      <c r="F209" s="13"/>
    </row>
    <row r="210" spans="5:6">
      <c r="E210" s="3"/>
      <c r="F210" s="13"/>
    </row>
    <row r="211" spans="5:6">
      <c r="E211" s="3"/>
      <c r="F211" s="12"/>
    </row>
    <row r="212" spans="5:6">
      <c r="E212" s="3"/>
      <c r="F212" s="12"/>
    </row>
    <row r="213" spans="5:6">
      <c r="E213" s="3"/>
      <c r="F213" s="12"/>
    </row>
    <row r="214" spans="5:6">
      <c r="E214" s="3"/>
      <c r="F214" s="12"/>
    </row>
    <row r="215" spans="5:6">
      <c r="E215" s="3"/>
      <c r="F215" s="12"/>
    </row>
    <row r="216" spans="5:6">
      <c r="E216" s="3"/>
      <c r="F216" s="12"/>
    </row>
    <row r="217" spans="5:6">
      <c r="E217" s="3"/>
      <c r="F217" s="12"/>
    </row>
    <row r="218" spans="5:6">
      <c r="E218" s="3"/>
      <c r="F218" s="12"/>
    </row>
    <row r="219" spans="5:6">
      <c r="E219" s="3"/>
      <c r="F219" s="12"/>
    </row>
    <row r="220" spans="5:6">
      <c r="E220" s="3"/>
      <c r="F220" s="12"/>
    </row>
    <row r="221" spans="5:6">
      <c r="E221" s="3"/>
      <c r="F221" s="12"/>
    </row>
    <row r="222" spans="5:6">
      <c r="E222" s="3"/>
      <c r="F222" s="12"/>
    </row>
    <row r="223" spans="5:6">
      <c r="E223" s="3"/>
      <c r="F223" s="12"/>
    </row>
    <row r="224" spans="5:6">
      <c r="E224" s="3"/>
      <c r="F224" s="12"/>
    </row>
    <row r="225" spans="5:6">
      <c r="E225" s="3"/>
      <c r="F225" s="12"/>
    </row>
    <row r="226" spans="5:6">
      <c r="E226" s="3"/>
      <c r="F226" s="12"/>
    </row>
    <row r="227" spans="5:6">
      <c r="E227" s="3"/>
      <c r="F227" s="12"/>
    </row>
    <row r="228" spans="5:6">
      <c r="E228" s="3"/>
      <c r="F228" s="13"/>
    </row>
    <row r="229" spans="5:6">
      <c r="E229" s="3"/>
      <c r="F229" s="13"/>
    </row>
    <row r="230" spans="5:6">
      <c r="E230" s="3"/>
      <c r="F230" s="13"/>
    </row>
    <row r="231" spans="5:6">
      <c r="E231" s="3"/>
      <c r="F231" s="13"/>
    </row>
    <row r="232" spans="5:6">
      <c r="E232" s="3"/>
      <c r="F232" s="13"/>
    </row>
    <row r="233" spans="5:6">
      <c r="E233" s="3"/>
      <c r="F233" s="13"/>
    </row>
    <row r="234" spans="5:6">
      <c r="E234" s="3"/>
      <c r="F234" s="13"/>
    </row>
    <row r="235" spans="5:6">
      <c r="E235" s="3"/>
      <c r="F235" s="13"/>
    </row>
    <row r="236" spans="5:6">
      <c r="E236" s="3"/>
      <c r="F236" s="13"/>
    </row>
    <row r="237" spans="5:6">
      <c r="E237" s="3"/>
      <c r="F237" s="13"/>
    </row>
    <row r="238" spans="5:6">
      <c r="E238" s="3"/>
      <c r="F238" s="12"/>
    </row>
    <row r="239" spans="5:6">
      <c r="E239" s="3"/>
      <c r="F239" s="13"/>
    </row>
    <row r="240" spans="5:6">
      <c r="E240" s="3"/>
      <c r="F240" s="13"/>
    </row>
    <row r="241" spans="5:6">
      <c r="E241" s="3"/>
      <c r="F241" s="13"/>
    </row>
    <row r="242" spans="5:6">
      <c r="E242" s="3"/>
      <c r="F242" s="12"/>
    </row>
    <row r="243" spans="5:6">
      <c r="E243" s="3"/>
      <c r="F243" s="12"/>
    </row>
    <row r="244" spans="5:6">
      <c r="E244" s="3"/>
      <c r="F244" s="12"/>
    </row>
    <row r="245" spans="5:6">
      <c r="E245" s="3"/>
      <c r="F245" s="12"/>
    </row>
    <row r="246" spans="5:6">
      <c r="E246" s="3"/>
      <c r="F246" s="12"/>
    </row>
    <row r="247" spans="5:6">
      <c r="E247" s="3"/>
      <c r="F247" s="12"/>
    </row>
    <row r="248" spans="5:6">
      <c r="E248" s="3"/>
      <c r="F248" s="12"/>
    </row>
    <row r="249" spans="5:6">
      <c r="E249" s="3"/>
      <c r="F249" s="12"/>
    </row>
    <row r="250" spans="5:6">
      <c r="E250" s="3"/>
      <c r="F250" s="12"/>
    </row>
    <row r="251" spans="5:6">
      <c r="E251" s="3"/>
      <c r="F251" s="12"/>
    </row>
    <row r="252" spans="5:6">
      <c r="E252" s="3"/>
      <c r="F252" s="12"/>
    </row>
    <row r="253" spans="5:6">
      <c r="E253" s="3"/>
      <c r="F253" s="12"/>
    </row>
    <row r="254" spans="5:6">
      <c r="E254" s="3"/>
      <c r="F254" s="12"/>
    </row>
    <row r="255" spans="5:6">
      <c r="E255" s="3"/>
      <c r="F255" s="12"/>
    </row>
    <row r="256" spans="5:6">
      <c r="E256" s="3"/>
      <c r="F256" s="12"/>
    </row>
    <row r="257" spans="5:6">
      <c r="E257" s="3"/>
      <c r="F257" s="12"/>
    </row>
    <row r="258" spans="5:6">
      <c r="E258" s="3"/>
      <c r="F258" s="12"/>
    </row>
    <row r="259" spans="5:6">
      <c r="E259" s="3"/>
      <c r="F259" s="13"/>
    </row>
    <row r="260" spans="5:6">
      <c r="E260" s="3"/>
      <c r="F260" s="13"/>
    </row>
    <row r="261" spans="5:6">
      <c r="E261" s="3"/>
      <c r="F261" s="13"/>
    </row>
    <row r="262" spans="5:6">
      <c r="E262" s="3"/>
      <c r="F262" s="13"/>
    </row>
    <row r="263" spans="5:6">
      <c r="E263" s="3"/>
      <c r="F263" s="13"/>
    </row>
    <row r="264" spans="5:6">
      <c r="E264" s="3"/>
      <c r="F264" s="13"/>
    </row>
    <row r="265" spans="5:6">
      <c r="E265" s="3"/>
      <c r="F265" s="13"/>
    </row>
    <row r="266" spans="5:6">
      <c r="E266" s="3"/>
      <c r="F266" s="13"/>
    </row>
    <row r="267" spans="5:6">
      <c r="E267" s="3"/>
      <c r="F267" s="13"/>
    </row>
    <row r="268" spans="5:6">
      <c r="E268" s="3"/>
      <c r="F268" s="13"/>
    </row>
    <row r="269" spans="5:6">
      <c r="E269" s="3"/>
      <c r="F269" s="12"/>
    </row>
    <row r="270" spans="5:6">
      <c r="E270" s="3"/>
      <c r="F270" s="13"/>
    </row>
    <row r="271" spans="5:6">
      <c r="E271" s="3"/>
      <c r="F271" s="13"/>
    </row>
    <row r="272" spans="5:6">
      <c r="E272" s="3"/>
      <c r="F272" s="13"/>
    </row>
    <row r="273" spans="5:6">
      <c r="E273" s="3"/>
      <c r="F273" s="12"/>
    </row>
    <row r="274" spans="5:6">
      <c r="E274" s="3"/>
      <c r="F274" s="12"/>
    </row>
    <row r="275" spans="5:6">
      <c r="E275" s="3"/>
      <c r="F275" s="12"/>
    </row>
    <row r="276" spans="5:6">
      <c r="E276" s="3"/>
      <c r="F276" s="12"/>
    </row>
    <row r="277" spans="5:6">
      <c r="E277" s="3"/>
      <c r="F277" s="12"/>
    </row>
    <row r="278" spans="5:6">
      <c r="E278" s="3"/>
      <c r="F278" s="12"/>
    </row>
    <row r="279" spans="5:6">
      <c r="E279" s="3"/>
      <c r="F279" s="12"/>
    </row>
    <row r="280" spans="5:6">
      <c r="E280" s="3"/>
      <c r="F280" s="12"/>
    </row>
    <row r="281" spans="5:6">
      <c r="E281" s="3"/>
      <c r="F281" s="12"/>
    </row>
    <row r="282" spans="5:6">
      <c r="E282" s="3"/>
      <c r="F282" s="12"/>
    </row>
    <row r="283" spans="5:6">
      <c r="E283" s="3"/>
      <c r="F283" s="12"/>
    </row>
    <row r="284" spans="5:6">
      <c r="E284" s="3"/>
      <c r="F284" s="12"/>
    </row>
    <row r="285" spans="5:6">
      <c r="E285" s="3"/>
      <c r="F285" s="12"/>
    </row>
    <row r="286" spans="5:6">
      <c r="E286" s="3"/>
      <c r="F286" s="12"/>
    </row>
    <row r="287" spans="5:6">
      <c r="E287" s="3"/>
      <c r="F287" s="12"/>
    </row>
    <row r="288" spans="5:6">
      <c r="E288" s="3"/>
      <c r="F288" s="12"/>
    </row>
    <row r="289" spans="5:6">
      <c r="E289" s="3"/>
      <c r="F289" s="12"/>
    </row>
    <row r="290" spans="5:6">
      <c r="E290" s="3"/>
      <c r="F290" s="13"/>
    </row>
    <row r="291" spans="5:6">
      <c r="E291" s="3"/>
      <c r="F291" s="13"/>
    </row>
    <row r="292" spans="5:6">
      <c r="E292" s="3"/>
      <c r="F292" s="13"/>
    </row>
    <row r="293" spans="5:6">
      <c r="E293" s="3"/>
      <c r="F293" s="13"/>
    </row>
    <row r="294" spans="5:6">
      <c r="E294" s="3"/>
      <c r="F294" s="13"/>
    </row>
    <row r="295" spans="5:6">
      <c r="E295" s="3"/>
      <c r="F295" s="13"/>
    </row>
    <row r="296" spans="5:6">
      <c r="E296" s="3"/>
      <c r="F296" s="13"/>
    </row>
    <row r="297" spans="5:6">
      <c r="E297" s="3"/>
      <c r="F297" s="13"/>
    </row>
    <row r="298" spans="5:6">
      <c r="E298" s="3"/>
      <c r="F298" s="13"/>
    </row>
    <row r="299" spans="5:6">
      <c r="E299" s="3"/>
      <c r="F299" s="13"/>
    </row>
    <row r="300" spans="5:6">
      <c r="E300" s="3"/>
      <c r="F300" s="12"/>
    </row>
    <row r="301" spans="5:6">
      <c r="E301" s="3"/>
      <c r="F301" s="13"/>
    </row>
    <row r="302" spans="5:6">
      <c r="E302" s="3"/>
      <c r="F302" s="13"/>
    </row>
    <row r="303" spans="5:6">
      <c r="E303" s="3"/>
      <c r="F303" s="13"/>
    </row>
    <row r="304" spans="5:6">
      <c r="E304" s="3"/>
      <c r="F304" s="12"/>
    </row>
    <row r="305" spans="5:6">
      <c r="E305" s="3"/>
      <c r="F305" s="12"/>
    </row>
    <row r="306" spans="5:6">
      <c r="E306" s="3"/>
      <c r="F306" s="12"/>
    </row>
    <row r="307" spans="5:6">
      <c r="E307" s="3"/>
      <c r="F307" s="12"/>
    </row>
    <row r="308" spans="5:6">
      <c r="E308" s="3"/>
      <c r="F308" s="12"/>
    </row>
    <row r="309" spans="5:6">
      <c r="E309" s="3"/>
      <c r="F309" s="12"/>
    </row>
    <row r="310" spans="5:6">
      <c r="E310" s="3"/>
      <c r="F310" s="12"/>
    </row>
    <row r="311" spans="5:6">
      <c r="E311" s="3"/>
      <c r="F311" s="12"/>
    </row>
    <row r="312" spans="5:6">
      <c r="E312" s="3"/>
      <c r="F312" s="12"/>
    </row>
    <row r="313" spans="5:6">
      <c r="E313" s="3"/>
      <c r="F313" s="12"/>
    </row>
    <row r="314" spans="5:6">
      <c r="E314" s="3"/>
      <c r="F314" s="12"/>
    </row>
    <row r="315" spans="5:6">
      <c r="E315" s="3"/>
      <c r="F315" s="12"/>
    </row>
    <row r="316" spans="5:6">
      <c r="E316" s="3"/>
      <c r="F316" s="12"/>
    </row>
    <row r="317" spans="5:6">
      <c r="E317" s="3"/>
      <c r="F317" s="12"/>
    </row>
    <row r="318" spans="5:6">
      <c r="E318" s="3"/>
      <c r="F318" s="12"/>
    </row>
    <row r="319" spans="5:6">
      <c r="E319" s="3"/>
      <c r="F319" s="12"/>
    </row>
    <row r="320" spans="5:6">
      <c r="E320" s="3"/>
      <c r="F320" s="12"/>
    </row>
    <row r="321" spans="5:6">
      <c r="E321" s="3"/>
      <c r="F321" s="13"/>
    </row>
    <row r="322" spans="5:6">
      <c r="E322" s="3"/>
      <c r="F322" s="13"/>
    </row>
    <row r="323" spans="5:6">
      <c r="E323" s="3"/>
      <c r="F323" s="13"/>
    </row>
    <row r="324" spans="5:6">
      <c r="E324" s="3"/>
      <c r="F324" s="13"/>
    </row>
    <row r="325" spans="5:6">
      <c r="E325" s="3"/>
      <c r="F325" s="13"/>
    </row>
    <row r="326" spans="5:6">
      <c r="E326" s="3"/>
      <c r="F326" s="13"/>
    </row>
    <row r="327" spans="5:6">
      <c r="E327" s="3"/>
      <c r="F327" s="13"/>
    </row>
    <row r="328" spans="5:6">
      <c r="E328" s="3"/>
      <c r="F328" s="13"/>
    </row>
    <row r="329" spans="5:6">
      <c r="E329" s="3"/>
      <c r="F329" s="13"/>
    </row>
    <row r="330" spans="5:6">
      <c r="E330" s="3"/>
      <c r="F330" s="13"/>
    </row>
    <row r="331" spans="5:6">
      <c r="E331" s="3"/>
      <c r="F331" s="12"/>
    </row>
    <row r="332" spans="5:6">
      <c r="E332" s="3"/>
      <c r="F332" s="13"/>
    </row>
    <row r="333" spans="5:6">
      <c r="E333" s="3"/>
      <c r="F333" s="13"/>
    </row>
    <row r="334" spans="5:6">
      <c r="E334" s="3"/>
      <c r="F334" s="13"/>
    </row>
    <row r="335" spans="5:6">
      <c r="E335" s="3"/>
      <c r="F335" s="12"/>
    </row>
    <row r="336" spans="5:6">
      <c r="E336" s="3"/>
      <c r="F336" s="12"/>
    </row>
    <row r="337" spans="5:6">
      <c r="E337" s="3"/>
      <c r="F337" s="12"/>
    </row>
    <row r="338" spans="5:6">
      <c r="E338" s="3"/>
      <c r="F338" s="12"/>
    </row>
    <row r="339" spans="5:6">
      <c r="E339" s="3"/>
      <c r="F339" s="12"/>
    </row>
    <row r="340" spans="5:6">
      <c r="E340" s="3"/>
      <c r="F340" s="12"/>
    </row>
    <row r="341" spans="5:6">
      <c r="E341" s="3"/>
      <c r="F341" s="12"/>
    </row>
    <row r="342" spans="5:6">
      <c r="E342" s="3"/>
      <c r="F342" s="12"/>
    </row>
    <row r="343" spans="5:6">
      <c r="E343" s="3"/>
      <c r="F343" s="12"/>
    </row>
    <row r="344" spans="5:6">
      <c r="E344" s="3"/>
      <c r="F344" s="12"/>
    </row>
    <row r="345" spans="5:6">
      <c r="E345" s="3"/>
      <c r="F345" s="12"/>
    </row>
    <row r="346" spans="5:6">
      <c r="E346" s="3"/>
      <c r="F346" s="12"/>
    </row>
    <row r="347" spans="5:6">
      <c r="E347" s="3"/>
      <c r="F347" s="12"/>
    </row>
    <row r="348" spans="5:6">
      <c r="E348" s="3"/>
      <c r="F348" s="12"/>
    </row>
    <row r="349" spans="5:6">
      <c r="E349" s="3"/>
      <c r="F349" s="12"/>
    </row>
    <row r="350" spans="5:6">
      <c r="E350" s="3"/>
      <c r="F350" s="12"/>
    </row>
    <row r="351" spans="5:6">
      <c r="E351" s="3"/>
      <c r="F351" s="12"/>
    </row>
    <row r="352" spans="5:6">
      <c r="E352" s="3"/>
      <c r="F352" s="13"/>
    </row>
    <row r="353" spans="5:6">
      <c r="E353" s="3"/>
      <c r="F353" s="13"/>
    </row>
    <row r="354" spans="5:6">
      <c r="E354" s="3"/>
      <c r="F354" s="13"/>
    </row>
    <row r="355" spans="5:6">
      <c r="E355" s="3"/>
      <c r="F355" s="13"/>
    </row>
    <row r="356" spans="5:6">
      <c r="E356" s="3"/>
      <c r="F356" s="13"/>
    </row>
    <row r="357" spans="5:6">
      <c r="E357" s="3"/>
      <c r="F357" s="13"/>
    </row>
    <row r="358" spans="5:6">
      <c r="E358" s="3"/>
      <c r="F358" s="13"/>
    </row>
    <row r="359" spans="5:6">
      <c r="E359" s="3"/>
      <c r="F359" s="13"/>
    </row>
    <row r="360" spans="5:6">
      <c r="E360" s="3"/>
      <c r="F360" s="13"/>
    </row>
    <row r="361" spans="5:6">
      <c r="E361" s="3"/>
      <c r="F361" s="13"/>
    </row>
    <row r="362" spans="5:6">
      <c r="E362" s="3"/>
      <c r="F362" s="12"/>
    </row>
    <row r="363" spans="5:6">
      <c r="E363" s="3"/>
      <c r="F363" s="13"/>
    </row>
    <row r="364" spans="5:6">
      <c r="E364" s="3"/>
      <c r="F364" s="13"/>
    </row>
    <row r="365" spans="5:6">
      <c r="E365" s="3"/>
      <c r="F365" s="13"/>
    </row>
    <row r="366" spans="5:6">
      <c r="E366" s="3"/>
      <c r="F366" s="12"/>
    </row>
    <row r="367" spans="5:6">
      <c r="E367" s="3"/>
      <c r="F367" s="12"/>
    </row>
    <row r="368" spans="5:6">
      <c r="E368" s="3"/>
      <c r="F368" s="12"/>
    </row>
    <row r="369" spans="5:6">
      <c r="E369" s="3"/>
      <c r="F369" s="12"/>
    </row>
    <row r="370" spans="5:6">
      <c r="E370" s="3"/>
      <c r="F370" s="12"/>
    </row>
    <row r="371" spans="5:6">
      <c r="E371" s="3"/>
      <c r="F371" s="12"/>
    </row>
    <row r="372" spans="5:6">
      <c r="E372" s="3"/>
      <c r="F372" s="12"/>
    </row>
    <row r="373" spans="5:6">
      <c r="E373" s="3"/>
      <c r="F373" s="12"/>
    </row>
    <row r="374" spans="5:6">
      <c r="E374" s="3"/>
      <c r="F374" s="12"/>
    </row>
    <row r="375" spans="5:6">
      <c r="E375" s="3"/>
      <c r="F375" s="12"/>
    </row>
    <row r="376" spans="5:6">
      <c r="E376" s="3"/>
      <c r="F376" s="12"/>
    </row>
    <row r="377" spans="5:6">
      <c r="E377" s="3"/>
      <c r="F377" s="12"/>
    </row>
    <row r="378" spans="5:6">
      <c r="E378" s="3"/>
      <c r="F378" s="12"/>
    </row>
    <row r="379" spans="5:6">
      <c r="E379" s="3"/>
      <c r="F379" s="12"/>
    </row>
    <row r="380" spans="5:6">
      <c r="E380" s="3"/>
      <c r="F380" s="12"/>
    </row>
    <row r="381" spans="5:6">
      <c r="E381" s="3"/>
      <c r="F381" s="12"/>
    </row>
    <row r="382" spans="5:6">
      <c r="E382" s="3"/>
      <c r="F382" s="12"/>
    </row>
    <row r="383" spans="5:6">
      <c r="E383" s="3"/>
      <c r="F383" s="13"/>
    </row>
    <row r="384" spans="5:6">
      <c r="E384" s="3"/>
      <c r="F384" s="13"/>
    </row>
    <row r="385" spans="5:6">
      <c r="E385" s="3"/>
      <c r="F385" s="13"/>
    </row>
    <row r="386" spans="5:6">
      <c r="E386" s="3"/>
      <c r="F386" s="13"/>
    </row>
    <row r="387" spans="5:6">
      <c r="E387" s="3"/>
      <c r="F387" s="13"/>
    </row>
    <row r="388" spans="5:6">
      <c r="E388" s="3"/>
      <c r="F388" s="13"/>
    </row>
    <row r="389" spans="5:6">
      <c r="E389" s="3"/>
      <c r="F389" s="13"/>
    </row>
    <row r="390" spans="5:6">
      <c r="E390" s="3"/>
      <c r="F390" s="13"/>
    </row>
    <row r="391" spans="5:6">
      <c r="E391" s="3"/>
      <c r="F391" s="13"/>
    </row>
    <row r="392" spans="5:6">
      <c r="E392" s="3"/>
      <c r="F392" s="13"/>
    </row>
    <row r="393" spans="5:6">
      <c r="E393" s="3"/>
      <c r="F393" s="12"/>
    </row>
    <row r="394" spans="5:6">
      <c r="E394" s="3"/>
      <c r="F394" s="13"/>
    </row>
    <row r="395" spans="5:6">
      <c r="E395" s="3"/>
      <c r="F395" s="13"/>
    </row>
    <row r="396" spans="5:6">
      <c r="E396" s="3"/>
      <c r="F396" s="13"/>
    </row>
    <row r="397" spans="5:6">
      <c r="E397" s="3"/>
      <c r="F397" s="12"/>
    </row>
    <row r="398" spans="5:6">
      <c r="E398" s="3"/>
      <c r="F398" s="12"/>
    </row>
    <row r="399" spans="5:6">
      <c r="E399" s="3"/>
      <c r="F399" s="12"/>
    </row>
    <row r="400" spans="5:6">
      <c r="E400" s="3"/>
      <c r="F400" s="12"/>
    </row>
    <row r="401" spans="5:6">
      <c r="E401" s="3"/>
      <c r="F401" s="12"/>
    </row>
    <row r="402" spans="5:6">
      <c r="E402" s="3"/>
      <c r="F402" s="12"/>
    </row>
    <row r="403" spans="5:6">
      <c r="E403" s="3"/>
      <c r="F403" s="12"/>
    </row>
    <row r="404" spans="5:6">
      <c r="E404" s="3"/>
      <c r="F404" s="12"/>
    </row>
    <row r="405" spans="5:6">
      <c r="E405" s="3"/>
      <c r="F405" s="12"/>
    </row>
    <row r="406" spans="5:6">
      <c r="E406" s="3"/>
      <c r="F406" s="12"/>
    </row>
    <row r="407" spans="5:6">
      <c r="E407" s="3"/>
      <c r="F407" s="12"/>
    </row>
    <row r="408" spans="5:6">
      <c r="E408" s="3"/>
      <c r="F408" s="12"/>
    </row>
    <row r="409" spans="5:6">
      <c r="E409" s="3"/>
      <c r="F409" s="12"/>
    </row>
    <row r="410" spans="5:6">
      <c r="E410" s="3"/>
      <c r="F410" s="12"/>
    </row>
    <row r="411" spans="5:6">
      <c r="E411" s="3"/>
      <c r="F411" s="12"/>
    </row>
    <row r="412" spans="5:6">
      <c r="E412" s="3"/>
      <c r="F412" s="12"/>
    </row>
    <row r="413" spans="5:6">
      <c r="E413" s="3"/>
      <c r="F413" s="12"/>
    </row>
    <row r="414" spans="5:6">
      <c r="E414" s="3"/>
      <c r="F414" s="13"/>
    </row>
    <row r="415" spans="5:6">
      <c r="E415" s="3"/>
      <c r="F415" s="13"/>
    </row>
    <row r="416" spans="5:6">
      <c r="E416" s="3"/>
      <c r="F416" s="13"/>
    </row>
    <row r="417" spans="5:6">
      <c r="E417" s="3"/>
      <c r="F417" s="13"/>
    </row>
    <row r="418" spans="5:6">
      <c r="E418" s="3"/>
      <c r="F418" s="13"/>
    </row>
    <row r="419" spans="5:6">
      <c r="E419" s="3"/>
      <c r="F419" s="13"/>
    </row>
    <row r="420" spans="5:6">
      <c r="E420" s="3"/>
      <c r="F420" s="13"/>
    </row>
    <row r="421" spans="5:6">
      <c r="E421" s="3"/>
      <c r="F421" s="13"/>
    </row>
    <row r="422" spans="5:6">
      <c r="E422" s="3"/>
      <c r="F422" s="13"/>
    </row>
    <row r="423" spans="5:6">
      <c r="E423" s="3"/>
      <c r="F423" s="13"/>
    </row>
    <row r="424" spans="5:6">
      <c r="E424" s="3"/>
      <c r="F424" s="12"/>
    </row>
    <row r="425" spans="5:6">
      <c r="E425" s="3"/>
      <c r="F425" s="13"/>
    </row>
    <row r="426" spans="5:6">
      <c r="E426" s="3"/>
      <c r="F426" s="13"/>
    </row>
    <row r="427" spans="5:6">
      <c r="E427" s="3"/>
      <c r="F427" s="13"/>
    </row>
    <row r="428" spans="5:6">
      <c r="E428" s="3"/>
      <c r="F428" s="12"/>
    </row>
    <row r="429" spans="5:6">
      <c r="E429" s="3"/>
      <c r="F429" s="12"/>
    </row>
    <row r="430" spans="5:6">
      <c r="E430" s="3"/>
      <c r="F430" s="12"/>
    </row>
    <row r="431" spans="5:6">
      <c r="E431" s="3"/>
      <c r="F431" s="12"/>
    </row>
    <row r="432" spans="5:6">
      <c r="E432" s="3"/>
      <c r="F432" s="12"/>
    </row>
    <row r="433" spans="5:6">
      <c r="E433" s="3"/>
      <c r="F433" s="12"/>
    </row>
    <row r="434" spans="5:6">
      <c r="E434" s="3"/>
      <c r="F434" s="12"/>
    </row>
    <row r="435" spans="5:6">
      <c r="E435" s="3"/>
      <c r="F435" s="12"/>
    </row>
    <row r="436" spans="5:6">
      <c r="E436" s="3"/>
      <c r="F436" s="12"/>
    </row>
    <row r="437" spans="5:6">
      <c r="E437" s="3"/>
      <c r="F437" s="12"/>
    </row>
    <row r="438" spans="5:6">
      <c r="E438" s="3"/>
      <c r="F438" s="12"/>
    </row>
    <row r="439" spans="5:6">
      <c r="E439" s="3"/>
      <c r="F439" s="12"/>
    </row>
    <row r="440" spans="5:6">
      <c r="E440" s="3"/>
      <c r="F440" s="12"/>
    </row>
    <row r="441" spans="5:6">
      <c r="E441" s="3"/>
      <c r="F441" s="12"/>
    </row>
    <row r="442" spans="5:6">
      <c r="E442" s="3"/>
      <c r="F442" s="12"/>
    </row>
    <row r="443" spans="5:6">
      <c r="E443" s="3"/>
      <c r="F443" s="12"/>
    </row>
    <row r="444" spans="5:6">
      <c r="E444" s="3"/>
      <c r="F444" s="34"/>
    </row>
    <row r="445" spans="5:6">
      <c r="E445" s="3"/>
      <c r="F445" s="34"/>
    </row>
    <row r="446" spans="5:6">
      <c r="E446" s="3"/>
      <c r="F446" s="34"/>
    </row>
    <row r="447" spans="5:6">
      <c r="E447" s="3"/>
      <c r="F447" s="34"/>
    </row>
    <row r="448" spans="5:6">
      <c r="E448" s="3"/>
      <c r="F448" s="34"/>
    </row>
    <row r="449" spans="5:6">
      <c r="E449" s="3"/>
      <c r="F449" s="34"/>
    </row>
    <row r="450" spans="5:6">
      <c r="E450" s="3"/>
      <c r="F450" s="34"/>
    </row>
    <row r="451" spans="5:6">
      <c r="E451" s="3"/>
      <c r="F451" s="34"/>
    </row>
    <row r="452" spans="5:6">
      <c r="E452" s="3"/>
      <c r="F452" s="34"/>
    </row>
    <row r="453" spans="5:6">
      <c r="E453" s="3"/>
      <c r="F453" s="34"/>
    </row>
    <row r="454" spans="5:6">
      <c r="E454" s="3"/>
      <c r="F454" s="34"/>
    </row>
    <row r="455" spans="5:6">
      <c r="E455" s="3"/>
      <c r="F455" s="34"/>
    </row>
    <row r="456" spans="5:6">
      <c r="E456" s="3"/>
      <c r="F456" s="34"/>
    </row>
    <row r="457" spans="5:6">
      <c r="E457" s="3"/>
      <c r="F457" s="34"/>
    </row>
    <row r="458" spans="5:6">
      <c r="E458" s="3"/>
      <c r="F458" s="34"/>
    </row>
    <row r="459" spans="5:6">
      <c r="E459" s="3"/>
      <c r="F459" s="34"/>
    </row>
    <row r="460" spans="5:6">
      <c r="E460" s="3"/>
      <c r="F460" s="34"/>
    </row>
    <row r="461" spans="5:6">
      <c r="E461" s="3"/>
      <c r="F461" s="34"/>
    </row>
    <row r="462" spans="5:6">
      <c r="E462" s="3"/>
      <c r="F462" s="34"/>
    </row>
    <row r="463" spans="5:6">
      <c r="E463" s="3"/>
      <c r="F463" s="34"/>
    </row>
    <row r="464" spans="5:6">
      <c r="E464" s="3"/>
      <c r="F464" s="34"/>
    </row>
    <row r="465" spans="5:6">
      <c r="E465" s="3"/>
      <c r="F465" s="34"/>
    </row>
    <row r="466" spans="5:6">
      <c r="E466" s="3"/>
      <c r="F466" s="34"/>
    </row>
    <row r="467" spans="5:6">
      <c r="E467" s="3"/>
      <c r="F467" s="34"/>
    </row>
    <row r="468" spans="5:6">
      <c r="E468" s="3"/>
      <c r="F468" s="34"/>
    </row>
    <row r="469" spans="5:6">
      <c r="E469" s="3"/>
      <c r="F469" s="34"/>
    </row>
    <row r="470" spans="5:6">
      <c r="E470" s="3"/>
      <c r="F470" s="34"/>
    </row>
    <row r="471" spans="5:6">
      <c r="E471" s="3"/>
      <c r="F471" s="34"/>
    </row>
    <row r="472" spans="5:6">
      <c r="E472" s="3"/>
      <c r="F472" s="34"/>
    </row>
    <row r="473" spans="5:6">
      <c r="E473" s="3"/>
      <c r="F473" s="34"/>
    </row>
    <row r="474" spans="5:6">
      <c r="E474" s="3"/>
      <c r="F474" s="34"/>
    </row>
    <row r="475" spans="5:6">
      <c r="E475" s="3"/>
      <c r="F475" s="34"/>
    </row>
    <row r="476" spans="5:6">
      <c r="E476" s="3"/>
      <c r="F476" s="34"/>
    </row>
    <row r="477" spans="5:6">
      <c r="E477" s="3"/>
      <c r="F477" s="34"/>
    </row>
    <row r="478" spans="5:6">
      <c r="E478" s="3"/>
      <c r="F478" s="34"/>
    </row>
    <row r="479" spans="5:6">
      <c r="E479" s="3"/>
      <c r="F479" s="34"/>
    </row>
    <row r="480" spans="5:6">
      <c r="E480" s="3"/>
      <c r="F480" s="34"/>
    </row>
    <row r="481" spans="5:6">
      <c r="E481" s="3"/>
      <c r="F481" s="34"/>
    </row>
    <row r="482" spans="5:6">
      <c r="E482" s="3"/>
      <c r="F482" s="34"/>
    </row>
    <row r="483" spans="5:6">
      <c r="E483" s="3"/>
      <c r="F483" s="34"/>
    </row>
    <row r="484" spans="5:6">
      <c r="E484" s="3"/>
      <c r="F484" s="34"/>
    </row>
    <row r="485" spans="5:6">
      <c r="E485" s="3"/>
      <c r="F485" s="34"/>
    </row>
    <row r="486" spans="5:6">
      <c r="E486" s="3"/>
      <c r="F486" s="34"/>
    </row>
    <row r="487" spans="5:6">
      <c r="E487" s="3"/>
      <c r="F487" s="34"/>
    </row>
    <row r="488" spans="5:6">
      <c r="E488" s="3"/>
      <c r="F488" s="34"/>
    </row>
    <row r="489" spans="5:6">
      <c r="E489" s="3"/>
      <c r="F489" s="34"/>
    </row>
    <row r="490" spans="5:6">
      <c r="E490" s="3"/>
      <c r="F490" s="34"/>
    </row>
    <row r="491" spans="5:6">
      <c r="E491" s="3"/>
      <c r="F491" s="34"/>
    </row>
    <row r="492" spans="5:6">
      <c r="E492" s="3"/>
      <c r="F492" s="34"/>
    </row>
    <row r="493" spans="5:6">
      <c r="E493" s="3"/>
      <c r="F493" s="34"/>
    </row>
    <row r="494" spans="5:6">
      <c r="E494" s="3"/>
      <c r="F494" s="34"/>
    </row>
    <row r="495" spans="5:6">
      <c r="E495" s="3"/>
      <c r="F495" s="34"/>
    </row>
    <row r="496" spans="5:6">
      <c r="E496" s="3"/>
      <c r="F496" s="34"/>
    </row>
    <row r="497" spans="5:6">
      <c r="E497" s="3"/>
      <c r="F497" s="34"/>
    </row>
    <row r="498" spans="5:6">
      <c r="E498" s="3"/>
      <c r="F498" s="34"/>
    </row>
    <row r="499" spans="5:6">
      <c r="E499" s="3"/>
      <c r="F499" s="34"/>
    </row>
    <row r="500" spans="5:6">
      <c r="E500" s="3"/>
      <c r="F500" s="34"/>
    </row>
    <row r="501" spans="5:6">
      <c r="E501" s="3"/>
      <c r="F501" s="34"/>
    </row>
    <row r="502" spans="5:6">
      <c r="E502" s="3"/>
      <c r="F502" s="34"/>
    </row>
    <row r="503" spans="5:6">
      <c r="E503" s="3"/>
      <c r="F503" s="34"/>
    </row>
    <row r="504" spans="5:6">
      <c r="E504" s="3"/>
      <c r="F504" s="34"/>
    </row>
    <row r="505" spans="5:6">
      <c r="E505" s="3"/>
      <c r="F505" s="34"/>
    </row>
    <row r="506" spans="5:6">
      <c r="E506" s="3"/>
      <c r="F506" s="34"/>
    </row>
    <row r="507" spans="5:6">
      <c r="E507" s="3"/>
      <c r="F507" s="34"/>
    </row>
    <row r="508" spans="5:6">
      <c r="E508" s="3"/>
      <c r="F508" s="34"/>
    </row>
    <row r="509" spans="5:6">
      <c r="E509" s="3"/>
      <c r="F509" s="34"/>
    </row>
    <row r="510" spans="5:6">
      <c r="E510" s="3"/>
      <c r="F510" s="34"/>
    </row>
    <row r="511" spans="5:6">
      <c r="E511" s="3"/>
      <c r="F511" s="34"/>
    </row>
    <row r="512" spans="5:6">
      <c r="E512" s="3"/>
      <c r="F512" s="34"/>
    </row>
    <row r="513" spans="5:6">
      <c r="E513" s="3"/>
      <c r="F513" s="34"/>
    </row>
    <row r="514" spans="5:6">
      <c r="E514" s="3"/>
      <c r="F514" s="34"/>
    </row>
    <row r="515" spans="5:6">
      <c r="E515" s="3"/>
      <c r="F515" s="34"/>
    </row>
    <row r="516" spans="5:6">
      <c r="E516" s="3"/>
      <c r="F516" s="34"/>
    </row>
    <row r="517" spans="5:6">
      <c r="E517" s="3"/>
      <c r="F517" s="34"/>
    </row>
    <row r="518" spans="5:6">
      <c r="E518" s="3"/>
      <c r="F518" s="34"/>
    </row>
    <row r="519" spans="5:6">
      <c r="E519" s="3"/>
      <c r="F519" s="34"/>
    </row>
    <row r="520" spans="5:6">
      <c r="E520" s="3"/>
      <c r="F520" s="34"/>
    </row>
    <row r="521" spans="5:6">
      <c r="E521" s="3"/>
      <c r="F521" s="34"/>
    </row>
    <row r="522" spans="5:6">
      <c r="E522" s="3"/>
      <c r="F522" s="34"/>
    </row>
    <row r="523" spans="5:6">
      <c r="E523" s="3"/>
      <c r="F523" s="34"/>
    </row>
    <row r="524" spans="5:6">
      <c r="E524" s="3"/>
      <c r="F524" s="34"/>
    </row>
    <row r="525" spans="5:6">
      <c r="E525" s="3"/>
      <c r="F525" s="34"/>
    </row>
    <row r="526" spans="5:6">
      <c r="E526" s="3"/>
      <c r="F526" s="34"/>
    </row>
    <row r="527" spans="5:6">
      <c r="E527" s="3"/>
      <c r="F527" s="34"/>
    </row>
    <row r="528" spans="5:6">
      <c r="E528" s="3"/>
      <c r="F528" s="34"/>
    </row>
    <row r="529" spans="5:6">
      <c r="E529" s="3"/>
      <c r="F529" s="34"/>
    </row>
    <row r="530" spans="5:6">
      <c r="E530" s="3"/>
      <c r="F530" s="34"/>
    </row>
    <row r="531" spans="5:6">
      <c r="E531" s="3"/>
      <c r="F531" s="34"/>
    </row>
    <row r="532" spans="5:6">
      <c r="E532" s="3"/>
      <c r="F532" s="34"/>
    </row>
    <row r="533" spans="5:6">
      <c r="E533" s="3"/>
      <c r="F533" s="34"/>
    </row>
    <row r="534" spans="5:6">
      <c r="E534" s="3"/>
      <c r="F534" s="34"/>
    </row>
    <row r="535" spans="5:6">
      <c r="E535" s="3"/>
      <c r="F535" s="34"/>
    </row>
    <row r="536" spans="5:6">
      <c r="E536" s="3"/>
      <c r="F536" s="34"/>
    </row>
    <row r="537" spans="5:6">
      <c r="E537" s="3"/>
      <c r="F537" s="34"/>
    </row>
    <row r="538" spans="5:6">
      <c r="E538" s="3"/>
      <c r="F538" s="34"/>
    </row>
    <row r="539" spans="5:6">
      <c r="E539" s="3"/>
      <c r="F539" s="34"/>
    </row>
    <row r="540" spans="5:6">
      <c r="E540" s="3"/>
      <c r="F540" s="34"/>
    </row>
    <row r="541" spans="5:6">
      <c r="E541" s="3"/>
      <c r="F541" s="34"/>
    </row>
    <row r="542" spans="5:6">
      <c r="E542" s="3"/>
      <c r="F542" s="34"/>
    </row>
    <row r="543" spans="5:6">
      <c r="E543" s="3"/>
      <c r="F543" s="34"/>
    </row>
    <row r="544" spans="5:6">
      <c r="E544" s="3"/>
      <c r="F544" s="34"/>
    </row>
    <row r="545" spans="5:6">
      <c r="E545" s="3"/>
      <c r="F545" s="34"/>
    </row>
    <row r="546" spans="5:6">
      <c r="E546" s="3"/>
      <c r="F546" s="34"/>
    </row>
    <row r="547" spans="5:6">
      <c r="E547" s="3"/>
      <c r="F547" s="34"/>
    </row>
    <row r="548" spans="5:6">
      <c r="E548" s="3"/>
      <c r="F548" s="34"/>
    </row>
    <row r="549" spans="5:6">
      <c r="E549" s="3"/>
      <c r="F549" s="34"/>
    </row>
    <row r="550" spans="5:6">
      <c r="E550" s="3"/>
      <c r="F550" s="34"/>
    </row>
    <row r="551" spans="5:6">
      <c r="E551" s="3"/>
      <c r="F551" s="34"/>
    </row>
    <row r="552" spans="5:6">
      <c r="E552" s="3"/>
      <c r="F552" s="34"/>
    </row>
    <row r="553" spans="5:6">
      <c r="E553" s="3"/>
      <c r="F553" s="34"/>
    </row>
    <row r="554" spans="5:6">
      <c r="E554" s="3"/>
      <c r="F554" s="34"/>
    </row>
    <row r="555" spans="5:6">
      <c r="E555" s="3"/>
      <c r="F555" s="34"/>
    </row>
    <row r="556" spans="5:6">
      <c r="E556" s="3"/>
      <c r="F556" s="34"/>
    </row>
    <row r="557" spans="5:6">
      <c r="E557" s="3"/>
      <c r="F557" s="34"/>
    </row>
    <row r="558" spans="5:6">
      <c r="E558" s="3"/>
      <c r="F558" s="34"/>
    </row>
    <row r="559" spans="5:6">
      <c r="E559" s="3"/>
      <c r="F559" s="34"/>
    </row>
    <row r="560" spans="5:6">
      <c r="E560" s="3"/>
      <c r="F560" s="34"/>
    </row>
    <row r="561" spans="5:6">
      <c r="E561" s="3"/>
      <c r="F561" s="34"/>
    </row>
    <row r="562" spans="5:6">
      <c r="E562" s="3"/>
      <c r="F562" s="34"/>
    </row>
    <row r="563" spans="5:6">
      <c r="E563" s="3"/>
      <c r="F563" s="34"/>
    </row>
    <row r="564" spans="5:6">
      <c r="E564" s="3"/>
      <c r="F564" s="34"/>
    </row>
    <row r="565" spans="5:6">
      <c r="E565" s="3"/>
      <c r="F565" s="34"/>
    </row>
    <row r="566" spans="5:6">
      <c r="E566" s="3"/>
      <c r="F566" s="34"/>
    </row>
    <row r="567" spans="5:6">
      <c r="E567" s="3"/>
      <c r="F567" s="34"/>
    </row>
    <row r="568" spans="5:6">
      <c r="E568" s="3"/>
      <c r="F568" s="34"/>
    </row>
    <row r="569" spans="5:6">
      <c r="E569" s="3"/>
      <c r="F569" s="34"/>
    </row>
    <row r="570" spans="5:6">
      <c r="E570" s="3"/>
      <c r="F570" s="34"/>
    </row>
    <row r="571" spans="5:6">
      <c r="E571" s="3"/>
      <c r="F571" s="34"/>
    </row>
    <row r="572" spans="5:6">
      <c r="E572" s="3"/>
      <c r="F572" s="34"/>
    </row>
    <row r="573" spans="5:6">
      <c r="E573" s="3"/>
      <c r="F573" s="34"/>
    </row>
    <row r="574" spans="5:6">
      <c r="E574" s="3"/>
      <c r="F574" s="34"/>
    </row>
    <row r="575" spans="5:6">
      <c r="E575" s="3"/>
      <c r="F575" s="34"/>
    </row>
    <row r="576" spans="5:6">
      <c r="E576" s="3"/>
      <c r="F576" s="34"/>
    </row>
    <row r="577" spans="5:6">
      <c r="E577" s="3"/>
      <c r="F577" s="34"/>
    </row>
    <row r="578" spans="5:6">
      <c r="E578" s="3"/>
      <c r="F578" s="34"/>
    </row>
    <row r="579" spans="5:6">
      <c r="E579" s="3"/>
      <c r="F579" s="34"/>
    </row>
    <row r="580" spans="5:6">
      <c r="E580" s="3"/>
      <c r="F580" s="34"/>
    </row>
    <row r="581" spans="5:6">
      <c r="E581" s="3"/>
      <c r="F581" s="34"/>
    </row>
    <row r="582" spans="5:6">
      <c r="E582" s="3"/>
      <c r="F582" s="34"/>
    </row>
    <row r="583" spans="5:6">
      <c r="E583" s="3"/>
      <c r="F583" s="34"/>
    </row>
    <row r="584" spans="5:6">
      <c r="E584" s="3"/>
      <c r="F584" s="34"/>
    </row>
    <row r="585" spans="5:6">
      <c r="E585" s="3"/>
      <c r="F585" s="34"/>
    </row>
    <row r="586" spans="5:6">
      <c r="E586" s="3"/>
      <c r="F586" s="34"/>
    </row>
    <row r="587" spans="5:6">
      <c r="E587" s="3"/>
      <c r="F587" s="34"/>
    </row>
    <row r="588" spans="5:6">
      <c r="E588" s="3"/>
      <c r="F588" s="34"/>
    </row>
    <row r="589" spans="5:6">
      <c r="E589" s="3"/>
      <c r="F589" s="34"/>
    </row>
    <row r="590" spans="5:6">
      <c r="E590" s="3"/>
      <c r="F590" s="34"/>
    </row>
    <row r="591" spans="5:6">
      <c r="E591" s="3"/>
      <c r="F591" s="34"/>
    </row>
    <row r="592" spans="5:6">
      <c r="E592" s="3"/>
      <c r="F592" s="34"/>
    </row>
    <row r="593" spans="5:6">
      <c r="E593" s="3"/>
      <c r="F593" s="34"/>
    </row>
    <row r="594" spans="5:6">
      <c r="E594" s="3"/>
      <c r="F594" s="34"/>
    </row>
    <row r="595" spans="5:6">
      <c r="E595" s="3"/>
      <c r="F595" s="34"/>
    </row>
    <row r="596" spans="5:6">
      <c r="E596" s="3"/>
      <c r="F596" s="34"/>
    </row>
    <row r="597" spans="5:6">
      <c r="E597" s="3"/>
      <c r="F597" s="34"/>
    </row>
    <row r="598" spans="5:6">
      <c r="E598" s="3"/>
      <c r="F598" s="34"/>
    </row>
    <row r="599" spans="5:6">
      <c r="E599" s="3"/>
      <c r="F599" s="34"/>
    </row>
    <row r="600" spans="5:6">
      <c r="E600" s="3"/>
      <c r="F600" s="34"/>
    </row>
    <row r="601" spans="5:6">
      <c r="E601" s="3"/>
      <c r="F601" s="34"/>
    </row>
    <row r="602" spans="5:6">
      <c r="E602" s="3"/>
      <c r="F602" s="34"/>
    </row>
    <row r="603" spans="5:6">
      <c r="E603" s="3"/>
      <c r="F603" s="34"/>
    </row>
    <row r="604" spans="5:6">
      <c r="E604" s="3"/>
      <c r="F604" s="34"/>
    </row>
    <row r="605" spans="5:6">
      <c r="E605" s="3"/>
      <c r="F605" s="34"/>
    </row>
    <row r="606" spans="5:6">
      <c r="E606" s="3"/>
      <c r="F606" s="34"/>
    </row>
    <row r="607" spans="5:6">
      <c r="E607" s="3"/>
      <c r="F607" s="34"/>
    </row>
    <row r="608" spans="5:6">
      <c r="E608" s="3"/>
      <c r="F608" s="34"/>
    </row>
    <row r="609" spans="5:6">
      <c r="E609" s="3"/>
      <c r="F609" s="34"/>
    </row>
    <row r="610" spans="5:6">
      <c r="E610" s="3"/>
      <c r="F610" s="34"/>
    </row>
    <row r="611" spans="5:6">
      <c r="E611" s="3"/>
      <c r="F611" s="34"/>
    </row>
    <row r="612" spans="5:6">
      <c r="E612" s="3"/>
      <c r="F612" s="34"/>
    </row>
    <row r="613" spans="5:6">
      <c r="E613" s="3"/>
      <c r="F613" s="34"/>
    </row>
    <row r="614" spans="5:6">
      <c r="E614" s="3"/>
      <c r="F614" s="34"/>
    </row>
    <row r="615" spans="5:6">
      <c r="E615" s="3"/>
      <c r="F615" s="34"/>
    </row>
    <row r="616" spans="5:6">
      <c r="E616" s="3"/>
      <c r="F616" s="34"/>
    </row>
    <row r="617" spans="5:6">
      <c r="E617" s="3"/>
      <c r="F617" s="34"/>
    </row>
    <row r="618" spans="5:6">
      <c r="E618" s="3"/>
      <c r="F618" s="34"/>
    </row>
    <row r="619" spans="5:6">
      <c r="E619" s="3"/>
      <c r="F619" s="34"/>
    </row>
    <row r="620" spans="5:6">
      <c r="E620" s="3"/>
      <c r="F620" s="34"/>
    </row>
    <row r="621" spans="5:6">
      <c r="E621" s="3"/>
      <c r="F621" s="34"/>
    </row>
    <row r="622" spans="5:6">
      <c r="E622" s="3"/>
      <c r="F622" s="34"/>
    </row>
    <row r="623" spans="5:6">
      <c r="E623" s="3"/>
      <c r="F623" s="34"/>
    </row>
    <row r="624" spans="5:6">
      <c r="E624" s="3"/>
      <c r="F624" s="34"/>
    </row>
    <row r="625" spans="5:6">
      <c r="E625" s="3"/>
      <c r="F625" s="34"/>
    </row>
    <row r="626" spans="5:6">
      <c r="E626" s="3"/>
      <c r="F626" s="34"/>
    </row>
    <row r="627" spans="5:6">
      <c r="E627" s="3"/>
      <c r="F627" s="34"/>
    </row>
    <row r="628" spans="5:6">
      <c r="E628" s="3"/>
      <c r="F628" s="34"/>
    </row>
    <row r="629" spans="5:6">
      <c r="E629" s="3"/>
      <c r="F629" s="34"/>
    </row>
    <row r="630" spans="5:6">
      <c r="E630" s="3"/>
      <c r="F630" s="34"/>
    </row>
    <row r="631" spans="5:6">
      <c r="E631" s="3"/>
      <c r="F631" s="34"/>
    </row>
    <row r="632" spans="5:6">
      <c r="E632" s="3"/>
      <c r="F632" s="34"/>
    </row>
    <row r="633" spans="5:6">
      <c r="E633" s="3"/>
      <c r="F633" s="34"/>
    </row>
    <row r="634" spans="5:6">
      <c r="E634" s="3"/>
      <c r="F634" s="34"/>
    </row>
    <row r="635" spans="5:6">
      <c r="E635" s="3"/>
      <c r="F635" s="34"/>
    </row>
    <row r="636" spans="5:6">
      <c r="E636" s="3"/>
      <c r="F636" s="34"/>
    </row>
    <row r="637" spans="5:6">
      <c r="E637" s="3"/>
      <c r="F637" s="34"/>
    </row>
    <row r="638" spans="5:6">
      <c r="E638" s="3"/>
      <c r="F638" s="34"/>
    </row>
    <row r="639" spans="5:6">
      <c r="E639" s="3"/>
      <c r="F639" s="34"/>
    </row>
    <row r="640" spans="5:6">
      <c r="E640" s="3"/>
      <c r="F640" s="34"/>
    </row>
    <row r="641" spans="5:6">
      <c r="E641" s="3"/>
      <c r="F641" s="34"/>
    </row>
    <row r="642" spans="5:6">
      <c r="E642" s="3"/>
      <c r="F642" s="34"/>
    </row>
    <row r="643" spans="5:6">
      <c r="E643" s="3"/>
      <c r="F643" s="34"/>
    </row>
    <row r="644" spans="5:6">
      <c r="E644" s="3"/>
      <c r="F644" s="34"/>
    </row>
    <row r="645" spans="5:6">
      <c r="E645" s="3"/>
      <c r="F645" s="34"/>
    </row>
    <row r="646" spans="5:6">
      <c r="E646" s="3"/>
      <c r="F646" s="34"/>
    </row>
    <row r="647" spans="5:6">
      <c r="E647" s="3"/>
      <c r="F647" s="34"/>
    </row>
    <row r="648" spans="5:6">
      <c r="E648" s="3"/>
      <c r="F648" s="34"/>
    </row>
    <row r="649" spans="5:6">
      <c r="E649" s="3"/>
      <c r="F649" s="34"/>
    </row>
    <row r="650" spans="5:6">
      <c r="E650" s="3"/>
      <c r="F650" s="34"/>
    </row>
    <row r="651" spans="5:6">
      <c r="E651" s="3"/>
      <c r="F651" s="34"/>
    </row>
    <row r="652" spans="5:6">
      <c r="E652" s="3"/>
      <c r="F652" s="34"/>
    </row>
    <row r="653" spans="5:6">
      <c r="E653" s="3"/>
      <c r="F653" s="34"/>
    </row>
    <row r="654" spans="5:6">
      <c r="E654" s="3"/>
      <c r="F654" s="34"/>
    </row>
    <row r="655" spans="5:6">
      <c r="E655" s="3"/>
      <c r="F655" s="34"/>
    </row>
    <row r="656" spans="5:6">
      <c r="E656" s="3"/>
      <c r="F656" s="34"/>
    </row>
    <row r="657" spans="5:6">
      <c r="E657" s="3"/>
      <c r="F657" s="34"/>
    </row>
    <row r="658" spans="5:6">
      <c r="E658" s="3"/>
      <c r="F658" s="34"/>
    </row>
    <row r="659" spans="5:6">
      <c r="E659" s="3"/>
      <c r="F659" s="34"/>
    </row>
    <row r="660" spans="5:6">
      <c r="E660" s="3"/>
      <c r="F660" s="34"/>
    </row>
    <row r="661" spans="5:6">
      <c r="E661" s="3"/>
      <c r="F661" s="34"/>
    </row>
    <row r="662" spans="5:6">
      <c r="E662" s="3"/>
      <c r="F662" s="34"/>
    </row>
    <row r="663" spans="5:6">
      <c r="E663" s="3"/>
      <c r="F663" s="34"/>
    </row>
    <row r="664" spans="5:6">
      <c r="E664" s="3"/>
      <c r="F664" s="34"/>
    </row>
    <row r="665" spans="5:6">
      <c r="E665" s="3"/>
      <c r="F665" s="34"/>
    </row>
    <row r="666" spans="5:6">
      <c r="E666" s="3"/>
      <c r="F666" s="34"/>
    </row>
    <row r="667" spans="5:6">
      <c r="E667" s="3"/>
      <c r="F667" s="34"/>
    </row>
    <row r="668" spans="5:6">
      <c r="E668" s="3"/>
      <c r="F668" s="34"/>
    </row>
    <row r="669" spans="5:6">
      <c r="E669" s="3"/>
      <c r="F669" s="34"/>
    </row>
    <row r="670" spans="5:6">
      <c r="E670" s="3"/>
      <c r="F670" s="34"/>
    </row>
    <row r="671" spans="5:6">
      <c r="E671" s="3"/>
      <c r="F671" s="34"/>
    </row>
    <row r="672" spans="5:6">
      <c r="E672" s="3"/>
      <c r="F672" s="34"/>
    </row>
    <row r="673" spans="5:6">
      <c r="E673" s="3"/>
      <c r="F673" s="34"/>
    </row>
    <row r="674" spans="5:6">
      <c r="E674" s="3"/>
      <c r="F674" s="34"/>
    </row>
    <row r="675" spans="5:6">
      <c r="E675" s="3"/>
      <c r="F675" s="34"/>
    </row>
    <row r="676" spans="5:6">
      <c r="E676" s="3"/>
      <c r="F676" s="34"/>
    </row>
    <row r="677" spans="5:6">
      <c r="E677" s="3"/>
      <c r="F677" s="34"/>
    </row>
    <row r="678" spans="5:6">
      <c r="E678" s="3"/>
      <c r="F678" s="34"/>
    </row>
    <row r="679" spans="5:6">
      <c r="E679" s="3"/>
      <c r="F679" s="34"/>
    </row>
    <row r="680" spans="5:6">
      <c r="E680" s="3"/>
      <c r="F680" s="34"/>
    </row>
    <row r="681" spans="5:6">
      <c r="E681" s="3"/>
      <c r="F681" s="34"/>
    </row>
    <row r="682" spans="5:6">
      <c r="E682" s="3"/>
      <c r="F682" s="34"/>
    </row>
    <row r="683" spans="5:6">
      <c r="E683" s="3"/>
      <c r="F683" s="34"/>
    </row>
    <row r="684" spans="5:6">
      <c r="E684" s="3"/>
      <c r="F684" s="34"/>
    </row>
    <row r="685" spans="5:6">
      <c r="E685" s="3"/>
      <c r="F685" s="34"/>
    </row>
    <row r="686" spans="5:6">
      <c r="E686" s="3"/>
      <c r="F686" s="34"/>
    </row>
    <row r="687" spans="5:6">
      <c r="E687" s="3"/>
      <c r="F687" s="34"/>
    </row>
    <row r="688" spans="5:6">
      <c r="E688" s="3"/>
      <c r="F688" s="34"/>
    </row>
    <row r="689" spans="5:6">
      <c r="E689" s="3"/>
      <c r="F689" s="34"/>
    </row>
    <row r="690" spans="5:6">
      <c r="E690" s="3"/>
      <c r="F690" s="34"/>
    </row>
    <row r="691" spans="5:6">
      <c r="E691" s="3"/>
      <c r="F691" s="34"/>
    </row>
    <row r="692" spans="5:6">
      <c r="E692" s="3"/>
      <c r="F692" s="34"/>
    </row>
    <row r="693" spans="5:6">
      <c r="E693" s="3"/>
      <c r="F693" s="34"/>
    </row>
    <row r="694" spans="5:6">
      <c r="E694" s="3"/>
      <c r="F694" s="34"/>
    </row>
    <row r="695" spans="5:6">
      <c r="E695" s="3"/>
      <c r="F695" s="34"/>
    </row>
    <row r="696" spans="5:6">
      <c r="E696" s="3"/>
      <c r="F696" s="34"/>
    </row>
    <row r="697" spans="5:6">
      <c r="E697" s="3"/>
      <c r="F697" s="34"/>
    </row>
    <row r="698" spans="5:6">
      <c r="E698" s="3"/>
      <c r="F698" s="34"/>
    </row>
    <row r="699" spans="5:6">
      <c r="E699" s="3"/>
      <c r="F699" s="34"/>
    </row>
    <row r="700" spans="5:6">
      <c r="E700" s="3"/>
      <c r="F700" s="34"/>
    </row>
    <row r="701" spans="5:6">
      <c r="E701" s="3"/>
      <c r="F701" s="34"/>
    </row>
    <row r="702" spans="5:6">
      <c r="E702" s="3"/>
      <c r="F702" s="34"/>
    </row>
    <row r="703" spans="5:6">
      <c r="E703" s="3"/>
      <c r="F703" s="34"/>
    </row>
    <row r="704" spans="5:6">
      <c r="E704" s="3"/>
      <c r="F704" s="34"/>
    </row>
    <row r="705" spans="5:6">
      <c r="E705" s="3"/>
      <c r="F705" s="34"/>
    </row>
    <row r="706" spans="5:6">
      <c r="E706" s="3"/>
      <c r="F706" s="34"/>
    </row>
    <row r="707" spans="5:6">
      <c r="E707" s="3"/>
      <c r="F707" s="34"/>
    </row>
    <row r="708" spans="5:6">
      <c r="E708" s="3"/>
      <c r="F708" s="34"/>
    </row>
    <row r="709" spans="5:6">
      <c r="E709" s="3"/>
      <c r="F709" s="34"/>
    </row>
    <row r="710" spans="5:6">
      <c r="E710" s="3"/>
      <c r="F710" s="34"/>
    </row>
    <row r="711" spans="5:6">
      <c r="E711" s="3"/>
      <c r="F711" s="34"/>
    </row>
    <row r="712" spans="5:6">
      <c r="E712" s="3"/>
      <c r="F712" s="34"/>
    </row>
    <row r="713" spans="5:6">
      <c r="E713" s="3"/>
      <c r="F713" s="34"/>
    </row>
    <row r="714" spans="5:6">
      <c r="E714" s="3"/>
      <c r="F714" s="34"/>
    </row>
    <row r="715" spans="5:6">
      <c r="E715" s="3"/>
      <c r="F715" s="34"/>
    </row>
    <row r="716" spans="5:6">
      <c r="E716" s="3"/>
      <c r="F716" s="34"/>
    </row>
    <row r="717" spans="5:6">
      <c r="E717" s="3"/>
      <c r="F717" s="34"/>
    </row>
    <row r="718" spans="5:6">
      <c r="E718" s="3"/>
      <c r="F718" s="34"/>
    </row>
    <row r="719" spans="5:6">
      <c r="E719" s="3"/>
      <c r="F719" s="34"/>
    </row>
    <row r="720" spans="5:6">
      <c r="E720" s="3"/>
      <c r="F720" s="34"/>
    </row>
    <row r="721" spans="5:6">
      <c r="E721" s="3"/>
      <c r="F721" s="34"/>
    </row>
    <row r="722" spans="5:6">
      <c r="E722" s="3"/>
      <c r="F722" s="34"/>
    </row>
    <row r="723" spans="5:6">
      <c r="E723" s="3"/>
      <c r="F723" s="34"/>
    </row>
    <row r="724" spans="5:6">
      <c r="E724" s="3"/>
      <c r="F724" s="34"/>
    </row>
    <row r="725" spans="5:6">
      <c r="E725" s="3"/>
      <c r="F725" s="34"/>
    </row>
    <row r="726" spans="5:6">
      <c r="E726" s="3"/>
      <c r="F726" s="34"/>
    </row>
    <row r="727" spans="5:6">
      <c r="E727" s="3"/>
      <c r="F727" s="34"/>
    </row>
    <row r="728" spans="5:6">
      <c r="E728" s="3"/>
      <c r="F728" s="34"/>
    </row>
    <row r="729" spans="5:6">
      <c r="E729" s="3"/>
      <c r="F729" s="34"/>
    </row>
    <row r="730" spans="5:6">
      <c r="E730" s="3"/>
      <c r="F730" s="34"/>
    </row>
    <row r="731" spans="5:6">
      <c r="E731" s="3"/>
      <c r="F731" s="34"/>
    </row>
    <row r="732" spans="5:6">
      <c r="E732" s="3"/>
      <c r="F732" s="34"/>
    </row>
    <row r="733" spans="5:6">
      <c r="E733" s="3"/>
      <c r="F733" s="34"/>
    </row>
    <row r="734" spans="5:6">
      <c r="E734" s="3"/>
      <c r="F734" s="34"/>
    </row>
    <row r="735" spans="5:6">
      <c r="E735" s="3"/>
      <c r="F735" s="34"/>
    </row>
    <row r="736" spans="5:6">
      <c r="E736" s="3"/>
      <c r="F736" s="34"/>
    </row>
    <row r="737" spans="5:6">
      <c r="E737" s="3"/>
      <c r="F737" s="34"/>
    </row>
    <row r="738" spans="5:6">
      <c r="E738" s="3"/>
      <c r="F738" s="34"/>
    </row>
    <row r="739" spans="5:6">
      <c r="E739" s="3"/>
      <c r="F739" s="34"/>
    </row>
    <row r="740" spans="5:6">
      <c r="E740" s="3"/>
      <c r="F740" s="34"/>
    </row>
    <row r="741" spans="5:6">
      <c r="E741" s="3"/>
      <c r="F741" s="34"/>
    </row>
    <row r="742" spans="5:6">
      <c r="E742" s="3"/>
      <c r="F742" s="34"/>
    </row>
    <row r="743" spans="5:6">
      <c r="E743" s="3"/>
      <c r="F743" s="34"/>
    </row>
    <row r="744" spans="5:6">
      <c r="E744" s="3"/>
      <c r="F744" s="34"/>
    </row>
    <row r="745" spans="5:6">
      <c r="E745" s="3"/>
      <c r="F745" s="34"/>
    </row>
    <row r="746" spans="5:6">
      <c r="E746" s="3"/>
      <c r="F746" s="34"/>
    </row>
    <row r="747" spans="5:6">
      <c r="E747" s="3"/>
      <c r="F747" s="34"/>
    </row>
    <row r="748" spans="5:6">
      <c r="E748" s="3"/>
      <c r="F748" s="34"/>
    </row>
    <row r="749" spans="5:6">
      <c r="E749" s="3"/>
      <c r="F749" s="34"/>
    </row>
    <row r="750" spans="5:6">
      <c r="E750" s="3"/>
      <c r="F750" s="34"/>
    </row>
    <row r="751" spans="5:6">
      <c r="E751" s="3"/>
      <c r="F751" s="34"/>
    </row>
    <row r="752" spans="5:6">
      <c r="E752" s="3"/>
      <c r="F752" s="34"/>
    </row>
    <row r="753" spans="5:6">
      <c r="E753" s="3"/>
      <c r="F753" s="34"/>
    </row>
    <row r="754" spans="5:6">
      <c r="E754" s="3"/>
      <c r="F754" s="34"/>
    </row>
    <row r="755" spans="5:6">
      <c r="E755" s="3"/>
      <c r="F755" s="34"/>
    </row>
    <row r="756" spans="5:6">
      <c r="E756" s="3"/>
      <c r="F756" s="34"/>
    </row>
    <row r="757" spans="5:6">
      <c r="E757" s="3"/>
      <c r="F757" s="34"/>
    </row>
    <row r="758" spans="5:6">
      <c r="E758" s="3"/>
      <c r="F758" s="34"/>
    </row>
    <row r="759" spans="5:6">
      <c r="E759" s="3"/>
      <c r="F759" s="34"/>
    </row>
    <row r="760" spans="5:6">
      <c r="E760" s="3"/>
      <c r="F760" s="34"/>
    </row>
    <row r="761" spans="5:6">
      <c r="E761" s="3"/>
      <c r="F761" s="34"/>
    </row>
    <row r="762" spans="5:6">
      <c r="E762" s="3"/>
      <c r="F762" s="34"/>
    </row>
    <row r="763" spans="5:6">
      <c r="E763" s="3"/>
      <c r="F763" s="34"/>
    </row>
    <row r="764" spans="5:6">
      <c r="E764" s="3"/>
      <c r="F764" s="34"/>
    </row>
    <row r="765" spans="5:6">
      <c r="E765" s="3"/>
      <c r="F765" s="34"/>
    </row>
    <row r="766" spans="5:6">
      <c r="E766" s="3"/>
      <c r="F766" s="34"/>
    </row>
    <row r="767" spans="5:6">
      <c r="E767" s="3"/>
      <c r="F767" s="34"/>
    </row>
    <row r="768" spans="5:6">
      <c r="E768" s="3"/>
      <c r="F768" s="34"/>
    </row>
    <row r="769" spans="5:6">
      <c r="E769" s="3"/>
      <c r="F769" s="34"/>
    </row>
    <row r="770" spans="5:6">
      <c r="E770" s="3"/>
      <c r="F770" s="34"/>
    </row>
    <row r="771" spans="5:6">
      <c r="E771" s="3"/>
      <c r="F771" s="34"/>
    </row>
    <row r="772" spans="5:6">
      <c r="E772" s="3"/>
      <c r="F772" s="34"/>
    </row>
    <row r="773" spans="5:6">
      <c r="E773" s="3"/>
      <c r="F773" s="34"/>
    </row>
    <row r="774" spans="5:6">
      <c r="E774" s="3"/>
      <c r="F774" s="34"/>
    </row>
    <row r="775" spans="5:6">
      <c r="E775" s="3"/>
      <c r="F775" s="34"/>
    </row>
    <row r="776" spans="5:6">
      <c r="E776" s="3"/>
      <c r="F776" s="34"/>
    </row>
    <row r="777" spans="5:6">
      <c r="E777" s="3"/>
      <c r="F777" s="34"/>
    </row>
    <row r="778" spans="5:6">
      <c r="E778" s="3"/>
      <c r="F778" s="34"/>
    </row>
    <row r="779" spans="5:6">
      <c r="E779" s="3"/>
      <c r="F779" s="34"/>
    </row>
    <row r="780" spans="5:6">
      <c r="E780" s="3"/>
      <c r="F780" s="34"/>
    </row>
    <row r="781" spans="5:6">
      <c r="E781" s="3"/>
      <c r="F781" s="34"/>
    </row>
    <row r="782" spans="5:6">
      <c r="E782" s="3"/>
      <c r="F782" s="34"/>
    </row>
    <row r="783" spans="5:6">
      <c r="E783" s="3"/>
      <c r="F783" s="34"/>
    </row>
    <row r="784" spans="5:6">
      <c r="E784" s="3"/>
      <c r="F784" s="34"/>
    </row>
    <row r="785" spans="5:6">
      <c r="E785" s="3"/>
      <c r="F785" s="34"/>
    </row>
    <row r="786" spans="5:6">
      <c r="E786" s="3"/>
      <c r="F786" s="34"/>
    </row>
    <row r="787" spans="5:6">
      <c r="E787" s="3"/>
      <c r="F787" s="34"/>
    </row>
    <row r="788" spans="5:6">
      <c r="E788" s="3"/>
      <c r="F788" s="34"/>
    </row>
    <row r="789" spans="5:6">
      <c r="E789" s="3"/>
      <c r="F789" s="34"/>
    </row>
    <row r="790" spans="5:6">
      <c r="E790" s="3"/>
      <c r="F790" s="34"/>
    </row>
    <row r="791" spans="5:6">
      <c r="E791" s="3"/>
      <c r="F791" s="34"/>
    </row>
    <row r="792" spans="5:6">
      <c r="E792" s="3"/>
      <c r="F792" s="34"/>
    </row>
    <row r="793" spans="5:6">
      <c r="E793" s="3"/>
      <c r="F793" s="34"/>
    </row>
    <row r="794" spans="5:6">
      <c r="E794" s="3"/>
      <c r="F794" s="34"/>
    </row>
    <row r="795" spans="5:6">
      <c r="E795" s="3"/>
      <c r="F795" s="34"/>
    </row>
    <row r="796" spans="5:6">
      <c r="E796" s="3"/>
      <c r="F796" s="34"/>
    </row>
    <row r="797" spans="5:6">
      <c r="E797" s="3"/>
      <c r="F797" s="34"/>
    </row>
    <row r="798" spans="5:6">
      <c r="E798" s="3"/>
      <c r="F798" s="34"/>
    </row>
    <row r="799" spans="5:6">
      <c r="E799" s="3"/>
      <c r="F799" s="34"/>
    </row>
    <row r="800" spans="5:6">
      <c r="E800" s="3"/>
      <c r="F800" s="34"/>
    </row>
    <row r="801" spans="5:6">
      <c r="E801" s="3"/>
      <c r="F801" s="34"/>
    </row>
    <row r="802" spans="5:6">
      <c r="E802" s="3"/>
      <c r="F802" s="34"/>
    </row>
    <row r="803" spans="5:6">
      <c r="E803" s="3"/>
      <c r="F803" s="34"/>
    </row>
    <row r="804" spans="5:6">
      <c r="E804" s="3"/>
      <c r="F804" s="34"/>
    </row>
    <row r="805" spans="5:6">
      <c r="E805" s="3"/>
      <c r="F805" s="34"/>
    </row>
    <row r="806" spans="5:6">
      <c r="E806" s="3"/>
      <c r="F806" s="34"/>
    </row>
    <row r="807" spans="5:6">
      <c r="E807" s="3"/>
      <c r="F807" s="34"/>
    </row>
    <row r="808" spans="5:6">
      <c r="E808" s="3"/>
      <c r="F808" s="34"/>
    </row>
    <row r="809" spans="5:6">
      <c r="E809" s="3"/>
      <c r="F809" s="34"/>
    </row>
    <row r="810" spans="5:6">
      <c r="E810" s="3"/>
      <c r="F810" s="34"/>
    </row>
    <row r="811" spans="5:6">
      <c r="E811" s="3"/>
      <c r="F811" s="34"/>
    </row>
    <row r="812" spans="5:6">
      <c r="E812" s="3"/>
      <c r="F812" s="34"/>
    </row>
    <row r="813" spans="5:6">
      <c r="E813" s="3"/>
      <c r="F813" s="34"/>
    </row>
    <row r="814" spans="5:6">
      <c r="E814" s="3"/>
      <c r="F814" s="34"/>
    </row>
    <row r="815" spans="5:6">
      <c r="E815" s="3"/>
      <c r="F815" s="34"/>
    </row>
    <row r="816" spans="5:6">
      <c r="E816" s="3"/>
      <c r="F816" s="34"/>
    </row>
    <row r="817" spans="5:6">
      <c r="E817" s="3"/>
      <c r="F817" s="34"/>
    </row>
    <row r="818" spans="5:6">
      <c r="E818" s="3"/>
      <c r="F818" s="34"/>
    </row>
    <row r="819" spans="5:6">
      <c r="E819" s="3"/>
      <c r="F819" s="34"/>
    </row>
    <row r="820" spans="5:6">
      <c r="E820" s="3"/>
      <c r="F820" s="34"/>
    </row>
    <row r="821" spans="5:6">
      <c r="E821" s="3"/>
      <c r="F821" s="34"/>
    </row>
    <row r="822" spans="5:6">
      <c r="E822" s="3"/>
      <c r="F822" s="34"/>
    </row>
    <row r="823" spans="5:6">
      <c r="E823" s="3"/>
      <c r="F823" s="34"/>
    </row>
    <row r="824" spans="5:6">
      <c r="E824" s="3"/>
      <c r="F824" s="34"/>
    </row>
    <row r="825" spans="5:6">
      <c r="E825" s="3"/>
      <c r="F825" s="34"/>
    </row>
    <row r="826" spans="5:6">
      <c r="E826" s="3"/>
      <c r="F826" s="34"/>
    </row>
    <row r="827" spans="5:6">
      <c r="E827" s="3"/>
      <c r="F827" s="34"/>
    </row>
    <row r="828" spans="5:6">
      <c r="E828" s="3"/>
      <c r="F828" s="34"/>
    </row>
    <row r="829" spans="5:6">
      <c r="E829" s="3"/>
      <c r="F829" s="34"/>
    </row>
    <row r="830" spans="5:6">
      <c r="E830" s="3"/>
      <c r="F830" s="34"/>
    </row>
    <row r="831" spans="5:6">
      <c r="E831" s="3"/>
      <c r="F831" s="34"/>
    </row>
    <row r="832" spans="5:6">
      <c r="E832" s="3"/>
      <c r="F832" s="34"/>
    </row>
    <row r="833" spans="5:6">
      <c r="E833" s="3"/>
      <c r="F833" s="34"/>
    </row>
    <row r="834" spans="5:6">
      <c r="E834" s="3"/>
      <c r="F834" s="34"/>
    </row>
    <row r="835" spans="5:6">
      <c r="E835" s="3"/>
      <c r="F835" s="34"/>
    </row>
    <row r="836" spans="5:6">
      <c r="E836" s="3"/>
      <c r="F836" s="34"/>
    </row>
    <row r="837" spans="5:6">
      <c r="E837" s="3"/>
      <c r="F837" s="34"/>
    </row>
    <row r="838" spans="5:6">
      <c r="E838" s="3"/>
      <c r="F838" s="34"/>
    </row>
    <row r="839" spans="5:6">
      <c r="E839" s="3"/>
      <c r="F839" s="34"/>
    </row>
    <row r="840" spans="5:6">
      <c r="E840" s="3"/>
      <c r="F840" s="34"/>
    </row>
    <row r="841" spans="5:6">
      <c r="E841" s="3"/>
      <c r="F841" s="34"/>
    </row>
    <row r="842" spans="5:6">
      <c r="E842" s="3"/>
      <c r="F842" s="34"/>
    </row>
    <row r="843" spans="5:6">
      <c r="E843" s="3"/>
      <c r="F843" s="34"/>
    </row>
    <row r="844" spans="5:6">
      <c r="E844" s="3"/>
      <c r="F844" s="34"/>
    </row>
    <row r="845" spans="5:6">
      <c r="E845" s="3"/>
      <c r="F845" s="34"/>
    </row>
    <row r="846" spans="5:6">
      <c r="E846" s="3"/>
      <c r="F846" s="34"/>
    </row>
    <row r="847" spans="5:6">
      <c r="E847" s="3"/>
      <c r="F847" s="34"/>
    </row>
    <row r="848" spans="5:6">
      <c r="E848" s="3"/>
      <c r="F848" s="34"/>
    </row>
    <row r="849" spans="5:6">
      <c r="E849" s="3"/>
      <c r="F849" s="34"/>
    </row>
    <row r="850" spans="5:6">
      <c r="E850" s="3"/>
      <c r="F850" s="34"/>
    </row>
    <row r="851" spans="5:6">
      <c r="E851" s="3"/>
      <c r="F851" s="34"/>
    </row>
    <row r="852" spans="5:6">
      <c r="E852" s="3"/>
      <c r="F852" s="34"/>
    </row>
    <row r="853" spans="5:6">
      <c r="E853" s="3"/>
      <c r="F853" s="34"/>
    </row>
    <row r="854" spans="5:6">
      <c r="E854" s="3"/>
      <c r="F854" s="34"/>
    </row>
    <row r="855" spans="5:6">
      <c r="E855" s="3"/>
      <c r="F855" s="34"/>
    </row>
    <row r="856" spans="5:6">
      <c r="E856" s="3"/>
      <c r="F856" s="34"/>
    </row>
    <row r="857" spans="5:6">
      <c r="E857" s="3"/>
      <c r="F857" s="34"/>
    </row>
    <row r="858" spans="5:6">
      <c r="E858" s="3"/>
      <c r="F858" s="34"/>
    </row>
    <row r="859" spans="5:6">
      <c r="E859" s="3"/>
      <c r="F859" s="34"/>
    </row>
    <row r="860" spans="5:6">
      <c r="E860" s="3"/>
      <c r="F860" s="34"/>
    </row>
    <row r="861" spans="5:6">
      <c r="E861" s="3"/>
      <c r="F861" s="34"/>
    </row>
    <row r="862" spans="5:6">
      <c r="E862" s="3"/>
      <c r="F862" s="34"/>
    </row>
    <row r="863" spans="5:6">
      <c r="E863" s="3"/>
      <c r="F863" s="34"/>
    </row>
    <row r="864" spans="5:6">
      <c r="E864" s="3"/>
      <c r="F864" s="34"/>
    </row>
    <row r="865" spans="5:6">
      <c r="E865" s="3"/>
      <c r="F865" s="34"/>
    </row>
    <row r="866" spans="5:6">
      <c r="E866" s="3"/>
      <c r="F866" s="34"/>
    </row>
    <row r="867" spans="5:6">
      <c r="E867" s="3"/>
      <c r="F867" s="34"/>
    </row>
    <row r="868" spans="5:6">
      <c r="E868" s="3"/>
      <c r="F868" s="34"/>
    </row>
    <row r="869" spans="5:6">
      <c r="E869" s="3"/>
      <c r="F869" s="34"/>
    </row>
    <row r="870" spans="5:6">
      <c r="E870" s="3"/>
      <c r="F870" s="34"/>
    </row>
    <row r="871" spans="5:6">
      <c r="E871" s="3"/>
      <c r="F871" s="34"/>
    </row>
    <row r="872" spans="5:6">
      <c r="E872" s="3"/>
      <c r="F872" s="34"/>
    </row>
    <row r="873" spans="5:6">
      <c r="E873" s="3"/>
      <c r="F873" s="34"/>
    </row>
    <row r="874" spans="5:6">
      <c r="E874" s="3"/>
      <c r="F874" s="34"/>
    </row>
    <row r="875" spans="5:6">
      <c r="E875" s="3"/>
      <c r="F875" s="34"/>
    </row>
    <row r="876" spans="5:6">
      <c r="E876" s="3"/>
      <c r="F876" s="34"/>
    </row>
    <row r="877" spans="5:6">
      <c r="E877" s="3"/>
      <c r="F877" s="34"/>
    </row>
    <row r="878" spans="5:6">
      <c r="E878" s="3"/>
      <c r="F878" s="34"/>
    </row>
    <row r="879" spans="5:6">
      <c r="E879" s="3"/>
      <c r="F879" s="34"/>
    </row>
    <row r="880" spans="5:6">
      <c r="E880" s="3"/>
      <c r="F880" s="34"/>
    </row>
    <row r="881" spans="5:6">
      <c r="E881" s="3"/>
      <c r="F881" s="34"/>
    </row>
    <row r="882" spans="5:6">
      <c r="E882" s="3"/>
      <c r="F882" s="34"/>
    </row>
    <row r="883" spans="5:6">
      <c r="E883" s="3"/>
      <c r="F883" s="34"/>
    </row>
    <row r="884" spans="5:6">
      <c r="E884" s="3"/>
      <c r="F884" s="34"/>
    </row>
    <row r="885" spans="5:6">
      <c r="E885" s="3"/>
      <c r="F885" s="34"/>
    </row>
    <row r="886" spans="5:6">
      <c r="E886" s="3"/>
      <c r="F886" s="34"/>
    </row>
    <row r="887" spans="5:6">
      <c r="E887" s="3"/>
      <c r="F887" s="34"/>
    </row>
    <row r="888" spans="5:6">
      <c r="E888" s="3"/>
      <c r="F888" s="34"/>
    </row>
    <row r="889" spans="5:6">
      <c r="E889" s="3"/>
      <c r="F889" s="34"/>
    </row>
    <row r="890" spans="5:6">
      <c r="E890" s="3"/>
      <c r="F890" s="34"/>
    </row>
    <row r="891" spans="5:6">
      <c r="E891" s="3"/>
      <c r="F891" s="34"/>
    </row>
    <row r="892" spans="5:6">
      <c r="E892" s="3"/>
      <c r="F892" s="34"/>
    </row>
    <row r="893" spans="5:6">
      <c r="E893" s="3"/>
      <c r="F893" s="34"/>
    </row>
  </sheetData>
  <autoFilter ref="A1:M1" xr:uid="{00000000-0001-0000-1B00-000000000000}"/>
  <phoneticPr fontId="5" type="noConversion"/>
  <conditionalFormatting sqref="D1 F1:L1">
    <cfRule type="cellIs" dxfId="8" priority="4" operator="equal">
      <formula>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dimension ref="A1:I912"/>
  <sheetViews>
    <sheetView zoomScaleNormal="100" workbookViewId="0">
      <pane ySplit="1" topLeftCell="A2" activePane="bottomLeft" state="frozen"/>
      <selection pane="bottomLeft"/>
    </sheetView>
  </sheetViews>
  <sheetFormatPr baseColWidth="10" defaultColWidth="10.83203125" defaultRowHeight="16"/>
  <cols>
    <col min="1" max="1" width="13.6640625" style="9" bestFit="1" customWidth="1"/>
    <col min="2" max="2" width="10.6640625" style="9" bestFit="1" customWidth="1"/>
    <col min="3" max="3" width="12" style="11" bestFit="1" customWidth="1"/>
    <col min="4" max="4" width="28.1640625" style="11" bestFit="1" customWidth="1"/>
    <col min="5" max="5" width="31.6640625" style="11" bestFit="1" customWidth="1"/>
    <col min="6" max="6" width="25.6640625" style="11" bestFit="1" customWidth="1"/>
    <col min="7" max="7" width="41" style="11" bestFit="1" customWidth="1"/>
    <col min="8" max="8" width="17" style="11" bestFit="1" customWidth="1"/>
    <col min="9" max="9" width="83.83203125" style="14" bestFit="1" customWidth="1"/>
    <col min="10" max="16384" width="10.83203125" style="11"/>
  </cols>
  <sheetData>
    <row r="1" spans="1:9" s="6" customFormat="1" ht="18" customHeight="1">
      <c r="A1" s="74" t="s">
        <v>76</v>
      </c>
      <c r="B1" s="74" t="s">
        <v>77</v>
      </c>
      <c r="C1" s="74" t="s">
        <v>0</v>
      </c>
      <c r="D1" s="8" t="s">
        <v>111</v>
      </c>
      <c r="E1" s="74" t="s">
        <v>112</v>
      </c>
      <c r="F1" s="8" t="s">
        <v>113</v>
      </c>
      <c r="G1" s="74" t="s">
        <v>723</v>
      </c>
      <c r="H1" s="8" t="s">
        <v>773</v>
      </c>
      <c r="I1" s="79" t="s">
        <v>74</v>
      </c>
    </row>
    <row r="2" spans="1:9" ht="15.5" customHeight="1">
      <c r="A2" s="7" t="s">
        <v>93</v>
      </c>
      <c r="B2" s="23">
        <v>2019</v>
      </c>
      <c r="C2" s="11" t="s">
        <v>53</v>
      </c>
      <c r="D2" s="11" t="s">
        <v>708</v>
      </c>
      <c r="E2" s="25" t="s">
        <v>709</v>
      </c>
      <c r="F2" s="25" t="s">
        <v>774</v>
      </c>
      <c r="G2" s="22">
        <v>70.78</v>
      </c>
      <c r="I2" s="86" t="s">
        <v>1175</v>
      </c>
    </row>
    <row r="3" spans="1:9" ht="15.5" customHeight="1">
      <c r="A3" s="9" t="s">
        <v>93</v>
      </c>
      <c r="B3" s="9">
        <v>2019</v>
      </c>
      <c r="C3" s="11" t="s">
        <v>53</v>
      </c>
      <c r="D3" s="11" t="s">
        <v>725</v>
      </c>
      <c r="E3" s="20" t="s">
        <v>525</v>
      </c>
      <c r="F3" s="20" t="s">
        <v>775</v>
      </c>
      <c r="G3" s="34">
        <v>28.4</v>
      </c>
      <c r="I3" s="14" t="s">
        <v>1175</v>
      </c>
    </row>
    <row r="4" spans="1:9" ht="15.5" customHeight="1">
      <c r="A4" s="9" t="s">
        <v>93</v>
      </c>
      <c r="B4" s="9">
        <v>2019</v>
      </c>
      <c r="C4" s="11" t="s">
        <v>53</v>
      </c>
      <c r="D4" s="11" t="s">
        <v>734</v>
      </c>
      <c r="E4" s="20" t="s">
        <v>784</v>
      </c>
      <c r="F4" s="20" t="s">
        <v>776</v>
      </c>
      <c r="G4" s="34">
        <v>0.48</v>
      </c>
      <c r="I4" s="14" t="s">
        <v>1175</v>
      </c>
    </row>
    <row r="5" spans="1:9" ht="15.5" customHeight="1">
      <c r="A5" s="9" t="s">
        <v>93</v>
      </c>
      <c r="B5" s="9">
        <v>2019</v>
      </c>
      <c r="C5" s="11" t="s">
        <v>53</v>
      </c>
      <c r="D5" s="11" t="s">
        <v>777</v>
      </c>
      <c r="E5" s="20" t="s">
        <v>785</v>
      </c>
      <c r="F5" s="20" t="s">
        <v>782</v>
      </c>
      <c r="G5" s="34">
        <v>0.28000000000000003</v>
      </c>
      <c r="I5" s="14" t="s">
        <v>1175</v>
      </c>
    </row>
    <row r="6" spans="1:9" ht="15.5" customHeight="1">
      <c r="A6" s="9" t="s">
        <v>93</v>
      </c>
      <c r="B6" s="9">
        <v>2019</v>
      </c>
      <c r="C6" s="11" t="s">
        <v>53</v>
      </c>
      <c r="D6" s="11" t="s">
        <v>780</v>
      </c>
      <c r="E6" s="20" t="s">
        <v>780</v>
      </c>
      <c r="F6" s="20" t="s">
        <v>781</v>
      </c>
      <c r="G6" s="34">
        <v>0.01</v>
      </c>
      <c r="I6" s="14" t="s">
        <v>1175</v>
      </c>
    </row>
    <row r="7" spans="1:9" ht="15.5" customHeight="1">
      <c r="A7" s="9" t="s">
        <v>93</v>
      </c>
      <c r="B7" s="9">
        <v>2019</v>
      </c>
      <c r="C7" s="11" t="s">
        <v>53</v>
      </c>
      <c r="D7" s="11" t="s">
        <v>779</v>
      </c>
      <c r="E7" s="20" t="s">
        <v>779</v>
      </c>
      <c r="F7" s="20" t="s">
        <v>783</v>
      </c>
      <c r="G7" s="34">
        <v>0.02</v>
      </c>
      <c r="I7" s="14" t="s">
        <v>1175</v>
      </c>
    </row>
    <row r="8" spans="1:9" ht="15.5" customHeight="1">
      <c r="A8" s="9" t="s">
        <v>93</v>
      </c>
      <c r="B8" s="9">
        <v>2019</v>
      </c>
      <c r="C8" s="11" t="s">
        <v>53</v>
      </c>
      <c r="D8" s="11" t="s">
        <v>119</v>
      </c>
      <c r="E8" s="20" t="s">
        <v>119</v>
      </c>
      <c r="F8" s="20" t="s">
        <v>119</v>
      </c>
      <c r="G8" s="161">
        <v>0.03</v>
      </c>
      <c r="H8" s="163"/>
      <c r="I8" s="14" t="s">
        <v>1175</v>
      </c>
    </row>
    <row r="9" spans="1:9" ht="15.5" customHeight="1">
      <c r="A9" s="9" t="s">
        <v>93</v>
      </c>
      <c r="B9" s="9">
        <v>2020</v>
      </c>
      <c r="C9" s="11" t="s">
        <v>53</v>
      </c>
      <c r="D9" s="11" t="s">
        <v>708</v>
      </c>
      <c r="E9" s="11" t="s">
        <v>709</v>
      </c>
      <c r="F9" s="11" t="s">
        <v>774</v>
      </c>
      <c r="G9" s="18">
        <v>73.11</v>
      </c>
      <c r="I9" s="14" t="s">
        <v>1176</v>
      </c>
    </row>
    <row r="10" spans="1:9" ht="15.5" customHeight="1">
      <c r="A10" s="9" t="s">
        <v>93</v>
      </c>
      <c r="B10" s="9">
        <v>2020</v>
      </c>
      <c r="C10" s="11" t="s">
        <v>53</v>
      </c>
      <c r="D10" s="11" t="s">
        <v>725</v>
      </c>
      <c r="E10" s="20" t="s">
        <v>525</v>
      </c>
      <c r="F10" s="20" t="s">
        <v>775</v>
      </c>
      <c r="G10" s="161">
        <v>26.56</v>
      </c>
      <c r="I10" s="14" t="s">
        <v>1176</v>
      </c>
    </row>
    <row r="11" spans="1:9" ht="15.5" customHeight="1">
      <c r="A11" s="9" t="s">
        <v>93</v>
      </c>
      <c r="B11" s="9">
        <v>2020</v>
      </c>
      <c r="C11" s="11" t="s">
        <v>53</v>
      </c>
      <c r="D11" s="11" t="s">
        <v>777</v>
      </c>
      <c r="E11" s="20" t="s">
        <v>785</v>
      </c>
      <c r="F11" s="20" t="s">
        <v>782</v>
      </c>
      <c r="G11" s="161">
        <v>0.24</v>
      </c>
      <c r="I11" s="14" t="s">
        <v>1176</v>
      </c>
    </row>
    <row r="12" spans="1:9" ht="15.5" customHeight="1">
      <c r="A12" s="9" t="s">
        <v>93</v>
      </c>
      <c r="B12" s="9">
        <v>2020</v>
      </c>
      <c r="C12" s="11" t="s">
        <v>53</v>
      </c>
      <c r="D12" s="11" t="s">
        <v>734</v>
      </c>
      <c r="E12" s="20" t="s">
        <v>784</v>
      </c>
      <c r="F12" s="20" t="s">
        <v>776</v>
      </c>
      <c r="G12" s="161">
        <v>0.06</v>
      </c>
      <c r="I12" s="14" t="s">
        <v>1176</v>
      </c>
    </row>
    <row r="13" spans="1:9" ht="15.5" customHeight="1">
      <c r="A13" s="9" t="s">
        <v>93</v>
      </c>
      <c r="B13" s="9">
        <v>2020</v>
      </c>
      <c r="C13" s="11" t="s">
        <v>53</v>
      </c>
      <c r="D13" s="11" t="s">
        <v>119</v>
      </c>
      <c r="E13" s="20" t="s">
        <v>119</v>
      </c>
      <c r="F13" s="20" t="s">
        <v>119</v>
      </c>
      <c r="G13" s="161">
        <v>0.03</v>
      </c>
      <c r="I13" s="14" t="s">
        <v>1176</v>
      </c>
    </row>
    <row r="14" spans="1:9" ht="15.5" customHeight="1">
      <c r="A14" s="9" t="s">
        <v>93</v>
      </c>
      <c r="B14" s="9">
        <v>2021</v>
      </c>
      <c r="C14" s="11" t="s">
        <v>53</v>
      </c>
      <c r="D14" s="11" t="s">
        <v>708</v>
      </c>
      <c r="E14" s="20" t="s">
        <v>709</v>
      </c>
      <c r="F14" s="20" t="s">
        <v>774</v>
      </c>
      <c r="G14" s="161">
        <v>74.010000000000005</v>
      </c>
      <c r="I14" s="14" t="s">
        <v>1177</v>
      </c>
    </row>
    <row r="15" spans="1:9" ht="15.5" customHeight="1">
      <c r="A15" s="9" t="s">
        <v>93</v>
      </c>
      <c r="B15" s="9">
        <v>2021</v>
      </c>
      <c r="C15" s="11" t="s">
        <v>53</v>
      </c>
      <c r="D15" s="11" t="s">
        <v>725</v>
      </c>
      <c r="E15" s="20" t="s">
        <v>525</v>
      </c>
      <c r="F15" s="20" t="s">
        <v>775</v>
      </c>
      <c r="G15" s="161">
        <v>24.76</v>
      </c>
      <c r="I15" s="14" t="s">
        <v>1177</v>
      </c>
    </row>
    <row r="16" spans="1:9" ht="15.5" customHeight="1">
      <c r="A16" s="9" t="s">
        <v>93</v>
      </c>
      <c r="B16" s="9">
        <v>2021</v>
      </c>
      <c r="C16" s="11" t="s">
        <v>53</v>
      </c>
      <c r="D16" s="11" t="s">
        <v>777</v>
      </c>
      <c r="E16" s="20" t="s">
        <v>785</v>
      </c>
      <c r="F16" s="20" t="s">
        <v>782</v>
      </c>
      <c r="G16" s="161">
        <v>1.2</v>
      </c>
      <c r="I16" s="14" t="s">
        <v>1177</v>
      </c>
    </row>
    <row r="17" spans="1:9" ht="15.5" customHeight="1">
      <c r="A17" s="9" t="s">
        <v>93</v>
      </c>
      <c r="B17" s="9">
        <v>2021</v>
      </c>
      <c r="C17" s="11" t="s">
        <v>53</v>
      </c>
      <c r="D17" s="11" t="s">
        <v>734</v>
      </c>
      <c r="E17" s="20" t="s">
        <v>415</v>
      </c>
      <c r="F17" s="20" t="s">
        <v>776</v>
      </c>
      <c r="G17" s="161">
        <v>0.02</v>
      </c>
      <c r="I17" s="14" t="s">
        <v>1177</v>
      </c>
    </row>
    <row r="18" spans="1:9" ht="15.5" customHeight="1">
      <c r="A18" s="9" t="s">
        <v>93</v>
      </c>
      <c r="B18" s="9">
        <v>2021</v>
      </c>
      <c r="C18" s="11" t="s">
        <v>53</v>
      </c>
      <c r="D18" s="11" t="s">
        <v>119</v>
      </c>
      <c r="E18" s="11" t="s">
        <v>119</v>
      </c>
      <c r="F18" s="11" t="s">
        <v>119</v>
      </c>
      <c r="G18" s="18">
        <v>0.01</v>
      </c>
      <c r="I18" s="14" t="s">
        <v>1177</v>
      </c>
    </row>
    <row r="21" spans="1:9">
      <c r="E21" s="20"/>
      <c r="F21" s="20"/>
      <c r="G21" s="20"/>
    </row>
    <row r="22" spans="1:9">
      <c r="E22" s="20"/>
      <c r="F22" s="20"/>
      <c r="G22" s="20"/>
    </row>
    <row r="23" spans="1:9">
      <c r="E23" s="20"/>
      <c r="F23" s="20"/>
      <c r="G23" s="20"/>
    </row>
    <row r="24" spans="1:9">
      <c r="E24" s="20"/>
      <c r="F24" s="20"/>
      <c r="G24" s="20"/>
    </row>
    <row r="25" spans="1:9">
      <c r="E25" s="20"/>
      <c r="F25" s="20"/>
      <c r="G25" s="20"/>
    </row>
    <row r="26" spans="1:9">
      <c r="E26" s="20"/>
      <c r="F26" s="20"/>
      <c r="G26" s="20"/>
    </row>
    <row r="27" spans="1:9">
      <c r="E27" s="20"/>
      <c r="F27" s="20"/>
      <c r="G27" s="20"/>
    </row>
    <row r="28" spans="1:9">
      <c r="E28" s="34"/>
      <c r="F28" s="34"/>
      <c r="G28" s="34"/>
    </row>
    <row r="29" spans="1:9">
      <c r="E29" s="34"/>
      <c r="F29" s="34"/>
      <c r="G29" s="34"/>
    </row>
    <row r="30" spans="1:9">
      <c r="E30" s="34"/>
      <c r="F30" s="34"/>
      <c r="G30" s="34"/>
    </row>
    <row r="31" spans="1:9">
      <c r="E31" s="34"/>
      <c r="F31" s="34"/>
      <c r="G31" s="34"/>
    </row>
    <row r="32" spans="1:9">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row r="187" spans="5:7">
      <c r="E187" s="34"/>
      <c r="F187" s="34"/>
      <c r="G187" s="34"/>
    </row>
    <row r="188" spans="5:7">
      <c r="E188" s="34"/>
      <c r="F188" s="34"/>
      <c r="G188" s="34"/>
    </row>
    <row r="189" spans="5:7">
      <c r="E189" s="34"/>
      <c r="F189" s="34"/>
      <c r="G189" s="34"/>
    </row>
    <row r="190" spans="5:7">
      <c r="E190" s="34"/>
      <c r="F190" s="34"/>
      <c r="G190" s="34"/>
    </row>
    <row r="191" spans="5:7">
      <c r="E191" s="34"/>
      <c r="F191" s="34"/>
      <c r="G191" s="34"/>
    </row>
    <row r="192" spans="5:7">
      <c r="E192" s="34"/>
      <c r="F192" s="34"/>
      <c r="G192" s="34"/>
    </row>
    <row r="193" spans="5:7">
      <c r="E193" s="34"/>
      <c r="F193" s="34"/>
      <c r="G193" s="34"/>
    </row>
    <row r="194" spans="5:7">
      <c r="E194" s="34"/>
      <c r="F194" s="34"/>
      <c r="G194" s="34"/>
    </row>
    <row r="195" spans="5:7">
      <c r="E195" s="34"/>
      <c r="F195" s="34"/>
      <c r="G195" s="34"/>
    </row>
    <row r="196" spans="5:7">
      <c r="E196" s="34"/>
      <c r="F196" s="34"/>
      <c r="G196" s="34"/>
    </row>
    <row r="197" spans="5:7">
      <c r="E197" s="34"/>
      <c r="F197" s="34"/>
      <c r="G197" s="34"/>
    </row>
    <row r="198" spans="5:7">
      <c r="E198" s="34"/>
      <c r="F198" s="34"/>
      <c r="G198" s="34"/>
    </row>
    <row r="199" spans="5:7">
      <c r="E199" s="34"/>
      <c r="F199" s="34"/>
      <c r="G199" s="34"/>
    </row>
    <row r="200" spans="5:7">
      <c r="E200" s="34"/>
      <c r="F200" s="34"/>
      <c r="G200" s="34"/>
    </row>
    <row r="201" spans="5:7">
      <c r="E201" s="34"/>
      <c r="F201" s="34"/>
      <c r="G201" s="34"/>
    </row>
    <row r="202" spans="5:7">
      <c r="E202" s="34"/>
      <c r="F202" s="34"/>
      <c r="G202" s="34"/>
    </row>
    <row r="203" spans="5:7">
      <c r="E203" s="34"/>
      <c r="F203" s="34"/>
      <c r="G203" s="34"/>
    </row>
    <row r="204" spans="5:7">
      <c r="E204" s="34"/>
      <c r="F204" s="34"/>
      <c r="G204" s="34"/>
    </row>
    <row r="205" spans="5:7">
      <c r="E205" s="34"/>
      <c r="F205" s="34"/>
      <c r="G205" s="34"/>
    </row>
    <row r="206" spans="5:7">
      <c r="E206" s="34"/>
      <c r="F206" s="34"/>
      <c r="G206" s="34"/>
    </row>
    <row r="207" spans="5:7">
      <c r="E207" s="34"/>
      <c r="F207" s="34"/>
      <c r="G207" s="34"/>
    </row>
    <row r="208" spans="5:7">
      <c r="E208" s="34"/>
      <c r="F208" s="34"/>
      <c r="G208" s="34"/>
    </row>
    <row r="209" spans="5:7">
      <c r="E209" s="34"/>
      <c r="F209" s="34"/>
      <c r="G209" s="34"/>
    </row>
    <row r="210" spans="5:7">
      <c r="E210" s="34"/>
      <c r="F210" s="34"/>
      <c r="G210" s="34"/>
    </row>
    <row r="211" spans="5:7">
      <c r="E211" s="34"/>
      <c r="F211" s="34"/>
      <c r="G211" s="34"/>
    </row>
    <row r="212" spans="5:7">
      <c r="E212" s="34"/>
      <c r="F212" s="34"/>
      <c r="G212" s="34"/>
    </row>
    <row r="213" spans="5:7">
      <c r="E213" s="34"/>
      <c r="F213" s="34"/>
      <c r="G213" s="34"/>
    </row>
    <row r="214" spans="5:7">
      <c r="E214" s="34"/>
      <c r="F214" s="34"/>
      <c r="G214" s="34"/>
    </row>
    <row r="215" spans="5:7">
      <c r="E215" s="34"/>
      <c r="F215" s="34"/>
      <c r="G215" s="34"/>
    </row>
    <row r="216" spans="5:7">
      <c r="E216" s="34"/>
      <c r="F216" s="34"/>
      <c r="G216" s="34"/>
    </row>
    <row r="217" spans="5:7">
      <c r="E217" s="34"/>
      <c r="F217" s="34"/>
      <c r="G217" s="34"/>
    </row>
    <row r="218" spans="5:7">
      <c r="E218" s="34"/>
      <c r="F218" s="34"/>
      <c r="G218" s="34"/>
    </row>
    <row r="219" spans="5:7">
      <c r="E219" s="34"/>
      <c r="F219" s="34"/>
      <c r="G219" s="34"/>
    </row>
    <row r="220" spans="5:7">
      <c r="E220" s="34"/>
      <c r="F220" s="34"/>
      <c r="G220" s="34"/>
    </row>
    <row r="221" spans="5:7">
      <c r="E221" s="34"/>
      <c r="F221" s="34"/>
      <c r="G221" s="34"/>
    </row>
    <row r="222" spans="5:7">
      <c r="E222" s="34"/>
      <c r="F222" s="34"/>
      <c r="G222" s="34"/>
    </row>
    <row r="223" spans="5:7">
      <c r="E223" s="34"/>
      <c r="F223" s="34"/>
      <c r="G223" s="34"/>
    </row>
    <row r="224" spans="5:7">
      <c r="E224" s="34"/>
      <c r="F224" s="34"/>
      <c r="G224" s="34"/>
    </row>
    <row r="225" spans="5:7">
      <c r="E225" s="34"/>
      <c r="F225" s="34"/>
      <c r="G225" s="34"/>
    </row>
    <row r="226" spans="5:7">
      <c r="E226" s="34"/>
      <c r="F226" s="34"/>
      <c r="G226" s="34"/>
    </row>
    <row r="227" spans="5:7">
      <c r="E227" s="34"/>
      <c r="F227" s="34"/>
      <c r="G227" s="34"/>
    </row>
    <row r="228" spans="5:7">
      <c r="E228" s="34"/>
      <c r="F228" s="34"/>
      <c r="G228" s="34"/>
    </row>
    <row r="229" spans="5:7">
      <c r="E229" s="34"/>
      <c r="F229" s="34"/>
      <c r="G229" s="34"/>
    </row>
    <row r="230" spans="5:7">
      <c r="E230" s="34"/>
      <c r="F230" s="34"/>
      <c r="G230" s="34"/>
    </row>
    <row r="231" spans="5:7">
      <c r="E231" s="34"/>
      <c r="F231" s="34"/>
      <c r="G231" s="34"/>
    </row>
    <row r="232" spans="5:7">
      <c r="E232" s="34"/>
      <c r="F232" s="34"/>
      <c r="G232" s="34"/>
    </row>
    <row r="233" spans="5:7">
      <c r="E233" s="34"/>
      <c r="F233" s="34"/>
      <c r="G233" s="34"/>
    </row>
    <row r="234" spans="5:7">
      <c r="E234" s="34"/>
      <c r="F234" s="34"/>
      <c r="G234" s="34"/>
    </row>
    <row r="235" spans="5:7">
      <c r="E235" s="34"/>
      <c r="F235" s="34"/>
      <c r="G235" s="34"/>
    </row>
    <row r="236" spans="5:7">
      <c r="E236" s="34"/>
      <c r="F236" s="34"/>
      <c r="G236" s="34"/>
    </row>
    <row r="237" spans="5:7">
      <c r="E237" s="34"/>
      <c r="F237" s="34"/>
      <c r="G237" s="34"/>
    </row>
    <row r="238" spans="5:7">
      <c r="E238" s="34"/>
      <c r="F238" s="34"/>
      <c r="G238" s="34"/>
    </row>
    <row r="239" spans="5:7">
      <c r="E239" s="34"/>
      <c r="F239" s="34"/>
      <c r="G239" s="34"/>
    </row>
    <row r="240" spans="5:7">
      <c r="E240" s="34"/>
      <c r="F240" s="34"/>
      <c r="G240" s="34"/>
    </row>
    <row r="241" spans="5:7">
      <c r="E241" s="34"/>
      <c r="F241" s="34"/>
      <c r="G241" s="34"/>
    </row>
    <row r="242" spans="5:7">
      <c r="E242" s="34"/>
      <c r="F242" s="34"/>
      <c r="G242" s="34"/>
    </row>
    <row r="243" spans="5:7">
      <c r="E243" s="34"/>
      <c r="F243" s="34"/>
      <c r="G243" s="34"/>
    </row>
    <row r="244" spans="5:7">
      <c r="E244" s="34"/>
      <c r="F244" s="34"/>
      <c r="G244" s="34"/>
    </row>
    <row r="245" spans="5:7">
      <c r="E245" s="34"/>
      <c r="F245" s="34"/>
      <c r="G245" s="34"/>
    </row>
    <row r="246" spans="5:7">
      <c r="E246" s="34"/>
      <c r="F246" s="34"/>
      <c r="G246" s="34"/>
    </row>
    <row r="247" spans="5:7">
      <c r="E247" s="34"/>
      <c r="F247" s="34"/>
      <c r="G247" s="34"/>
    </row>
    <row r="248" spans="5:7">
      <c r="E248" s="34"/>
      <c r="F248" s="34"/>
      <c r="G248" s="34"/>
    </row>
    <row r="249" spans="5:7">
      <c r="E249" s="34"/>
      <c r="F249" s="34"/>
      <c r="G249" s="34"/>
    </row>
    <row r="250" spans="5:7">
      <c r="E250" s="34"/>
      <c r="F250" s="34"/>
      <c r="G250" s="34"/>
    </row>
    <row r="251" spans="5:7">
      <c r="E251" s="34"/>
      <c r="F251" s="34"/>
      <c r="G251" s="34"/>
    </row>
    <row r="252" spans="5:7">
      <c r="E252" s="34"/>
      <c r="F252" s="34"/>
      <c r="G252" s="34"/>
    </row>
    <row r="253" spans="5:7">
      <c r="E253" s="34"/>
      <c r="F253" s="34"/>
      <c r="G253" s="34"/>
    </row>
    <row r="254" spans="5:7">
      <c r="E254" s="34"/>
      <c r="F254" s="34"/>
      <c r="G254" s="34"/>
    </row>
    <row r="255" spans="5:7">
      <c r="E255" s="34"/>
      <c r="F255" s="34"/>
      <c r="G255" s="34"/>
    </row>
    <row r="256" spans="5:7">
      <c r="E256" s="34"/>
      <c r="F256" s="34"/>
      <c r="G256" s="34"/>
    </row>
    <row r="257" spans="5:7">
      <c r="E257" s="34"/>
      <c r="F257" s="34"/>
      <c r="G257" s="34"/>
    </row>
    <row r="258" spans="5:7">
      <c r="E258" s="34"/>
      <c r="F258" s="34"/>
      <c r="G258" s="34"/>
    </row>
    <row r="259" spans="5:7">
      <c r="E259" s="34"/>
      <c r="F259" s="34"/>
      <c r="G259" s="34"/>
    </row>
    <row r="260" spans="5:7">
      <c r="E260" s="34"/>
      <c r="F260" s="34"/>
      <c r="G260" s="34"/>
    </row>
    <row r="261" spans="5:7">
      <c r="E261" s="34"/>
      <c r="F261" s="34"/>
      <c r="G261" s="34"/>
    </row>
    <row r="262" spans="5:7">
      <c r="E262" s="34"/>
      <c r="F262" s="34"/>
      <c r="G262" s="34"/>
    </row>
    <row r="263" spans="5:7">
      <c r="E263" s="34"/>
      <c r="F263" s="34"/>
      <c r="G263" s="34"/>
    </row>
    <row r="264" spans="5:7">
      <c r="E264" s="34"/>
      <c r="F264" s="34"/>
      <c r="G264" s="34"/>
    </row>
    <row r="265" spans="5:7">
      <c r="E265" s="34"/>
      <c r="F265" s="34"/>
      <c r="G265" s="34"/>
    </row>
    <row r="266" spans="5:7">
      <c r="E266" s="34"/>
      <c r="F266" s="34"/>
      <c r="G266" s="34"/>
    </row>
    <row r="267" spans="5:7">
      <c r="E267" s="34"/>
      <c r="F267" s="34"/>
      <c r="G267" s="34"/>
    </row>
    <row r="268" spans="5:7">
      <c r="E268" s="34"/>
      <c r="F268" s="34"/>
      <c r="G268" s="34"/>
    </row>
    <row r="269" spans="5:7">
      <c r="E269" s="34"/>
      <c r="F269" s="34"/>
      <c r="G269" s="34"/>
    </row>
    <row r="270" spans="5:7">
      <c r="E270" s="34"/>
      <c r="F270" s="34"/>
      <c r="G270" s="34"/>
    </row>
    <row r="271" spans="5:7">
      <c r="E271" s="34"/>
      <c r="F271" s="34"/>
      <c r="G271" s="34"/>
    </row>
    <row r="272" spans="5:7">
      <c r="E272" s="34"/>
      <c r="F272" s="34"/>
      <c r="G272" s="34"/>
    </row>
    <row r="273" spans="5:7">
      <c r="E273" s="34"/>
      <c r="F273" s="34"/>
      <c r="G273" s="34"/>
    </row>
    <row r="274" spans="5:7">
      <c r="E274" s="34"/>
      <c r="F274" s="34"/>
      <c r="G274" s="34"/>
    </row>
    <row r="275" spans="5:7">
      <c r="E275" s="34"/>
      <c r="F275" s="34"/>
      <c r="G275" s="34"/>
    </row>
    <row r="276" spans="5:7">
      <c r="E276" s="34"/>
      <c r="F276" s="34"/>
      <c r="G276" s="34"/>
    </row>
    <row r="277" spans="5:7">
      <c r="E277" s="34"/>
      <c r="F277" s="34"/>
      <c r="G277" s="34"/>
    </row>
    <row r="278" spans="5:7">
      <c r="E278" s="34"/>
      <c r="F278" s="34"/>
      <c r="G278" s="34"/>
    </row>
    <row r="279" spans="5:7">
      <c r="E279" s="34"/>
      <c r="F279" s="34"/>
      <c r="G279" s="34"/>
    </row>
    <row r="280" spans="5:7">
      <c r="E280" s="34"/>
      <c r="F280" s="34"/>
      <c r="G280" s="34"/>
    </row>
    <row r="281" spans="5:7">
      <c r="E281" s="34"/>
      <c r="F281" s="34"/>
      <c r="G281" s="34"/>
    </row>
    <row r="282" spans="5:7">
      <c r="E282" s="34"/>
      <c r="F282" s="34"/>
      <c r="G282" s="34"/>
    </row>
    <row r="283" spans="5:7">
      <c r="E283" s="34"/>
      <c r="F283" s="34"/>
      <c r="G283" s="34"/>
    </row>
    <row r="284" spans="5:7">
      <c r="E284" s="34"/>
      <c r="F284" s="34"/>
      <c r="G284" s="34"/>
    </row>
    <row r="285" spans="5:7">
      <c r="E285" s="34"/>
      <c r="F285" s="34"/>
      <c r="G285" s="34"/>
    </row>
    <row r="286" spans="5:7">
      <c r="E286" s="34"/>
      <c r="F286" s="34"/>
      <c r="G286" s="34"/>
    </row>
    <row r="287" spans="5:7">
      <c r="E287" s="34"/>
      <c r="F287" s="34"/>
      <c r="G287" s="34"/>
    </row>
    <row r="288" spans="5:7">
      <c r="E288" s="34"/>
      <c r="F288" s="34"/>
      <c r="G288" s="34"/>
    </row>
    <row r="289" spans="5:7">
      <c r="E289" s="34"/>
      <c r="F289" s="34"/>
      <c r="G289" s="34"/>
    </row>
    <row r="290" spans="5:7">
      <c r="E290" s="34"/>
      <c r="F290" s="34"/>
      <c r="G290" s="34"/>
    </row>
    <row r="291" spans="5:7">
      <c r="E291" s="34"/>
      <c r="F291" s="34"/>
      <c r="G291" s="34"/>
    </row>
    <row r="292" spans="5:7">
      <c r="E292" s="34"/>
      <c r="F292" s="34"/>
      <c r="G292" s="34"/>
    </row>
    <row r="293" spans="5:7">
      <c r="E293" s="34"/>
      <c r="F293" s="34"/>
      <c r="G293" s="34"/>
    </row>
    <row r="294" spans="5:7">
      <c r="E294" s="34"/>
      <c r="F294" s="34"/>
      <c r="G294" s="34"/>
    </row>
    <row r="295" spans="5:7">
      <c r="E295" s="34"/>
      <c r="F295" s="34"/>
      <c r="G295" s="34"/>
    </row>
    <row r="296" spans="5:7">
      <c r="E296" s="34"/>
      <c r="F296" s="34"/>
      <c r="G296" s="34"/>
    </row>
    <row r="297" spans="5:7">
      <c r="E297" s="34"/>
      <c r="F297" s="34"/>
      <c r="G297" s="34"/>
    </row>
    <row r="298" spans="5:7">
      <c r="E298" s="34"/>
      <c r="F298" s="34"/>
      <c r="G298" s="34"/>
    </row>
    <row r="299" spans="5:7">
      <c r="E299" s="34"/>
      <c r="F299" s="34"/>
      <c r="G299" s="34"/>
    </row>
    <row r="300" spans="5:7">
      <c r="E300" s="34"/>
      <c r="F300" s="34"/>
      <c r="G300" s="34"/>
    </row>
    <row r="301" spans="5:7">
      <c r="E301" s="34"/>
      <c r="F301" s="34"/>
      <c r="G301" s="34"/>
    </row>
    <row r="302" spans="5:7">
      <c r="E302" s="34"/>
      <c r="F302" s="34"/>
      <c r="G302" s="34"/>
    </row>
    <row r="303" spans="5:7">
      <c r="E303" s="34"/>
      <c r="F303" s="34"/>
      <c r="G303" s="34"/>
    </row>
    <row r="304" spans="5:7">
      <c r="E304" s="34"/>
      <c r="F304" s="34"/>
      <c r="G304" s="34"/>
    </row>
    <row r="305" spans="5:7">
      <c r="E305" s="34"/>
      <c r="F305" s="34"/>
      <c r="G305" s="34"/>
    </row>
    <row r="306" spans="5:7">
      <c r="E306" s="34"/>
      <c r="F306" s="34"/>
      <c r="G306" s="34"/>
    </row>
    <row r="307" spans="5:7">
      <c r="E307" s="34"/>
      <c r="F307" s="34"/>
      <c r="G307" s="34"/>
    </row>
    <row r="308" spans="5:7">
      <c r="E308" s="34"/>
      <c r="F308" s="34"/>
      <c r="G308" s="34"/>
    </row>
    <row r="309" spans="5:7">
      <c r="E309" s="34"/>
      <c r="F309" s="34"/>
      <c r="G309" s="34"/>
    </row>
    <row r="310" spans="5:7">
      <c r="E310" s="34"/>
      <c r="F310" s="34"/>
      <c r="G310" s="34"/>
    </row>
    <row r="311" spans="5:7">
      <c r="E311" s="34"/>
      <c r="F311" s="34"/>
      <c r="G311" s="34"/>
    </row>
    <row r="312" spans="5:7">
      <c r="E312" s="34"/>
      <c r="F312" s="34"/>
      <c r="G312" s="34"/>
    </row>
    <row r="313" spans="5:7">
      <c r="E313" s="34"/>
      <c r="F313" s="34"/>
      <c r="G313" s="34"/>
    </row>
    <row r="314" spans="5:7">
      <c r="E314" s="34"/>
      <c r="F314" s="34"/>
      <c r="G314" s="34"/>
    </row>
    <row r="315" spans="5:7">
      <c r="E315" s="34"/>
      <c r="F315" s="34"/>
      <c r="G315" s="34"/>
    </row>
    <row r="316" spans="5:7">
      <c r="E316" s="34"/>
      <c r="F316" s="34"/>
      <c r="G316" s="34"/>
    </row>
    <row r="317" spans="5:7">
      <c r="E317" s="34"/>
      <c r="F317" s="34"/>
      <c r="G317" s="34"/>
    </row>
    <row r="318" spans="5:7">
      <c r="E318" s="34"/>
      <c r="F318" s="34"/>
      <c r="G318" s="34"/>
    </row>
    <row r="319" spans="5:7">
      <c r="E319" s="34"/>
      <c r="F319" s="34"/>
      <c r="G319" s="34"/>
    </row>
    <row r="320" spans="5:7">
      <c r="E320" s="34"/>
      <c r="F320" s="34"/>
      <c r="G320" s="34"/>
    </row>
    <row r="321" spans="5:7">
      <c r="E321" s="34"/>
      <c r="F321" s="34"/>
      <c r="G321" s="34"/>
    </row>
    <row r="322" spans="5:7">
      <c r="E322" s="34"/>
      <c r="F322" s="34"/>
      <c r="G322" s="34"/>
    </row>
    <row r="323" spans="5:7">
      <c r="E323" s="34"/>
      <c r="F323" s="34"/>
      <c r="G323" s="34"/>
    </row>
    <row r="324" spans="5:7">
      <c r="E324" s="34"/>
      <c r="F324" s="34"/>
      <c r="G324" s="34"/>
    </row>
    <row r="325" spans="5:7">
      <c r="E325" s="34"/>
      <c r="F325" s="34"/>
      <c r="G325" s="34"/>
    </row>
    <row r="326" spans="5:7">
      <c r="E326" s="34"/>
      <c r="F326" s="34"/>
      <c r="G326" s="34"/>
    </row>
    <row r="327" spans="5:7">
      <c r="E327" s="34"/>
      <c r="F327" s="34"/>
      <c r="G327" s="34"/>
    </row>
    <row r="328" spans="5:7">
      <c r="E328" s="34"/>
      <c r="F328" s="34"/>
      <c r="G328" s="34"/>
    </row>
    <row r="329" spans="5:7">
      <c r="E329" s="34"/>
      <c r="F329" s="34"/>
      <c r="G329" s="34"/>
    </row>
    <row r="330" spans="5:7">
      <c r="E330" s="34"/>
      <c r="F330" s="34"/>
      <c r="G330" s="34"/>
    </row>
    <row r="331" spans="5:7">
      <c r="E331" s="34"/>
      <c r="F331" s="34"/>
      <c r="G331" s="34"/>
    </row>
    <row r="332" spans="5:7">
      <c r="E332" s="34"/>
      <c r="F332" s="34"/>
      <c r="G332" s="34"/>
    </row>
    <row r="333" spans="5:7">
      <c r="E333" s="34"/>
      <c r="F333" s="34"/>
      <c r="G333" s="34"/>
    </row>
    <row r="334" spans="5:7">
      <c r="E334" s="34"/>
      <c r="F334" s="34"/>
      <c r="G334" s="34"/>
    </row>
    <row r="335" spans="5:7">
      <c r="E335" s="34"/>
      <c r="F335" s="34"/>
      <c r="G335" s="34"/>
    </row>
    <row r="336" spans="5:7">
      <c r="E336" s="34"/>
      <c r="F336" s="34"/>
      <c r="G336" s="34"/>
    </row>
    <row r="337" spans="5:7">
      <c r="E337" s="34"/>
      <c r="F337" s="34"/>
      <c r="G337" s="34"/>
    </row>
    <row r="338" spans="5:7">
      <c r="E338" s="34"/>
      <c r="F338" s="34"/>
      <c r="G338" s="34"/>
    </row>
    <row r="339" spans="5:7">
      <c r="E339" s="34"/>
      <c r="F339" s="34"/>
      <c r="G339" s="34"/>
    </row>
    <row r="340" spans="5:7">
      <c r="E340" s="34"/>
      <c r="F340" s="34"/>
      <c r="G340" s="34"/>
    </row>
    <row r="341" spans="5:7">
      <c r="E341" s="34"/>
      <c r="F341" s="34"/>
      <c r="G341" s="34"/>
    </row>
    <row r="342" spans="5:7">
      <c r="E342" s="34"/>
      <c r="F342" s="34"/>
      <c r="G342" s="34"/>
    </row>
    <row r="343" spans="5:7">
      <c r="E343" s="34"/>
      <c r="F343" s="34"/>
      <c r="G343" s="34"/>
    </row>
    <row r="344" spans="5:7">
      <c r="E344" s="34"/>
      <c r="F344" s="34"/>
      <c r="G344" s="34"/>
    </row>
    <row r="345" spans="5:7">
      <c r="E345" s="34"/>
      <c r="F345" s="34"/>
      <c r="G345" s="34"/>
    </row>
    <row r="346" spans="5:7">
      <c r="E346" s="34"/>
      <c r="F346" s="34"/>
      <c r="G346" s="34"/>
    </row>
    <row r="347" spans="5:7">
      <c r="E347" s="34"/>
      <c r="F347" s="34"/>
      <c r="G347" s="34"/>
    </row>
    <row r="348" spans="5:7">
      <c r="E348" s="34"/>
      <c r="F348" s="34"/>
      <c r="G348" s="34"/>
    </row>
    <row r="349" spans="5:7">
      <c r="E349" s="34"/>
      <c r="F349" s="34"/>
      <c r="G349" s="34"/>
    </row>
    <row r="350" spans="5:7">
      <c r="E350" s="34"/>
      <c r="F350" s="34"/>
      <c r="G350" s="34"/>
    </row>
    <row r="351" spans="5:7">
      <c r="E351" s="34"/>
      <c r="F351" s="34"/>
      <c r="G351" s="34"/>
    </row>
    <row r="352" spans="5:7">
      <c r="E352" s="34"/>
      <c r="F352" s="34"/>
      <c r="G352" s="34"/>
    </row>
    <row r="353" spans="5:7">
      <c r="E353" s="34"/>
      <c r="F353" s="34"/>
      <c r="G353" s="34"/>
    </row>
    <row r="354" spans="5:7">
      <c r="E354" s="34"/>
      <c r="F354" s="34"/>
      <c r="G354" s="34"/>
    </row>
    <row r="355" spans="5:7">
      <c r="E355" s="34"/>
      <c r="F355" s="34"/>
      <c r="G355" s="34"/>
    </row>
    <row r="356" spans="5:7">
      <c r="E356" s="34"/>
      <c r="F356" s="34"/>
      <c r="G356" s="34"/>
    </row>
    <row r="357" spans="5:7">
      <c r="E357" s="34"/>
      <c r="F357" s="34"/>
      <c r="G357" s="34"/>
    </row>
    <row r="358" spans="5:7">
      <c r="E358" s="34"/>
      <c r="F358" s="34"/>
      <c r="G358" s="34"/>
    </row>
    <row r="359" spans="5:7">
      <c r="E359" s="34"/>
      <c r="F359" s="34"/>
      <c r="G359" s="34"/>
    </row>
    <row r="360" spans="5:7">
      <c r="E360" s="34"/>
      <c r="F360" s="34"/>
      <c r="G360" s="34"/>
    </row>
    <row r="361" spans="5:7">
      <c r="E361" s="34"/>
      <c r="F361" s="34"/>
      <c r="G361" s="34"/>
    </row>
    <row r="362" spans="5:7">
      <c r="E362" s="34"/>
      <c r="F362" s="34"/>
      <c r="G362" s="34"/>
    </row>
    <row r="363" spans="5:7">
      <c r="E363" s="34"/>
      <c r="F363" s="34"/>
      <c r="G363" s="34"/>
    </row>
    <row r="364" spans="5:7">
      <c r="E364" s="34"/>
      <c r="F364" s="34"/>
      <c r="G364" s="34"/>
    </row>
    <row r="365" spans="5:7">
      <c r="E365" s="34"/>
      <c r="F365" s="34"/>
      <c r="G365" s="34"/>
    </row>
    <row r="366" spans="5:7">
      <c r="E366" s="34"/>
      <c r="F366" s="34"/>
      <c r="G366" s="34"/>
    </row>
    <row r="367" spans="5:7">
      <c r="E367" s="34"/>
      <c r="F367" s="34"/>
      <c r="G367" s="34"/>
    </row>
    <row r="368" spans="5:7">
      <c r="E368" s="34"/>
      <c r="F368" s="34"/>
      <c r="G368" s="34"/>
    </row>
    <row r="369" spans="5:7">
      <c r="E369" s="34"/>
      <c r="F369" s="34"/>
      <c r="G369" s="34"/>
    </row>
    <row r="370" spans="5:7">
      <c r="E370" s="34"/>
      <c r="F370" s="34"/>
      <c r="G370" s="34"/>
    </row>
    <row r="371" spans="5:7">
      <c r="E371" s="34"/>
      <c r="F371" s="34"/>
      <c r="G371" s="34"/>
    </row>
    <row r="372" spans="5:7">
      <c r="E372" s="34"/>
      <c r="F372" s="34"/>
      <c r="G372" s="34"/>
    </row>
    <row r="373" spans="5:7">
      <c r="E373" s="34"/>
      <c r="F373" s="34"/>
      <c r="G373" s="34"/>
    </row>
    <row r="374" spans="5:7">
      <c r="E374" s="34"/>
      <c r="F374" s="34"/>
      <c r="G374" s="34"/>
    </row>
    <row r="375" spans="5:7">
      <c r="E375" s="34"/>
      <c r="F375" s="34"/>
      <c r="G375" s="34"/>
    </row>
    <row r="376" spans="5:7">
      <c r="E376" s="34"/>
      <c r="F376" s="34"/>
      <c r="G376" s="34"/>
    </row>
    <row r="377" spans="5:7">
      <c r="E377" s="34"/>
      <c r="F377" s="34"/>
      <c r="G377" s="34"/>
    </row>
    <row r="378" spans="5:7">
      <c r="E378" s="34"/>
      <c r="F378" s="34"/>
      <c r="G378" s="34"/>
    </row>
    <row r="379" spans="5:7">
      <c r="E379" s="34"/>
      <c r="F379" s="34"/>
      <c r="G379" s="34"/>
    </row>
    <row r="380" spans="5:7">
      <c r="E380" s="34"/>
      <c r="F380" s="34"/>
      <c r="G380" s="34"/>
    </row>
    <row r="381" spans="5:7">
      <c r="E381" s="34"/>
      <c r="F381" s="34"/>
      <c r="G381" s="34"/>
    </row>
    <row r="382" spans="5:7">
      <c r="E382" s="34"/>
      <c r="F382" s="34"/>
      <c r="G382" s="34"/>
    </row>
    <row r="383" spans="5:7">
      <c r="E383" s="34"/>
      <c r="F383" s="34"/>
      <c r="G383" s="34"/>
    </row>
    <row r="384" spans="5:7">
      <c r="E384" s="34"/>
      <c r="F384" s="34"/>
      <c r="G384" s="34"/>
    </row>
    <row r="385" spans="5:7">
      <c r="E385" s="34"/>
      <c r="F385" s="34"/>
      <c r="G385" s="34"/>
    </row>
    <row r="386" spans="5:7">
      <c r="E386" s="34"/>
      <c r="F386" s="34"/>
      <c r="G386" s="34"/>
    </row>
    <row r="387" spans="5:7">
      <c r="E387" s="34"/>
      <c r="F387" s="34"/>
      <c r="G387" s="34"/>
    </row>
    <row r="388" spans="5:7">
      <c r="E388" s="34"/>
      <c r="F388" s="34"/>
      <c r="G388" s="34"/>
    </row>
    <row r="389" spans="5:7">
      <c r="E389" s="34"/>
      <c r="F389" s="34"/>
      <c r="G389" s="34"/>
    </row>
    <row r="390" spans="5:7">
      <c r="E390" s="34"/>
      <c r="F390" s="34"/>
      <c r="G390" s="34"/>
    </row>
    <row r="391" spans="5:7">
      <c r="E391" s="34"/>
      <c r="F391" s="34"/>
      <c r="G391" s="34"/>
    </row>
    <row r="392" spans="5:7">
      <c r="E392" s="34"/>
      <c r="F392" s="34"/>
      <c r="G392" s="34"/>
    </row>
    <row r="393" spans="5:7">
      <c r="E393" s="34"/>
      <c r="F393" s="34"/>
      <c r="G393" s="34"/>
    </row>
    <row r="394" spans="5:7">
      <c r="E394" s="34"/>
      <c r="F394" s="34"/>
      <c r="G394" s="34"/>
    </row>
    <row r="395" spans="5:7">
      <c r="E395" s="34"/>
      <c r="F395" s="34"/>
      <c r="G395" s="34"/>
    </row>
    <row r="396" spans="5:7">
      <c r="E396" s="34"/>
      <c r="F396" s="34"/>
      <c r="G396" s="34"/>
    </row>
    <row r="397" spans="5:7">
      <c r="E397" s="34"/>
      <c r="F397" s="34"/>
      <c r="G397" s="34"/>
    </row>
    <row r="398" spans="5:7">
      <c r="E398" s="34"/>
      <c r="F398" s="34"/>
      <c r="G398" s="34"/>
    </row>
    <row r="399" spans="5:7">
      <c r="E399" s="34"/>
      <c r="F399" s="34"/>
      <c r="G399" s="34"/>
    </row>
    <row r="400" spans="5:7">
      <c r="E400" s="34"/>
      <c r="F400" s="34"/>
      <c r="G400" s="34"/>
    </row>
    <row r="401" spans="5:7">
      <c r="E401" s="34"/>
      <c r="F401" s="34"/>
      <c r="G401" s="34"/>
    </row>
    <row r="402" spans="5:7">
      <c r="E402" s="34"/>
      <c r="F402" s="34"/>
      <c r="G402" s="34"/>
    </row>
    <row r="403" spans="5:7">
      <c r="E403" s="34"/>
      <c r="F403" s="34"/>
      <c r="G403" s="34"/>
    </row>
    <row r="404" spans="5:7">
      <c r="E404" s="34"/>
      <c r="F404" s="34"/>
      <c r="G404" s="34"/>
    </row>
    <row r="405" spans="5:7">
      <c r="E405" s="34"/>
      <c r="F405" s="34"/>
      <c r="G405" s="34"/>
    </row>
    <row r="406" spans="5:7">
      <c r="E406" s="34"/>
      <c r="F406" s="34"/>
      <c r="G406" s="34"/>
    </row>
    <row r="407" spans="5:7">
      <c r="E407" s="34"/>
      <c r="F407" s="34"/>
      <c r="G407" s="34"/>
    </row>
    <row r="408" spans="5:7">
      <c r="E408" s="34"/>
      <c r="F408" s="34"/>
      <c r="G408" s="34"/>
    </row>
    <row r="409" spans="5:7">
      <c r="E409" s="34"/>
      <c r="F409" s="34"/>
      <c r="G409" s="34"/>
    </row>
    <row r="410" spans="5:7">
      <c r="E410" s="34"/>
      <c r="F410" s="34"/>
      <c r="G410" s="34"/>
    </row>
    <row r="411" spans="5:7">
      <c r="E411" s="34"/>
      <c r="F411" s="34"/>
      <c r="G411" s="34"/>
    </row>
    <row r="412" spans="5:7">
      <c r="E412" s="34"/>
      <c r="F412" s="34"/>
      <c r="G412" s="34"/>
    </row>
    <row r="413" spans="5:7">
      <c r="E413" s="34"/>
      <c r="F413" s="34"/>
      <c r="G413" s="34"/>
    </row>
    <row r="414" spans="5:7">
      <c r="E414" s="34"/>
      <c r="F414" s="34"/>
      <c r="G414" s="34"/>
    </row>
    <row r="415" spans="5:7">
      <c r="E415" s="34"/>
      <c r="F415" s="34"/>
      <c r="G415" s="34"/>
    </row>
    <row r="416" spans="5:7">
      <c r="E416" s="34"/>
      <c r="F416" s="34"/>
      <c r="G416" s="34"/>
    </row>
    <row r="417" spans="5:7">
      <c r="E417" s="34"/>
      <c r="F417" s="34"/>
      <c r="G417" s="34"/>
    </row>
    <row r="418" spans="5:7">
      <c r="E418" s="34"/>
      <c r="F418" s="34"/>
      <c r="G418" s="34"/>
    </row>
    <row r="419" spans="5:7">
      <c r="E419" s="34"/>
      <c r="F419" s="34"/>
      <c r="G419" s="34"/>
    </row>
    <row r="420" spans="5:7">
      <c r="E420" s="34"/>
      <c r="F420" s="34"/>
      <c r="G420" s="34"/>
    </row>
    <row r="421" spans="5:7">
      <c r="E421" s="34"/>
      <c r="F421" s="34"/>
      <c r="G421" s="34"/>
    </row>
    <row r="422" spans="5:7">
      <c r="E422" s="34"/>
      <c r="F422" s="34"/>
      <c r="G422" s="34"/>
    </row>
    <row r="423" spans="5:7">
      <c r="E423" s="34"/>
      <c r="F423" s="34"/>
      <c r="G423" s="34"/>
    </row>
    <row r="424" spans="5:7">
      <c r="E424" s="34"/>
      <c r="F424" s="34"/>
      <c r="G424" s="34"/>
    </row>
    <row r="425" spans="5:7">
      <c r="E425" s="34"/>
      <c r="F425" s="34"/>
      <c r="G425" s="34"/>
    </row>
    <row r="426" spans="5:7">
      <c r="E426" s="34"/>
      <c r="F426" s="34"/>
      <c r="G426" s="34"/>
    </row>
    <row r="427" spans="5:7">
      <c r="E427" s="34"/>
      <c r="F427" s="34"/>
      <c r="G427" s="34"/>
    </row>
    <row r="428" spans="5:7">
      <c r="E428" s="34"/>
      <c r="F428" s="34"/>
      <c r="G428" s="34"/>
    </row>
    <row r="429" spans="5:7">
      <c r="E429" s="34"/>
      <c r="F429" s="34"/>
      <c r="G429" s="34"/>
    </row>
    <row r="430" spans="5:7">
      <c r="E430" s="34"/>
      <c r="F430" s="34"/>
      <c r="G430" s="34"/>
    </row>
    <row r="431" spans="5:7">
      <c r="E431" s="34"/>
      <c r="F431" s="34"/>
      <c r="G431" s="34"/>
    </row>
    <row r="432" spans="5:7">
      <c r="E432" s="34"/>
      <c r="F432" s="34"/>
      <c r="G432" s="34"/>
    </row>
    <row r="433" spans="5:7">
      <c r="E433" s="34"/>
      <c r="F433" s="34"/>
      <c r="G433" s="34"/>
    </row>
    <row r="434" spans="5:7">
      <c r="E434" s="34"/>
      <c r="F434" s="34"/>
      <c r="G434" s="34"/>
    </row>
    <row r="435" spans="5:7">
      <c r="E435" s="34"/>
      <c r="F435" s="34"/>
      <c r="G435" s="34"/>
    </row>
    <row r="436" spans="5:7">
      <c r="E436" s="34"/>
      <c r="F436" s="34"/>
      <c r="G436" s="34"/>
    </row>
    <row r="437" spans="5:7">
      <c r="E437" s="34"/>
      <c r="F437" s="34"/>
      <c r="G437" s="34"/>
    </row>
    <row r="438" spans="5:7">
      <c r="E438" s="34"/>
      <c r="F438" s="34"/>
      <c r="G438" s="34"/>
    </row>
    <row r="439" spans="5:7">
      <c r="E439" s="34"/>
      <c r="F439" s="34"/>
      <c r="G439" s="34"/>
    </row>
    <row r="440" spans="5:7">
      <c r="E440" s="34"/>
      <c r="F440" s="34"/>
      <c r="G440" s="34"/>
    </row>
    <row r="441" spans="5:7">
      <c r="E441" s="34"/>
      <c r="F441" s="34"/>
      <c r="G441" s="34"/>
    </row>
    <row r="442" spans="5:7">
      <c r="E442" s="34"/>
      <c r="F442" s="34"/>
      <c r="G442" s="34"/>
    </row>
    <row r="443" spans="5:7">
      <c r="E443" s="34"/>
      <c r="F443" s="34"/>
      <c r="G443" s="34"/>
    </row>
    <row r="444" spans="5:7">
      <c r="E444" s="34"/>
      <c r="F444" s="34"/>
      <c r="G444" s="34"/>
    </row>
    <row r="445" spans="5:7">
      <c r="E445" s="34"/>
      <c r="F445" s="34"/>
      <c r="G445" s="34"/>
    </row>
    <row r="446" spans="5:7">
      <c r="E446" s="34"/>
      <c r="F446" s="34"/>
      <c r="G446" s="34"/>
    </row>
    <row r="447" spans="5:7">
      <c r="E447" s="34"/>
      <c r="F447" s="34"/>
      <c r="G447" s="34"/>
    </row>
    <row r="448" spans="5:7">
      <c r="E448" s="34"/>
      <c r="F448" s="34"/>
      <c r="G448" s="34"/>
    </row>
    <row r="449" spans="5:7">
      <c r="E449" s="34"/>
      <c r="F449" s="34"/>
      <c r="G449" s="34"/>
    </row>
    <row r="450" spans="5:7">
      <c r="E450" s="34"/>
      <c r="F450" s="34"/>
      <c r="G450" s="34"/>
    </row>
    <row r="451" spans="5:7">
      <c r="E451" s="34"/>
      <c r="F451" s="34"/>
      <c r="G451" s="34"/>
    </row>
    <row r="452" spans="5:7">
      <c r="E452" s="34"/>
      <c r="F452" s="34"/>
      <c r="G452" s="34"/>
    </row>
    <row r="453" spans="5:7">
      <c r="E453" s="34"/>
      <c r="F453" s="34"/>
      <c r="G453" s="34"/>
    </row>
    <row r="454" spans="5:7">
      <c r="E454" s="34"/>
      <c r="F454" s="34"/>
      <c r="G454" s="34"/>
    </row>
    <row r="455" spans="5:7">
      <c r="E455" s="34"/>
      <c r="F455" s="34"/>
      <c r="G455" s="34"/>
    </row>
    <row r="456" spans="5:7">
      <c r="E456" s="34"/>
      <c r="F456" s="34"/>
      <c r="G456" s="34"/>
    </row>
    <row r="457" spans="5:7">
      <c r="E457" s="34"/>
      <c r="F457" s="34"/>
      <c r="G457" s="34"/>
    </row>
    <row r="458" spans="5:7">
      <c r="E458" s="34"/>
      <c r="F458" s="34"/>
      <c r="G458" s="34"/>
    </row>
    <row r="459" spans="5:7">
      <c r="E459" s="34"/>
      <c r="F459" s="34"/>
      <c r="G459" s="34"/>
    </row>
    <row r="460" spans="5:7">
      <c r="E460" s="34"/>
      <c r="F460" s="34"/>
      <c r="G460" s="34"/>
    </row>
    <row r="461" spans="5:7">
      <c r="E461" s="34"/>
      <c r="F461" s="34"/>
      <c r="G461" s="34"/>
    </row>
    <row r="462" spans="5:7">
      <c r="E462" s="34"/>
      <c r="F462" s="34"/>
      <c r="G462" s="34"/>
    </row>
    <row r="463" spans="5:7">
      <c r="E463" s="34"/>
      <c r="F463" s="34"/>
      <c r="G463" s="34"/>
    </row>
    <row r="464" spans="5:7">
      <c r="E464" s="34"/>
      <c r="F464" s="34"/>
      <c r="G464" s="34"/>
    </row>
    <row r="465" spans="5:7">
      <c r="E465" s="34"/>
      <c r="F465" s="34"/>
      <c r="G465" s="34"/>
    </row>
    <row r="466" spans="5:7">
      <c r="E466" s="34"/>
      <c r="F466" s="34"/>
      <c r="G466" s="34"/>
    </row>
    <row r="467" spans="5:7">
      <c r="E467" s="34"/>
      <c r="F467" s="34"/>
      <c r="G467" s="34"/>
    </row>
    <row r="468" spans="5:7">
      <c r="E468" s="34"/>
      <c r="F468" s="34"/>
      <c r="G468" s="34"/>
    </row>
    <row r="469" spans="5:7">
      <c r="E469" s="34"/>
      <c r="F469" s="34"/>
      <c r="G469" s="34"/>
    </row>
    <row r="470" spans="5:7">
      <c r="E470" s="34"/>
      <c r="F470" s="34"/>
      <c r="G470" s="34"/>
    </row>
    <row r="471" spans="5:7">
      <c r="E471" s="34"/>
      <c r="F471" s="34"/>
      <c r="G471" s="34"/>
    </row>
    <row r="472" spans="5:7">
      <c r="E472" s="34"/>
      <c r="F472" s="34"/>
      <c r="G472" s="34"/>
    </row>
    <row r="473" spans="5:7">
      <c r="E473" s="34"/>
      <c r="F473" s="34"/>
      <c r="G473" s="34"/>
    </row>
    <row r="474" spans="5:7">
      <c r="E474" s="34"/>
      <c r="F474" s="34"/>
      <c r="G474" s="34"/>
    </row>
    <row r="475" spans="5:7">
      <c r="E475" s="34"/>
      <c r="F475" s="34"/>
      <c r="G475" s="34"/>
    </row>
    <row r="476" spans="5:7">
      <c r="E476" s="34"/>
      <c r="F476" s="34"/>
      <c r="G476" s="34"/>
    </row>
    <row r="477" spans="5:7">
      <c r="E477" s="34"/>
      <c r="F477" s="34"/>
      <c r="G477" s="34"/>
    </row>
    <row r="478" spans="5:7">
      <c r="E478" s="34"/>
      <c r="F478" s="34"/>
      <c r="G478" s="34"/>
    </row>
    <row r="479" spans="5:7">
      <c r="E479" s="34"/>
      <c r="F479" s="34"/>
      <c r="G479" s="34"/>
    </row>
    <row r="480" spans="5:7">
      <c r="E480" s="34"/>
      <c r="F480" s="34"/>
      <c r="G480" s="34"/>
    </row>
    <row r="481" spans="5:7">
      <c r="E481" s="34"/>
      <c r="F481" s="34"/>
      <c r="G481" s="34"/>
    </row>
    <row r="482" spans="5:7">
      <c r="E482" s="34"/>
      <c r="F482" s="34"/>
      <c r="G482" s="34"/>
    </row>
    <row r="483" spans="5:7">
      <c r="E483" s="34"/>
      <c r="F483" s="34"/>
      <c r="G483" s="34"/>
    </row>
    <row r="484" spans="5:7">
      <c r="E484" s="34"/>
      <c r="F484" s="34"/>
      <c r="G484" s="34"/>
    </row>
    <row r="485" spans="5:7">
      <c r="E485" s="34"/>
      <c r="F485" s="34"/>
      <c r="G485" s="34"/>
    </row>
    <row r="486" spans="5:7">
      <c r="E486" s="34"/>
      <c r="F486" s="34"/>
      <c r="G486" s="34"/>
    </row>
    <row r="487" spans="5:7">
      <c r="E487" s="34"/>
      <c r="F487" s="34"/>
      <c r="G487" s="34"/>
    </row>
    <row r="488" spans="5:7">
      <c r="E488" s="34"/>
      <c r="F488" s="34"/>
      <c r="G488" s="34"/>
    </row>
    <row r="489" spans="5:7">
      <c r="E489" s="34"/>
      <c r="F489" s="34"/>
      <c r="G489" s="34"/>
    </row>
    <row r="490" spans="5:7">
      <c r="E490" s="34"/>
      <c r="F490" s="34"/>
      <c r="G490" s="34"/>
    </row>
    <row r="491" spans="5:7">
      <c r="E491" s="34"/>
      <c r="F491" s="34"/>
      <c r="G491" s="34"/>
    </row>
    <row r="492" spans="5:7">
      <c r="E492" s="34"/>
      <c r="F492" s="34"/>
      <c r="G492" s="34"/>
    </row>
    <row r="493" spans="5:7">
      <c r="E493" s="34"/>
      <c r="F493" s="34"/>
      <c r="G493" s="34"/>
    </row>
    <row r="494" spans="5:7">
      <c r="E494" s="34"/>
      <c r="F494" s="34"/>
      <c r="G494" s="34"/>
    </row>
    <row r="495" spans="5:7">
      <c r="E495" s="34"/>
      <c r="F495" s="34"/>
      <c r="G495" s="34"/>
    </row>
    <row r="496" spans="5:7">
      <c r="E496" s="34"/>
      <c r="F496" s="34"/>
      <c r="G496" s="34"/>
    </row>
    <row r="497" spans="5:7">
      <c r="E497" s="34"/>
      <c r="F497" s="34"/>
      <c r="G497" s="34"/>
    </row>
    <row r="498" spans="5:7">
      <c r="E498" s="34"/>
      <c r="F498" s="34"/>
      <c r="G498" s="34"/>
    </row>
    <row r="499" spans="5:7">
      <c r="E499" s="34"/>
      <c r="F499" s="34"/>
      <c r="G499" s="34"/>
    </row>
    <row r="500" spans="5:7">
      <c r="E500" s="34"/>
      <c r="F500" s="34"/>
      <c r="G500" s="34"/>
    </row>
    <row r="501" spans="5:7">
      <c r="E501" s="34"/>
      <c r="F501" s="34"/>
      <c r="G501" s="34"/>
    </row>
    <row r="502" spans="5:7">
      <c r="E502" s="34"/>
      <c r="F502" s="34"/>
      <c r="G502" s="34"/>
    </row>
    <row r="503" spans="5:7">
      <c r="E503" s="34"/>
      <c r="F503" s="34"/>
      <c r="G503" s="34"/>
    </row>
    <row r="504" spans="5:7">
      <c r="E504" s="34"/>
      <c r="F504" s="34"/>
      <c r="G504" s="34"/>
    </row>
    <row r="505" spans="5:7">
      <c r="E505" s="34"/>
      <c r="F505" s="34"/>
      <c r="G505" s="34"/>
    </row>
    <row r="506" spans="5:7">
      <c r="E506" s="34"/>
      <c r="F506" s="34"/>
      <c r="G506" s="34"/>
    </row>
    <row r="507" spans="5:7">
      <c r="E507" s="34"/>
      <c r="F507" s="34"/>
      <c r="G507" s="34"/>
    </row>
    <row r="508" spans="5:7">
      <c r="E508" s="34"/>
      <c r="F508" s="34"/>
      <c r="G508" s="34"/>
    </row>
    <row r="509" spans="5:7">
      <c r="E509" s="34"/>
      <c r="F509" s="34"/>
      <c r="G509" s="34"/>
    </row>
    <row r="510" spans="5:7">
      <c r="E510" s="34"/>
      <c r="F510" s="34"/>
      <c r="G510" s="34"/>
    </row>
    <row r="511" spans="5:7">
      <c r="E511" s="34"/>
      <c r="F511" s="34"/>
      <c r="G511" s="34"/>
    </row>
    <row r="512" spans="5:7">
      <c r="E512" s="34"/>
      <c r="F512" s="34"/>
      <c r="G512" s="34"/>
    </row>
    <row r="513" spans="5:7">
      <c r="E513" s="34"/>
      <c r="F513" s="34"/>
      <c r="G513" s="34"/>
    </row>
    <row r="514" spans="5:7">
      <c r="E514" s="34"/>
      <c r="F514" s="34"/>
      <c r="G514" s="34"/>
    </row>
    <row r="515" spans="5:7">
      <c r="E515" s="34"/>
      <c r="F515" s="34"/>
      <c r="G515" s="34"/>
    </row>
    <row r="516" spans="5:7">
      <c r="E516" s="34"/>
      <c r="F516" s="34"/>
      <c r="G516" s="34"/>
    </row>
    <row r="517" spans="5:7">
      <c r="E517" s="34"/>
      <c r="F517" s="34"/>
      <c r="G517" s="34"/>
    </row>
    <row r="518" spans="5:7">
      <c r="E518" s="34"/>
      <c r="F518" s="34"/>
      <c r="G518" s="34"/>
    </row>
    <row r="519" spans="5:7">
      <c r="E519" s="34"/>
      <c r="F519" s="34"/>
      <c r="G519" s="34"/>
    </row>
    <row r="520" spans="5:7">
      <c r="E520" s="34"/>
      <c r="F520" s="34"/>
      <c r="G520" s="34"/>
    </row>
    <row r="521" spans="5:7">
      <c r="E521" s="34"/>
      <c r="F521" s="34"/>
      <c r="G521" s="34"/>
    </row>
    <row r="522" spans="5:7">
      <c r="E522" s="34"/>
      <c r="F522" s="34"/>
      <c r="G522" s="34"/>
    </row>
    <row r="523" spans="5:7">
      <c r="E523" s="34"/>
      <c r="F523" s="34"/>
      <c r="G523" s="34"/>
    </row>
    <row r="524" spans="5:7">
      <c r="E524" s="34"/>
      <c r="F524" s="34"/>
      <c r="G524" s="34"/>
    </row>
    <row r="525" spans="5:7">
      <c r="E525" s="34"/>
      <c r="F525" s="34"/>
      <c r="G525" s="34"/>
    </row>
    <row r="526" spans="5:7">
      <c r="E526" s="34"/>
      <c r="F526" s="34"/>
      <c r="G526" s="34"/>
    </row>
    <row r="527" spans="5:7">
      <c r="E527" s="34"/>
      <c r="F527" s="34"/>
      <c r="G527" s="34"/>
    </row>
    <row r="528" spans="5:7">
      <c r="E528" s="34"/>
      <c r="F528" s="34"/>
      <c r="G528" s="34"/>
    </row>
    <row r="529" spans="5:7">
      <c r="E529" s="34"/>
      <c r="F529" s="34"/>
      <c r="G529" s="34"/>
    </row>
    <row r="530" spans="5:7">
      <c r="E530" s="34"/>
      <c r="F530" s="34"/>
      <c r="G530" s="34"/>
    </row>
    <row r="531" spans="5:7">
      <c r="E531" s="34"/>
      <c r="F531" s="34"/>
      <c r="G531" s="34"/>
    </row>
    <row r="532" spans="5:7">
      <c r="E532" s="34"/>
      <c r="F532" s="34"/>
      <c r="G532" s="34"/>
    </row>
    <row r="533" spans="5:7">
      <c r="E533" s="34"/>
      <c r="F533" s="34"/>
      <c r="G533" s="34"/>
    </row>
    <row r="534" spans="5:7">
      <c r="E534" s="34"/>
      <c r="F534" s="34"/>
      <c r="G534" s="34"/>
    </row>
    <row r="535" spans="5:7">
      <c r="E535" s="34"/>
      <c r="F535" s="34"/>
      <c r="G535" s="34"/>
    </row>
    <row r="536" spans="5:7">
      <c r="E536" s="34"/>
      <c r="F536" s="34"/>
      <c r="G536" s="34"/>
    </row>
    <row r="537" spans="5:7">
      <c r="E537" s="34"/>
      <c r="F537" s="34"/>
      <c r="G537" s="34"/>
    </row>
    <row r="538" spans="5:7">
      <c r="E538" s="34"/>
      <c r="F538" s="34"/>
      <c r="G538" s="34"/>
    </row>
    <row r="539" spans="5:7">
      <c r="E539" s="34"/>
      <c r="F539" s="34"/>
      <c r="G539" s="34"/>
    </row>
    <row r="540" spans="5:7">
      <c r="E540" s="34"/>
      <c r="F540" s="34"/>
      <c r="G540" s="34"/>
    </row>
    <row r="541" spans="5:7">
      <c r="E541" s="34"/>
      <c r="F541" s="34"/>
      <c r="G541" s="34"/>
    </row>
    <row r="542" spans="5:7">
      <c r="E542" s="34"/>
      <c r="F542" s="34"/>
      <c r="G542" s="34"/>
    </row>
    <row r="543" spans="5:7">
      <c r="E543" s="34"/>
      <c r="F543" s="34"/>
      <c r="G543" s="34"/>
    </row>
    <row r="544" spans="5:7">
      <c r="E544" s="34"/>
      <c r="F544" s="34"/>
      <c r="G544" s="34"/>
    </row>
    <row r="545" spans="5:7">
      <c r="E545" s="34"/>
      <c r="F545" s="34"/>
      <c r="G545" s="34"/>
    </row>
    <row r="546" spans="5:7">
      <c r="E546" s="34"/>
      <c r="F546" s="34"/>
      <c r="G546" s="34"/>
    </row>
    <row r="547" spans="5:7">
      <c r="E547" s="34"/>
      <c r="F547" s="34"/>
      <c r="G547" s="34"/>
    </row>
    <row r="548" spans="5:7">
      <c r="E548" s="34"/>
      <c r="F548" s="34"/>
      <c r="G548" s="34"/>
    </row>
    <row r="549" spans="5:7">
      <c r="E549" s="34"/>
      <c r="F549" s="34"/>
      <c r="G549" s="34"/>
    </row>
    <row r="550" spans="5:7">
      <c r="E550" s="34"/>
      <c r="F550" s="34"/>
      <c r="G550" s="34"/>
    </row>
    <row r="551" spans="5:7">
      <c r="E551" s="34"/>
      <c r="F551" s="34"/>
      <c r="G551" s="34"/>
    </row>
    <row r="552" spans="5:7">
      <c r="E552" s="34"/>
      <c r="F552" s="34"/>
      <c r="G552" s="34"/>
    </row>
    <row r="553" spans="5:7">
      <c r="E553" s="34"/>
      <c r="F553" s="34"/>
      <c r="G553" s="34"/>
    </row>
    <row r="554" spans="5:7">
      <c r="E554" s="34"/>
      <c r="F554" s="34"/>
      <c r="G554" s="34"/>
    </row>
    <row r="555" spans="5:7">
      <c r="E555" s="34"/>
      <c r="F555" s="34"/>
      <c r="G555" s="34"/>
    </row>
    <row r="556" spans="5:7">
      <c r="E556" s="34"/>
      <c r="F556" s="34"/>
      <c r="G556" s="34"/>
    </row>
    <row r="557" spans="5:7">
      <c r="E557" s="34"/>
      <c r="F557" s="34"/>
      <c r="G557" s="34"/>
    </row>
    <row r="558" spans="5:7">
      <c r="E558" s="34"/>
      <c r="F558" s="34"/>
      <c r="G558" s="34"/>
    </row>
    <row r="559" spans="5:7">
      <c r="E559" s="34"/>
      <c r="F559" s="34"/>
      <c r="G559" s="34"/>
    </row>
    <row r="560" spans="5:7">
      <c r="E560" s="34"/>
      <c r="F560" s="34"/>
      <c r="G560" s="34"/>
    </row>
    <row r="561" spans="5:7">
      <c r="E561" s="34"/>
      <c r="F561" s="34"/>
      <c r="G561" s="34"/>
    </row>
    <row r="562" spans="5:7">
      <c r="E562" s="34"/>
      <c r="F562" s="34"/>
      <c r="G562" s="34"/>
    </row>
    <row r="563" spans="5:7">
      <c r="E563" s="34"/>
      <c r="F563" s="34"/>
      <c r="G563" s="34"/>
    </row>
    <row r="564" spans="5:7">
      <c r="E564" s="34"/>
      <c r="F564" s="34"/>
      <c r="G564" s="34"/>
    </row>
    <row r="565" spans="5:7">
      <c r="E565" s="34"/>
      <c r="F565" s="34"/>
      <c r="G565" s="34"/>
    </row>
    <row r="566" spans="5:7">
      <c r="E566" s="34"/>
      <c r="F566" s="34"/>
      <c r="G566" s="34"/>
    </row>
    <row r="567" spans="5:7">
      <c r="E567" s="34"/>
      <c r="F567" s="34"/>
      <c r="G567" s="34"/>
    </row>
    <row r="568" spans="5:7">
      <c r="E568" s="34"/>
      <c r="F568" s="34"/>
      <c r="G568" s="34"/>
    </row>
    <row r="569" spans="5:7">
      <c r="E569" s="34"/>
      <c r="F569" s="34"/>
      <c r="G569" s="34"/>
    </row>
    <row r="570" spans="5:7">
      <c r="E570" s="34"/>
      <c r="F570" s="34"/>
      <c r="G570" s="34"/>
    </row>
    <row r="571" spans="5:7">
      <c r="E571" s="34"/>
      <c r="F571" s="34"/>
      <c r="G571" s="34"/>
    </row>
    <row r="572" spans="5:7">
      <c r="E572" s="34"/>
      <c r="F572" s="34"/>
      <c r="G572" s="34"/>
    </row>
    <row r="573" spans="5:7">
      <c r="E573" s="34"/>
      <c r="F573" s="34"/>
      <c r="G573" s="34"/>
    </row>
    <row r="574" spans="5:7">
      <c r="E574" s="34"/>
      <c r="F574" s="34"/>
      <c r="G574" s="34"/>
    </row>
    <row r="575" spans="5:7">
      <c r="E575" s="34"/>
      <c r="F575" s="34"/>
      <c r="G575" s="34"/>
    </row>
    <row r="576" spans="5:7">
      <c r="E576" s="34"/>
      <c r="F576" s="34"/>
      <c r="G576" s="34"/>
    </row>
    <row r="577" spans="5:7">
      <c r="E577" s="34"/>
      <c r="F577" s="34"/>
      <c r="G577" s="34"/>
    </row>
    <row r="578" spans="5:7">
      <c r="E578" s="34"/>
      <c r="F578" s="34"/>
      <c r="G578" s="34"/>
    </row>
    <row r="579" spans="5:7">
      <c r="E579" s="34"/>
      <c r="F579" s="34"/>
      <c r="G579" s="34"/>
    </row>
    <row r="580" spans="5:7">
      <c r="E580" s="34"/>
      <c r="F580" s="34"/>
      <c r="G580" s="34"/>
    </row>
    <row r="581" spans="5:7">
      <c r="E581" s="34"/>
      <c r="F581" s="34"/>
      <c r="G581" s="34"/>
    </row>
    <row r="582" spans="5:7">
      <c r="E582" s="34"/>
      <c r="F582" s="34"/>
      <c r="G582" s="34"/>
    </row>
    <row r="583" spans="5:7">
      <c r="E583" s="34"/>
      <c r="F583" s="34"/>
      <c r="G583" s="34"/>
    </row>
    <row r="584" spans="5:7">
      <c r="E584" s="34"/>
      <c r="F584" s="34"/>
      <c r="G584" s="34"/>
    </row>
    <row r="585" spans="5:7">
      <c r="E585" s="34"/>
      <c r="F585" s="34"/>
      <c r="G585" s="34"/>
    </row>
    <row r="586" spans="5:7">
      <c r="E586" s="34"/>
      <c r="F586" s="34"/>
      <c r="G586" s="34"/>
    </row>
    <row r="587" spans="5:7">
      <c r="E587" s="34"/>
      <c r="F587" s="34"/>
      <c r="G587" s="34"/>
    </row>
    <row r="588" spans="5:7">
      <c r="E588" s="34"/>
      <c r="F588" s="34"/>
      <c r="G588" s="34"/>
    </row>
    <row r="589" spans="5:7">
      <c r="E589" s="34"/>
      <c r="F589" s="34"/>
      <c r="G589" s="34"/>
    </row>
    <row r="590" spans="5:7">
      <c r="E590" s="34"/>
      <c r="F590" s="34"/>
      <c r="G590" s="34"/>
    </row>
    <row r="591" spans="5:7">
      <c r="E591" s="34"/>
      <c r="F591" s="34"/>
      <c r="G591" s="34"/>
    </row>
    <row r="592" spans="5:7">
      <c r="E592" s="34"/>
      <c r="F592" s="34"/>
      <c r="G592" s="34"/>
    </row>
    <row r="593" spans="5:7">
      <c r="E593" s="34"/>
      <c r="F593" s="34"/>
      <c r="G593" s="34"/>
    </row>
    <row r="594" spans="5:7">
      <c r="E594" s="34"/>
      <c r="F594" s="34"/>
      <c r="G594" s="34"/>
    </row>
    <row r="595" spans="5:7">
      <c r="E595" s="34"/>
      <c r="F595" s="34"/>
      <c r="G595" s="34"/>
    </row>
    <row r="596" spans="5:7">
      <c r="E596" s="34"/>
      <c r="F596" s="34"/>
      <c r="G596" s="34"/>
    </row>
    <row r="597" spans="5:7">
      <c r="E597" s="34"/>
      <c r="F597" s="34"/>
      <c r="G597" s="34"/>
    </row>
    <row r="598" spans="5:7">
      <c r="E598" s="34"/>
      <c r="F598" s="34"/>
      <c r="G598" s="34"/>
    </row>
    <row r="599" spans="5:7">
      <c r="E599" s="34"/>
      <c r="F599" s="34"/>
      <c r="G599" s="34"/>
    </row>
    <row r="600" spans="5:7">
      <c r="E600" s="34"/>
      <c r="F600" s="34"/>
      <c r="G600" s="34"/>
    </row>
    <row r="601" spans="5:7">
      <c r="E601" s="34"/>
      <c r="F601" s="34"/>
      <c r="G601" s="34"/>
    </row>
    <row r="602" spans="5:7">
      <c r="E602" s="34"/>
      <c r="F602" s="34"/>
      <c r="G602" s="34"/>
    </row>
    <row r="603" spans="5:7">
      <c r="E603" s="34"/>
      <c r="F603" s="34"/>
      <c r="G603" s="34"/>
    </row>
    <row r="604" spans="5:7">
      <c r="E604" s="34"/>
      <c r="F604" s="34"/>
      <c r="G604" s="34"/>
    </row>
    <row r="605" spans="5:7">
      <c r="E605" s="34"/>
      <c r="F605" s="34"/>
      <c r="G605" s="34"/>
    </row>
    <row r="606" spans="5:7">
      <c r="E606" s="34"/>
      <c r="F606" s="34"/>
      <c r="G606" s="34"/>
    </row>
    <row r="607" spans="5:7">
      <c r="E607" s="34"/>
      <c r="F607" s="34"/>
      <c r="G607" s="34"/>
    </row>
    <row r="608" spans="5:7">
      <c r="E608" s="34"/>
      <c r="F608" s="34"/>
      <c r="G608" s="34"/>
    </row>
    <row r="609" spans="5:7">
      <c r="E609" s="34"/>
      <c r="F609" s="34"/>
      <c r="G609" s="34"/>
    </row>
    <row r="610" spans="5:7">
      <c r="E610" s="34"/>
      <c r="F610" s="34"/>
      <c r="G610" s="34"/>
    </row>
    <row r="611" spans="5:7">
      <c r="E611" s="34"/>
      <c r="F611" s="34"/>
      <c r="G611" s="34"/>
    </row>
    <row r="612" spans="5:7">
      <c r="E612" s="34"/>
      <c r="F612" s="34"/>
      <c r="G612" s="34"/>
    </row>
    <row r="613" spans="5:7">
      <c r="E613" s="34"/>
      <c r="F613" s="34"/>
      <c r="G613" s="34"/>
    </row>
    <row r="614" spans="5:7">
      <c r="E614" s="34"/>
      <c r="F614" s="34"/>
      <c r="G614" s="34"/>
    </row>
    <row r="615" spans="5:7">
      <c r="E615" s="34"/>
      <c r="F615" s="34"/>
      <c r="G615" s="34"/>
    </row>
    <row r="616" spans="5:7">
      <c r="E616" s="34"/>
      <c r="F616" s="34"/>
      <c r="G616" s="34"/>
    </row>
    <row r="617" spans="5:7">
      <c r="E617" s="34"/>
      <c r="F617" s="34"/>
      <c r="G617" s="34"/>
    </row>
    <row r="618" spans="5:7">
      <c r="E618" s="34"/>
      <c r="F618" s="34"/>
      <c r="G618" s="34"/>
    </row>
    <row r="619" spans="5:7">
      <c r="E619" s="34"/>
      <c r="F619" s="34"/>
      <c r="G619" s="34"/>
    </row>
    <row r="620" spans="5:7">
      <c r="E620" s="34"/>
      <c r="F620" s="34"/>
      <c r="G620" s="34"/>
    </row>
    <row r="621" spans="5:7">
      <c r="E621" s="34"/>
      <c r="F621" s="34"/>
      <c r="G621" s="34"/>
    </row>
    <row r="622" spans="5:7">
      <c r="E622" s="34"/>
      <c r="F622" s="34"/>
      <c r="G622" s="34"/>
    </row>
    <row r="623" spans="5:7">
      <c r="E623" s="34"/>
      <c r="F623" s="34"/>
      <c r="G623" s="34"/>
    </row>
    <row r="624" spans="5:7">
      <c r="E624" s="34"/>
      <c r="F624" s="34"/>
      <c r="G624" s="34"/>
    </row>
    <row r="625" spans="5:7">
      <c r="E625" s="34"/>
      <c r="F625" s="34"/>
      <c r="G625" s="34"/>
    </row>
    <row r="626" spans="5:7">
      <c r="E626" s="34"/>
      <c r="F626" s="34"/>
      <c r="G626" s="34"/>
    </row>
    <row r="627" spans="5:7">
      <c r="E627" s="34"/>
      <c r="F627" s="34"/>
      <c r="G627" s="34"/>
    </row>
    <row r="628" spans="5:7">
      <c r="E628" s="34"/>
      <c r="F628" s="34"/>
      <c r="G628" s="34"/>
    </row>
    <row r="629" spans="5:7">
      <c r="E629" s="34"/>
      <c r="F629" s="34"/>
      <c r="G629" s="34"/>
    </row>
    <row r="630" spans="5:7">
      <c r="E630" s="34"/>
      <c r="F630" s="34"/>
      <c r="G630" s="34"/>
    </row>
    <row r="631" spans="5:7">
      <c r="E631" s="34"/>
      <c r="F631" s="34"/>
      <c r="G631" s="34"/>
    </row>
    <row r="632" spans="5:7">
      <c r="E632" s="34"/>
      <c r="F632" s="34"/>
      <c r="G632" s="34"/>
    </row>
    <row r="633" spans="5:7">
      <c r="E633" s="34"/>
      <c r="F633" s="34"/>
      <c r="G633" s="34"/>
    </row>
    <row r="634" spans="5:7">
      <c r="E634" s="34"/>
      <c r="F634" s="34"/>
      <c r="G634" s="34"/>
    </row>
    <row r="635" spans="5:7">
      <c r="E635" s="34"/>
      <c r="F635" s="34"/>
      <c r="G635" s="34"/>
    </row>
    <row r="636" spans="5:7">
      <c r="E636" s="34"/>
      <c r="F636" s="34"/>
      <c r="G636" s="34"/>
    </row>
    <row r="637" spans="5:7">
      <c r="E637" s="34"/>
      <c r="F637" s="34"/>
      <c r="G637" s="34"/>
    </row>
    <row r="638" spans="5:7">
      <c r="E638" s="34"/>
      <c r="F638" s="34"/>
      <c r="G638" s="34"/>
    </row>
    <row r="639" spans="5:7">
      <c r="E639" s="34"/>
      <c r="F639" s="34"/>
      <c r="G639" s="34"/>
    </row>
    <row r="640" spans="5:7">
      <c r="E640" s="34"/>
      <c r="F640" s="34"/>
      <c r="G640" s="34"/>
    </row>
    <row r="641" spans="5:7">
      <c r="E641" s="34"/>
      <c r="F641" s="34"/>
      <c r="G641" s="34"/>
    </row>
    <row r="642" spans="5:7">
      <c r="E642" s="34"/>
      <c r="F642" s="34"/>
      <c r="G642" s="34"/>
    </row>
    <row r="643" spans="5:7">
      <c r="E643" s="34"/>
      <c r="F643" s="34"/>
      <c r="G643" s="34"/>
    </row>
    <row r="644" spans="5:7">
      <c r="E644" s="34"/>
      <c r="F644" s="34"/>
      <c r="G644" s="34"/>
    </row>
    <row r="645" spans="5:7">
      <c r="E645" s="34"/>
      <c r="F645" s="34"/>
      <c r="G645" s="34"/>
    </row>
    <row r="646" spans="5:7">
      <c r="E646" s="34"/>
      <c r="F646" s="34"/>
      <c r="G646" s="34"/>
    </row>
    <row r="647" spans="5:7">
      <c r="E647" s="34"/>
      <c r="F647" s="34"/>
      <c r="G647" s="34"/>
    </row>
    <row r="648" spans="5:7">
      <c r="E648" s="34"/>
      <c r="F648" s="34"/>
      <c r="G648" s="34"/>
    </row>
    <row r="649" spans="5:7">
      <c r="E649" s="34"/>
      <c r="F649" s="34"/>
      <c r="G649" s="34"/>
    </row>
    <row r="650" spans="5:7">
      <c r="E650" s="34"/>
      <c r="F650" s="34"/>
      <c r="G650" s="34"/>
    </row>
    <row r="651" spans="5:7">
      <c r="E651" s="34"/>
      <c r="F651" s="34"/>
      <c r="G651" s="34"/>
    </row>
    <row r="652" spans="5:7">
      <c r="E652" s="34"/>
      <c r="F652" s="34"/>
      <c r="G652" s="34"/>
    </row>
    <row r="653" spans="5:7">
      <c r="E653" s="34"/>
      <c r="F653" s="34"/>
      <c r="G653" s="34"/>
    </row>
    <row r="654" spans="5:7">
      <c r="E654" s="34"/>
      <c r="F654" s="34"/>
      <c r="G654" s="34"/>
    </row>
    <row r="655" spans="5:7">
      <c r="E655" s="34"/>
      <c r="F655" s="34"/>
      <c r="G655" s="34"/>
    </row>
    <row r="656" spans="5:7">
      <c r="E656" s="34"/>
      <c r="F656" s="34"/>
      <c r="G656" s="34"/>
    </row>
    <row r="657" spans="5:7">
      <c r="E657" s="34"/>
      <c r="F657" s="34"/>
      <c r="G657" s="34"/>
    </row>
    <row r="658" spans="5:7">
      <c r="E658" s="34"/>
      <c r="F658" s="34"/>
      <c r="G658" s="34"/>
    </row>
    <row r="659" spans="5:7">
      <c r="E659" s="34"/>
      <c r="F659" s="34"/>
      <c r="G659" s="34"/>
    </row>
    <row r="660" spans="5:7">
      <c r="E660" s="34"/>
      <c r="F660" s="34"/>
      <c r="G660" s="34"/>
    </row>
    <row r="661" spans="5:7">
      <c r="E661" s="34"/>
      <c r="F661" s="34"/>
      <c r="G661" s="34"/>
    </row>
    <row r="662" spans="5:7">
      <c r="E662" s="34"/>
      <c r="F662" s="34"/>
      <c r="G662" s="34"/>
    </row>
    <row r="663" spans="5:7">
      <c r="E663" s="34"/>
      <c r="F663" s="34"/>
      <c r="G663" s="34"/>
    </row>
    <row r="664" spans="5:7">
      <c r="E664" s="34"/>
      <c r="F664" s="34"/>
      <c r="G664" s="34"/>
    </row>
    <row r="665" spans="5:7">
      <c r="E665" s="34"/>
      <c r="F665" s="34"/>
      <c r="G665" s="34"/>
    </row>
    <row r="666" spans="5:7">
      <c r="E666" s="34"/>
      <c r="F666" s="34"/>
      <c r="G666" s="34"/>
    </row>
    <row r="667" spans="5:7">
      <c r="E667" s="34"/>
      <c r="F667" s="34"/>
      <c r="G667" s="34"/>
    </row>
    <row r="668" spans="5:7">
      <c r="E668" s="34"/>
      <c r="F668" s="34"/>
      <c r="G668" s="34"/>
    </row>
    <row r="669" spans="5:7">
      <c r="E669" s="34"/>
      <c r="F669" s="34"/>
      <c r="G669" s="34"/>
    </row>
    <row r="670" spans="5:7">
      <c r="E670" s="34"/>
      <c r="F670" s="34"/>
      <c r="G670" s="34"/>
    </row>
    <row r="671" spans="5:7">
      <c r="E671" s="34"/>
      <c r="F671" s="34"/>
      <c r="G671" s="34"/>
    </row>
    <row r="672" spans="5:7">
      <c r="E672" s="34"/>
      <c r="F672" s="34"/>
      <c r="G672" s="34"/>
    </row>
    <row r="673" spans="5:7">
      <c r="E673" s="34"/>
      <c r="F673" s="34"/>
      <c r="G673" s="34"/>
    </row>
    <row r="674" spans="5:7">
      <c r="E674" s="34"/>
      <c r="F674" s="34"/>
      <c r="G674" s="34"/>
    </row>
    <row r="675" spans="5:7">
      <c r="E675" s="34"/>
      <c r="F675" s="34"/>
      <c r="G675" s="34"/>
    </row>
    <row r="676" spans="5:7">
      <c r="E676" s="34"/>
      <c r="F676" s="34"/>
      <c r="G676" s="34"/>
    </row>
    <row r="677" spans="5:7">
      <c r="E677" s="34"/>
      <c r="F677" s="34"/>
      <c r="G677" s="34"/>
    </row>
    <row r="678" spans="5:7">
      <c r="E678" s="34"/>
      <c r="F678" s="34"/>
      <c r="G678" s="34"/>
    </row>
    <row r="679" spans="5:7">
      <c r="E679" s="34"/>
      <c r="F679" s="34"/>
      <c r="G679" s="34"/>
    </row>
    <row r="680" spans="5:7">
      <c r="E680" s="34"/>
      <c r="F680" s="34"/>
      <c r="G680" s="34"/>
    </row>
    <row r="681" spans="5:7">
      <c r="E681" s="34"/>
      <c r="F681" s="34"/>
      <c r="G681" s="34"/>
    </row>
    <row r="682" spans="5:7">
      <c r="E682" s="34"/>
      <c r="F682" s="34"/>
      <c r="G682" s="34"/>
    </row>
    <row r="683" spans="5:7">
      <c r="E683" s="34"/>
      <c r="F683" s="34"/>
      <c r="G683" s="34"/>
    </row>
    <row r="684" spans="5:7">
      <c r="E684" s="34"/>
      <c r="F684" s="34"/>
      <c r="G684" s="34"/>
    </row>
    <row r="685" spans="5:7">
      <c r="E685" s="34"/>
      <c r="F685" s="34"/>
      <c r="G685" s="34"/>
    </row>
    <row r="686" spans="5:7">
      <c r="E686" s="34"/>
      <c r="F686" s="34"/>
      <c r="G686" s="34"/>
    </row>
    <row r="687" spans="5:7">
      <c r="E687" s="34"/>
      <c r="F687" s="34"/>
      <c r="G687" s="34"/>
    </row>
    <row r="688" spans="5:7">
      <c r="E688" s="34"/>
      <c r="F688" s="34"/>
      <c r="G688" s="34"/>
    </row>
    <row r="689" spans="5:7">
      <c r="E689" s="34"/>
      <c r="F689" s="34"/>
      <c r="G689" s="34"/>
    </row>
    <row r="690" spans="5:7">
      <c r="E690" s="34"/>
      <c r="F690" s="34"/>
      <c r="G690" s="34"/>
    </row>
    <row r="691" spans="5:7">
      <c r="E691" s="34"/>
      <c r="F691" s="34"/>
      <c r="G691" s="34"/>
    </row>
    <row r="692" spans="5:7">
      <c r="E692" s="34"/>
      <c r="F692" s="34"/>
      <c r="G692" s="34"/>
    </row>
    <row r="693" spans="5:7">
      <c r="E693" s="34"/>
      <c r="F693" s="34"/>
      <c r="G693" s="34"/>
    </row>
    <row r="694" spans="5:7">
      <c r="E694" s="34"/>
      <c r="F694" s="34"/>
      <c r="G694" s="34"/>
    </row>
    <row r="695" spans="5:7">
      <c r="E695" s="34"/>
      <c r="F695" s="34"/>
      <c r="G695" s="34"/>
    </row>
    <row r="696" spans="5:7">
      <c r="E696" s="34"/>
      <c r="F696" s="34"/>
      <c r="G696" s="34"/>
    </row>
    <row r="697" spans="5:7">
      <c r="E697" s="34"/>
      <c r="F697" s="34"/>
      <c r="G697" s="34"/>
    </row>
    <row r="698" spans="5:7">
      <c r="E698" s="34"/>
      <c r="F698" s="34"/>
      <c r="G698" s="34"/>
    </row>
    <row r="699" spans="5:7">
      <c r="E699" s="34"/>
      <c r="F699" s="34"/>
      <c r="G699" s="34"/>
    </row>
    <row r="700" spans="5:7">
      <c r="E700" s="34"/>
      <c r="F700" s="34"/>
      <c r="G700" s="34"/>
    </row>
    <row r="701" spans="5:7">
      <c r="E701" s="34"/>
      <c r="F701" s="34"/>
      <c r="G701" s="34"/>
    </row>
    <row r="702" spans="5:7">
      <c r="E702" s="34"/>
      <c r="F702" s="34"/>
      <c r="G702" s="34"/>
    </row>
    <row r="703" spans="5:7">
      <c r="E703" s="34"/>
      <c r="F703" s="34"/>
      <c r="G703" s="34"/>
    </row>
    <row r="704" spans="5:7">
      <c r="E704" s="34"/>
      <c r="F704" s="34"/>
      <c r="G704" s="34"/>
    </row>
    <row r="705" spans="5:7">
      <c r="E705" s="34"/>
      <c r="F705" s="34"/>
      <c r="G705" s="34"/>
    </row>
    <row r="706" spans="5:7">
      <c r="E706" s="34"/>
      <c r="F706" s="34"/>
      <c r="G706" s="34"/>
    </row>
    <row r="707" spans="5:7">
      <c r="E707" s="34"/>
      <c r="F707" s="34"/>
      <c r="G707" s="34"/>
    </row>
    <row r="708" spans="5:7">
      <c r="E708" s="34"/>
      <c r="F708" s="34"/>
      <c r="G708" s="34"/>
    </row>
    <row r="709" spans="5:7">
      <c r="E709" s="34"/>
      <c r="F709" s="34"/>
      <c r="G709" s="34"/>
    </row>
    <row r="710" spans="5:7">
      <c r="E710" s="34"/>
      <c r="F710" s="34"/>
      <c r="G710" s="34"/>
    </row>
    <row r="711" spans="5:7">
      <c r="E711" s="34"/>
      <c r="F711" s="34"/>
      <c r="G711" s="34"/>
    </row>
    <row r="712" spans="5:7">
      <c r="E712" s="34"/>
      <c r="F712" s="34"/>
      <c r="G712" s="34"/>
    </row>
    <row r="713" spans="5:7">
      <c r="E713" s="34"/>
      <c r="F713" s="34"/>
      <c r="G713" s="34"/>
    </row>
    <row r="714" spans="5:7">
      <c r="E714" s="34"/>
      <c r="F714" s="34"/>
      <c r="G714" s="34"/>
    </row>
    <row r="715" spans="5:7">
      <c r="E715" s="34"/>
      <c r="F715" s="34"/>
      <c r="G715" s="34"/>
    </row>
    <row r="716" spans="5:7">
      <c r="E716" s="34"/>
      <c r="F716" s="34"/>
      <c r="G716" s="34"/>
    </row>
    <row r="717" spans="5:7">
      <c r="E717" s="34"/>
      <c r="F717" s="34"/>
      <c r="G717" s="34"/>
    </row>
    <row r="718" spans="5:7">
      <c r="E718" s="34"/>
      <c r="F718" s="34"/>
      <c r="G718" s="34"/>
    </row>
    <row r="719" spans="5:7">
      <c r="E719" s="34"/>
      <c r="F719" s="34"/>
      <c r="G719" s="34"/>
    </row>
    <row r="720" spans="5:7">
      <c r="E720" s="34"/>
      <c r="F720" s="34"/>
      <c r="G720" s="34"/>
    </row>
    <row r="721" spans="5:7">
      <c r="E721" s="34"/>
      <c r="F721" s="34"/>
      <c r="G721" s="34"/>
    </row>
    <row r="722" spans="5:7">
      <c r="E722" s="34"/>
      <c r="F722" s="34"/>
      <c r="G722" s="34"/>
    </row>
    <row r="723" spans="5:7">
      <c r="E723" s="34"/>
      <c r="F723" s="34"/>
      <c r="G723" s="34"/>
    </row>
    <row r="724" spans="5:7">
      <c r="E724" s="34"/>
      <c r="F724" s="34"/>
      <c r="G724" s="34"/>
    </row>
    <row r="725" spans="5:7">
      <c r="E725" s="34"/>
      <c r="F725" s="34"/>
      <c r="G725" s="34"/>
    </row>
    <row r="726" spans="5:7">
      <c r="E726" s="34"/>
      <c r="F726" s="34"/>
      <c r="G726" s="34"/>
    </row>
    <row r="727" spans="5:7">
      <c r="E727" s="34"/>
      <c r="F727" s="34"/>
      <c r="G727" s="34"/>
    </row>
    <row r="728" spans="5:7">
      <c r="E728" s="34"/>
      <c r="F728" s="34"/>
      <c r="G728" s="34"/>
    </row>
    <row r="729" spans="5:7">
      <c r="E729" s="34"/>
      <c r="F729" s="34"/>
      <c r="G729" s="34"/>
    </row>
    <row r="730" spans="5:7">
      <c r="E730" s="34"/>
      <c r="F730" s="34"/>
      <c r="G730" s="34"/>
    </row>
    <row r="731" spans="5:7">
      <c r="E731" s="34"/>
      <c r="F731" s="34"/>
      <c r="G731" s="34"/>
    </row>
    <row r="732" spans="5:7">
      <c r="E732" s="34"/>
      <c r="F732" s="34"/>
      <c r="G732" s="34"/>
    </row>
    <row r="733" spans="5:7">
      <c r="E733" s="34"/>
      <c r="F733" s="34"/>
      <c r="G733" s="34"/>
    </row>
    <row r="734" spans="5:7">
      <c r="E734" s="34"/>
      <c r="F734" s="34"/>
      <c r="G734" s="34"/>
    </row>
    <row r="735" spans="5:7">
      <c r="E735" s="34"/>
      <c r="F735" s="34"/>
      <c r="G735" s="34"/>
    </row>
    <row r="736" spans="5:7">
      <c r="E736" s="34"/>
      <c r="F736" s="34"/>
      <c r="G736" s="34"/>
    </row>
    <row r="737" spans="5:7">
      <c r="E737" s="34"/>
      <c r="F737" s="34"/>
      <c r="G737" s="34"/>
    </row>
    <row r="738" spans="5:7">
      <c r="E738" s="34"/>
      <c r="F738" s="34"/>
      <c r="G738" s="34"/>
    </row>
    <row r="739" spans="5:7">
      <c r="E739" s="34"/>
      <c r="F739" s="34"/>
      <c r="G739" s="34"/>
    </row>
    <row r="740" spans="5:7">
      <c r="E740" s="34"/>
      <c r="F740" s="34"/>
      <c r="G740" s="34"/>
    </row>
    <row r="741" spans="5:7">
      <c r="E741" s="34"/>
      <c r="F741" s="34"/>
      <c r="G741" s="34"/>
    </row>
    <row r="742" spans="5:7">
      <c r="E742" s="34"/>
      <c r="F742" s="34"/>
      <c r="G742" s="34"/>
    </row>
    <row r="743" spans="5:7">
      <c r="E743" s="34"/>
      <c r="F743" s="34"/>
      <c r="G743" s="34"/>
    </row>
    <row r="744" spans="5:7">
      <c r="E744" s="34"/>
      <c r="F744" s="34"/>
      <c r="G744" s="34"/>
    </row>
    <row r="745" spans="5:7">
      <c r="E745" s="34"/>
      <c r="F745" s="34"/>
      <c r="G745" s="34"/>
    </row>
    <row r="746" spans="5:7">
      <c r="E746" s="34"/>
      <c r="F746" s="34"/>
      <c r="G746" s="34"/>
    </row>
    <row r="747" spans="5:7">
      <c r="E747" s="34"/>
      <c r="F747" s="34"/>
      <c r="G747" s="34"/>
    </row>
    <row r="748" spans="5:7">
      <c r="E748" s="34"/>
      <c r="F748" s="34"/>
      <c r="G748" s="34"/>
    </row>
    <row r="749" spans="5:7">
      <c r="E749" s="34"/>
      <c r="F749" s="34"/>
      <c r="G749" s="34"/>
    </row>
    <row r="750" spans="5:7">
      <c r="E750" s="34"/>
      <c r="F750" s="34"/>
      <c r="G750" s="34"/>
    </row>
    <row r="751" spans="5:7">
      <c r="E751" s="34"/>
      <c r="F751" s="34"/>
      <c r="G751" s="34"/>
    </row>
    <row r="752" spans="5:7">
      <c r="E752" s="34"/>
      <c r="F752" s="34"/>
      <c r="G752" s="34"/>
    </row>
    <row r="753" spans="5:7">
      <c r="E753" s="34"/>
      <c r="F753" s="34"/>
      <c r="G753" s="34"/>
    </row>
    <row r="754" spans="5:7">
      <c r="E754" s="34"/>
      <c r="F754" s="34"/>
      <c r="G754" s="34"/>
    </row>
    <row r="755" spans="5:7">
      <c r="E755" s="34"/>
      <c r="F755" s="34"/>
      <c r="G755" s="34"/>
    </row>
    <row r="756" spans="5:7">
      <c r="E756" s="34"/>
      <c r="F756" s="34"/>
      <c r="G756" s="34"/>
    </row>
    <row r="757" spans="5:7">
      <c r="E757" s="34"/>
      <c r="F757" s="34"/>
      <c r="G757" s="34"/>
    </row>
    <row r="758" spans="5:7">
      <c r="E758" s="34"/>
      <c r="F758" s="34"/>
      <c r="G758" s="34"/>
    </row>
    <row r="759" spans="5:7">
      <c r="E759" s="34"/>
      <c r="F759" s="34"/>
      <c r="G759" s="34"/>
    </row>
    <row r="760" spans="5:7">
      <c r="E760" s="34"/>
      <c r="F760" s="34"/>
      <c r="G760" s="34"/>
    </row>
    <row r="761" spans="5:7">
      <c r="E761" s="34"/>
      <c r="F761" s="34"/>
      <c r="G761" s="34"/>
    </row>
    <row r="762" spans="5:7">
      <c r="E762" s="34"/>
      <c r="F762" s="34"/>
      <c r="G762" s="34"/>
    </row>
    <row r="763" spans="5:7">
      <c r="E763" s="34"/>
      <c r="F763" s="34"/>
      <c r="G763" s="34"/>
    </row>
    <row r="764" spans="5:7">
      <c r="E764" s="34"/>
      <c r="F764" s="34"/>
      <c r="G764" s="34"/>
    </row>
    <row r="765" spans="5:7">
      <c r="E765" s="34"/>
      <c r="F765" s="34"/>
      <c r="G765" s="34"/>
    </row>
    <row r="766" spans="5:7">
      <c r="E766" s="34"/>
      <c r="F766" s="34"/>
      <c r="G766" s="34"/>
    </row>
    <row r="767" spans="5:7">
      <c r="E767" s="34"/>
      <c r="F767" s="34"/>
      <c r="G767" s="34"/>
    </row>
    <row r="768" spans="5:7">
      <c r="E768" s="34"/>
      <c r="F768" s="34"/>
      <c r="G768" s="34"/>
    </row>
    <row r="769" spans="5:7">
      <c r="E769" s="34"/>
      <c r="F769" s="34"/>
      <c r="G769" s="34"/>
    </row>
    <row r="770" spans="5:7">
      <c r="E770" s="34"/>
      <c r="F770" s="34"/>
      <c r="G770" s="34"/>
    </row>
    <row r="771" spans="5:7">
      <c r="E771" s="34"/>
      <c r="F771" s="34"/>
      <c r="G771" s="34"/>
    </row>
    <row r="772" spans="5:7">
      <c r="E772" s="34"/>
      <c r="F772" s="34"/>
      <c r="G772" s="34"/>
    </row>
    <row r="773" spans="5:7">
      <c r="E773" s="34"/>
      <c r="F773" s="34"/>
      <c r="G773" s="34"/>
    </row>
    <row r="774" spans="5:7">
      <c r="E774" s="34"/>
      <c r="F774" s="34"/>
      <c r="G774" s="34"/>
    </row>
    <row r="775" spans="5:7">
      <c r="E775" s="34"/>
      <c r="F775" s="34"/>
      <c r="G775" s="34"/>
    </row>
    <row r="776" spans="5:7">
      <c r="E776" s="34"/>
      <c r="F776" s="34"/>
      <c r="G776" s="34"/>
    </row>
    <row r="777" spans="5:7">
      <c r="E777" s="34"/>
      <c r="F777" s="34"/>
      <c r="G777" s="34"/>
    </row>
    <row r="778" spans="5:7">
      <c r="E778" s="34"/>
      <c r="F778" s="34"/>
      <c r="G778" s="34"/>
    </row>
    <row r="779" spans="5:7">
      <c r="E779" s="34"/>
      <c r="F779" s="34"/>
      <c r="G779" s="34"/>
    </row>
    <row r="780" spans="5:7">
      <c r="E780" s="34"/>
      <c r="F780" s="34"/>
      <c r="G780" s="34"/>
    </row>
    <row r="781" spans="5:7">
      <c r="E781" s="34"/>
      <c r="F781" s="34"/>
      <c r="G781" s="34"/>
    </row>
    <row r="782" spans="5:7">
      <c r="E782" s="34"/>
      <c r="F782" s="34"/>
      <c r="G782" s="34"/>
    </row>
    <row r="783" spans="5:7">
      <c r="E783" s="34"/>
      <c r="F783" s="34"/>
      <c r="G783" s="34"/>
    </row>
    <row r="784" spans="5:7">
      <c r="E784" s="34"/>
      <c r="F784" s="34"/>
      <c r="G784" s="34"/>
    </row>
    <row r="785" spans="5:7">
      <c r="E785" s="34"/>
      <c r="F785" s="34"/>
      <c r="G785" s="34"/>
    </row>
    <row r="786" spans="5:7">
      <c r="E786" s="34"/>
      <c r="F786" s="34"/>
      <c r="G786" s="34"/>
    </row>
    <row r="787" spans="5:7">
      <c r="E787" s="34"/>
      <c r="F787" s="34"/>
      <c r="G787" s="34"/>
    </row>
    <row r="788" spans="5:7">
      <c r="E788" s="34"/>
      <c r="F788" s="34"/>
      <c r="G788" s="34"/>
    </row>
    <row r="789" spans="5:7">
      <c r="E789" s="34"/>
      <c r="F789" s="34"/>
      <c r="G789" s="34"/>
    </row>
    <row r="790" spans="5:7">
      <c r="E790" s="34"/>
      <c r="F790" s="34"/>
      <c r="G790" s="34"/>
    </row>
    <row r="791" spans="5:7">
      <c r="E791" s="34"/>
      <c r="F791" s="34"/>
      <c r="G791" s="34"/>
    </row>
    <row r="792" spans="5:7">
      <c r="E792" s="34"/>
      <c r="F792" s="34"/>
      <c r="G792" s="34"/>
    </row>
    <row r="793" spans="5:7">
      <c r="E793" s="34"/>
      <c r="F793" s="34"/>
      <c r="G793" s="34"/>
    </row>
    <row r="794" spans="5:7">
      <c r="E794" s="34"/>
      <c r="F794" s="34"/>
      <c r="G794" s="34"/>
    </row>
    <row r="795" spans="5:7">
      <c r="E795" s="34"/>
      <c r="F795" s="34"/>
      <c r="G795" s="34"/>
    </row>
    <row r="796" spans="5:7">
      <c r="E796" s="34"/>
      <c r="F796" s="34"/>
      <c r="G796" s="34"/>
    </row>
    <row r="797" spans="5:7">
      <c r="E797" s="34"/>
      <c r="F797" s="34"/>
      <c r="G797" s="34"/>
    </row>
    <row r="798" spans="5:7">
      <c r="E798" s="34"/>
      <c r="F798" s="34"/>
      <c r="G798" s="34"/>
    </row>
    <row r="799" spans="5:7">
      <c r="E799" s="34"/>
      <c r="F799" s="34"/>
      <c r="G799" s="34"/>
    </row>
    <row r="800" spans="5:7">
      <c r="E800" s="34"/>
      <c r="F800" s="34"/>
      <c r="G800" s="34"/>
    </row>
    <row r="801" spans="5:7">
      <c r="E801" s="34"/>
      <c r="F801" s="34"/>
      <c r="G801" s="34"/>
    </row>
    <row r="802" spans="5:7">
      <c r="E802" s="34"/>
      <c r="F802" s="34"/>
      <c r="G802" s="34"/>
    </row>
    <row r="803" spans="5:7">
      <c r="E803" s="34"/>
      <c r="F803" s="34"/>
      <c r="G803" s="34"/>
    </row>
    <row r="804" spans="5:7">
      <c r="E804" s="34"/>
      <c r="F804" s="34"/>
      <c r="G804" s="34"/>
    </row>
    <row r="805" spans="5:7">
      <c r="E805" s="34"/>
      <c r="F805" s="34"/>
      <c r="G805" s="34"/>
    </row>
    <row r="806" spans="5:7">
      <c r="E806" s="34"/>
      <c r="F806" s="34"/>
      <c r="G806" s="34"/>
    </row>
    <row r="807" spans="5:7">
      <c r="E807" s="34"/>
      <c r="F807" s="34"/>
      <c r="G807" s="34"/>
    </row>
    <row r="808" spans="5:7">
      <c r="E808" s="34"/>
      <c r="F808" s="34"/>
      <c r="G808" s="34"/>
    </row>
    <row r="809" spans="5:7">
      <c r="E809" s="34"/>
      <c r="F809" s="34"/>
      <c r="G809" s="34"/>
    </row>
    <row r="810" spans="5:7">
      <c r="E810" s="34"/>
      <c r="F810" s="34"/>
      <c r="G810" s="34"/>
    </row>
    <row r="811" spans="5:7">
      <c r="E811" s="34"/>
      <c r="F811" s="34"/>
      <c r="G811" s="34"/>
    </row>
    <row r="812" spans="5:7">
      <c r="E812" s="34"/>
      <c r="F812" s="34"/>
      <c r="G812" s="34"/>
    </row>
    <row r="813" spans="5:7">
      <c r="E813" s="34"/>
      <c r="F813" s="34"/>
      <c r="G813" s="34"/>
    </row>
    <row r="814" spans="5:7">
      <c r="E814" s="34"/>
      <c r="F814" s="34"/>
      <c r="G814" s="34"/>
    </row>
    <row r="815" spans="5:7">
      <c r="E815" s="34"/>
      <c r="F815" s="34"/>
      <c r="G815" s="34"/>
    </row>
    <row r="816" spans="5:7">
      <c r="E816" s="34"/>
      <c r="F816" s="34"/>
      <c r="G816" s="34"/>
    </row>
    <row r="817" spans="5:7">
      <c r="E817" s="34"/>
      <c r="F817" s="34"/>
      <c r="G817" s="34"/>
    </row>
    <row r="818" spans="5:7">
      <c r="E818" s="34"/>
      <c r="F818" s="34"/>
      <c r="G818" s="34"/>
    </row>
    <row r="819" spans="5:7">
      <c r="E819" s="34"/>
      <c r="F819" s="34"/>
      <c r="G819" s="34"/>
    </row>
    <row r="820" spans="5:7">
      <c r="E820" s="34"/>
      <c r="F820" s="34"/>
      <c r="G820" s="34"/>
    </row>
    <row r="821" spans="5:7">
      <c r="E821" s="34"/>
      <c r="F821" s="34"/>
      <c r="G821" s="34"/>
    </row>
    <row r="822" spans="5:7">
      <c r="E822" s="34"/>
      <c r="F822" s="34"/>
      <c r="G822" s="34"/>
    </row>
    <row r="823" spans="5:7">
      <c r="E823" s="34"/>
      <c r="F823" s="34"/>
      <c r="G823" s="34"/>
    </row>
    <row r="824" spans="5:7">
      <c r="E824" s="34"/>
      <c r="F824" s="34"/>
      <c r="G824" s="34"/>
    </row>
    <row r="825" spans="5:7">
      <c r="E825" s="34"/>
      <c r="F825" s="34"/>
      <c r="G825" s="34"/>
    </row>
    <row r="826" spans="5:7">
      <c r="E826" s="34"/>
      <c r="F826" s="34"/>
      <c r="G826" s="34"/>
    </row>
    <row r="827" spans="5:7">
      <c r="E827" s="34"/>
      <c r="F827" s="34"/>
      <c r="G827" s="34"/>
    </row>
    <row r="828" spans="5:7">
      <c r="E828" s="34"/>
      <c r="F828" s="34"/>
      <c r="G828" s="34"/>
    </row>
    <row r="829" spans="5:7">
      <c r="E829" s="34"/>
      <c r="F829" s="34"/>
      <c r="G829" s="34"/>
    </row>
    <row r="830" spans="5:7">
      <c r="E830" s="34"/>
      <c r="F830" s="34"/>
      <c r="G830" s="34"/>
    </row>
    <row r="831" spans="5:7">
      <c r="E831" s="34"/>
      <c r="F831" s="34"/>
      <c r="G831" s="34"/>
    </row>
    <row r="832" spans="5:7">
      <c r="E832" s="34"/>
      <c r="F832" s="34"/>
      <c r="G832" s="34"/>
    </row>
    <row r="833" spans="5:7">
      <c r="E833" s="34"/>
      <c r="F833" s="34"/>
      <c r="G833" s="34"/>
    </row>
    <row r="834" spans="5:7">
      <c r="E834" s="34"/>
      <c r="F834" s="34"/>
      <c r="G834" s="34"/>
    </row>
    <row r="835" spans="5:7">
      <c r="E835" s="34"/>
      <c r="F835" s="34"/>
      <c r="G835" s="34"/>
    </row>
    <row r="836" spans="5:7">
      <c r="E836" s="34"/>
      <c r="F836" s="34"/>
      <c r="G836" s="34"/>
    </row>
    <row r="837" spans="5:7">
      <c r="E837" s="34"/>
      <c r="F837" s="34"/>
      <c r="G837" s="34"/>
    </row>
    <row r="838" spans="5:7">
      <c r="E838" s="34"/>
      <c r="F838" s="34"/>
      <c r="G838" s="34"/>
    </row>
    <row r="839" spans="5:7">
      <c r="E839" s="34"/>
      <c r="F839" s="34"/>
      <c r="G839" s="34"/>
    </row>
    <row r="840" spans="5:7">
      <c r="E840" s="34"/>
      <c r="F840" s="34"/>
      <c r="G840" s="34"/>
    </row>
    <row r="841" spans="5:7">
      <c r="E841" s="34"/>
      <c r="F841" s="34"/>
      <c r="G841" s="34"/>
    </row>
    <row r="842" spans="5:7">
      <c r="E842" s="34"/>
      <c r="F842" s="34"/>
      <c r="G842" s="34"/>
    </row>
    <row r="843" spans="5:7">
      <c r="E843" s="34"/>
      <c r="F843" s="34"/>
      <c r="G843" s="34"/>
    </row>
    <row r="844" spans="5:7">
      <c r="E844" s="34"/>
      <c r="F844" s="34"/>
      <c r="G844" s="34"/>
    </row>
    <row r="845" spans="5:7">
      <c r="E845" s="34"/>
      <c r="F845" s="34"/>
      <c r="G845" s="34"/>
    </row>
    <row r="846" spans="5:7">
      <c r="E846" s="34"/>
      <c r="F846" s="34"/>
      <c r="G846" s="34"/>
    </row>
    <row r="847" spans="5:7">
      <c r="E847" s="34"/>
      <c r="F847" s="34"/>
      <c r="G847" s="34"/>
    </row>
    <row r="848" spans="5:7">
      <c r="E848" s="34"/>
      <c r="F848" s="34"/>
      <c r="G848" s="34"/>
    </row>
    <row r="849" spans="5:7">
      <c r="E849" s="34"/>
      <c r="F849" s="34"/>
      <c r="G849" s="34"/>
    </row>
    <row r="850" spans="5:7">
      <c r="E850" s="34"/>
      <c r="F850" s="34"/>
      <c r="G850" s="34"/>
    </row>
    <row r="851" spans="5:7">
      <c r="E851" s="34"/>
      <c r="F851" s="34"/>
      <c r="G851" s="34"/>
    </row>
    <row r="852" spans="5:7">
      <c r="E852" s="34"/>
      <c r="F852" s="34"/>
      <c r="G852" s="34"/>
    </row>
    <row r="853" spans="5:7">
      <c r="E853" s="34"/>
      <c r="F853" s="34"/>
      <c r="G853" s="34"/>
    </row>
    <row r="854" spans="5:7">
      <c r="E854" s="34"/>
      <c r="F854" s="34"/>
      <c r="G854" s="34"/>
    </row>
    <row r="855" spans="5:7">
      <c r="E855" s="34"/>
      <c r="F855" s="34"/>
      <c r="G855" s="34"/>
    </row>
    <row r="856" spans="5:7">
      <c r="E856" s="34"/>
      <c r="F856" s="34"/>
      <c r="G856" s="34"/>
    </row>
    <row r="857" spans="5:7">
      <c r="E857" s="34"/>
      <c r="F857" s="34"/>
      <c r="G857" s="34"/>
    </row>
    <row r="858" spans="5:7">
      <c r="E858" s="34"/>
      <c r="F858" s="34"/>
      <c r="G858" s="34"/>
    </row>
    <row r="859" spans="5:7">
      <c r="E859" s="34"/>
      <c r="F859" s="34"/>
      <c r="G859" s="34"/>
    </row>
    <row r="860" spans="5:7">
      <c r="E860" s="34"/>
      <c r="F860" s="34"/>
      <c r="G860" s="34"/>
    </row>
    <row r="861" spans="5:7">
      <c r="E861" s="34"/>
      <c r="F861" s="34"/>
      <c r="G861" s="34"/>
    </row>
    <row r="862" spans="5:7">
      <c r="E862" s="34"/>
      <c r="F862" s="34"/>
      <c r="G862" s="34"/>
    </row>
    <row r="863" spans="5:7">
      <c r="E863" s="34"/>
      <c r="F863" s="34"/>
      <c r="G863" s="34"/>
    </row>
    <row r="864" spans="5:7">
      <c r="E864" s="34"/>
      <c r="F864" s="34"/>
      <c r="G864" s="34"/>
    </row>
    <row r="865" spans="5:7">
      <c r="E865" s="34"/>
      <c r="F865" s="34"/>
      <c r="G865" s="34"/>
    </row>
    <row r="866" spans="5:7">
      <c r="E866" s="34"/>
      <c r="F866" s="34"/>
      <c r="G866" s="34"/>
    </row>
    <row r="867" spans="5:7">
      <c r="E867" s="34"/>
      <c r="F867" s="34"/>
      <c r="G867" s="34"/>
    </row>
    <row r="868" spans="5:7">
      <c r="E868" s="34"/>
      <c r="F868" s="34"/>
      <c r="G868" s="34"/>
    </row>
    <row r="869" spans="5:7">
      <c r="E869" s="34"/>
      <c r="F869" s="34"/>
      <c r="G869" s="34"/>
    </row>
    <row r="870" spans="5:7">
      <c r="E870" s="34"/>
      <c r="F870" s="34"/>
      <c r="G870" s="34"/>
    </row>
    <row r="871" spans="5:7">
      <c r="E871" s="34"/>
      <c r="F871" s="34"/>
      <c r="G871" s="34"/>
    </row>
    <row r="872" spans="5:7">
      <c r="E872" s="34"/>
      <c r="F872" s="34"/>
      <c r="G872" s="34"/>
    </row>
    <row r="873" spans="5:7">
      <c r="E873" s="34"/>
      <c r="F873" s="34"/>
      <c r="G873" s="34"/>
    </row>
    <row r="874" spans="5:7">
      <c r="E874" s="34"/>
      <c r="F874" s="34"/>
      <c r="G874" s="34"/>
    </row>
    <row r="875" spans="5:7">
      <c r="E875" s="34"/>
      <c r="F875" s="34"/>
      <c r="G875" s="34"/>
    </row>
    <row r="876" spans="5:7">
      <c r="E876" s="34"/>
      <c r="F876" s="34"/>
      <c r="G876" s="34"/>
    </row>
    <row r="877" spans="5:7">
      <c r="E877" s="34"/>
      <c r="F877" s="34"/>
      <c r="G877" s="34"/>
    </row>
    <row r="878" spans="5:7">
      <c r="E878" s="34"/>
      <c r="F878" s="34"/>
      <c r="G878" s="34"/>
    </row>
    <row r="879" spans="5:7">
      <c r="E879" s="34"/>
      <c r="F879" s="34"/>
      <c r="G879" s="34"/>
    </row>
    <row r="880" spans="5:7">
      <c r="E880" s="34"/>
      <c r="F880" s="34"/>
      <c r="G880" s="34"/>
    </row>
    <row r="881" spans="5:7">
      <c r="E881" s="34"/>
      <c r="F881" s="34"/>
      <c r="G881" s="34"/>
    </row>
    <row r="882" spans="5:7">
      <c r="E882" s="34"/>
      <c r="F882" s="34"/>
      <c r="G882" s="34"/>
    </row>
    <row r="883" spans="5:7">
      <c r="E883" s="34"/>
      <c r="F883" s="34"/>
      <c r="G883" s="34"/>
    </row>
    <row r="884" spans="5:7">
      <c r="E884" s="34"/>
      <c r="F884" s="34"/>
      <c r="G884" s="34"/>
    </row>
    <row r="885" spans="5:7">
      <c r="E885" s="34"/>
      <c r="F885" s="34"/>
      <c r="G885" s="34"/>
    </row>
    <row r="886" spans="5:7">
      <c r="E886" s="34"/>
      <c r="F886" s="34"/>
      <c r="G886" s="34"/>
    </row>
    <row r="887" spans="5:7">
      <c r="E887" s="34"/>
      <c r="F887" s="34"/>
      <c r="G887" s="34"/>
    </row>
    <row r="888" spans="5:7">
      <c r="E888" s="34"/>
      <c r="F888" s="34"/>
      <c r="G888" s="34"/>
    </row>
    <row r="889" spans="5:7">
      <c r="E889" s="34"/>
      <c r="F889" s="34"/>
      <c r="G889" s="34"/>
    </row>
    <row r="890" spans="5:7">
      <c r="E890" s="34"/>
      <c r="F890" s="34"/>
      <c r="G890" s="34"/>
    </row>
    <row r="891" spans="5:7">
      <c r="E891" s="34"/>
      <c r="F891" s="34"/>
      <c r="G891" s="34"/>
    </row>
    <row r="892" spans="5:7">
      <c r="E892" s="34"/>
      <c r="F892" s="34"/>
      <c r="G892" s="34"/>
    </row>
    <row r="893" spans="5:7">
      <c r="E893" s="34"/>
      <c r="F893" s="34"/>
      <c r="G893" s="34"/>
    </row>
    <row r="894" spans="5:7">
      <c r="E894" s="34"/>
      <c r="F894" s="34"/>
      <c r="G894" s="34"/>
    </row>
    <row r="895" spans="5:7">
      <c r="E895" s="34"/>
      <c r="F895" s="34"/>
      <c r="G895" s="34"/>
    </row>
    <row r="896" spans="5:7">
      <c r="E896" s="34"/>
      <c r="F896" s="34"/>
      <c r="G896" s="34"/>
    </row>
    <row r="897" spans="5:7">
      <c r="E897" s="34"/>
      <c r="F897" s="34"/>
      <c r="G897" s="34"/>
    </row>
    <row r="898" spans="5:7">
      <c r="E898" s="34"/>
      <c r="F898" s="34"/>
      <c r="G898" s="34"/>
    </row>
    <row r="899" spans="5:7">
      <c r="E899" s="34"/>
      <c r="F899" s="34"/>
      <c r="G899" s="34"/>
    </row>
    <row r="900" spans="5:7">
      <c r="E900" s="34"/>
      <c r="F900" s="34"/>
      <c r="G900" s="34"/>
    </row>
    <row r="901" spans="5:7">
      <c r="E901" s="34"/>
      <c r="F901" s="34"/>
      <c r="G901" s="34"/>
    </row>
    <row r="902" spans="5:7">
      <c r="E902" s="34"/>
      <c r="F902" s="34"/>
      <c r="G902" s="34"/>
    </row>
    <row r="903" spans="5:7">
      <c r="E903" s="34"/>
      <c r="F903" s="34"/>
      <c r="G903" s="34"/>
    </row>
    <row r="904" spans="5:7">
      <c r="E904" s="34"/>
      <c r="F904" s="34"/>
      <c r="G904" s="34"/>
    </row>
    <row r="905" spans="5:7">
      <c r="E905" s="34"/>
      <c r="F905" s="34"/>
      <c r="G905" s="34"/>
    </row>
    <row r="906" spans="5:7">
      <c r="E906" s="34"/>
      <c r="F906" s="34"/>
      <c r="G906" s="34"/>
    </row>
    <row r="907" spans="5:7">
      <c r="E907" s="34"/>
      <c r="F907" s="34"/>
      <c r="G907" s="34"/>
    </row>
    <row r="908" spans="5:7">
      <c r="E908" s="34"/>
      <c r="F908" s="34"/>
      <c r="G908" s="34"/>
    </row>
    <row r="909" spans="5:7">
      <c r="E909" s="34"/>
      <c r="F909" s="34"/>
      <c r="G909" s="34"/>
    </row>
    <row r="910" spans="5:7">
      <c r="E910" s="34"/>
      <c r="F910" s="34"/>
      <c r="G910" s="34"/>
    </row>
    <row r="911" spans="5:7">
      <c r="E911" s="34"/>
      <c r="F911" s="34"/>
      <c r="G911" s="34"/>
    </row>
    <row r="912" spans="5:7">
      <c r="E912" s="34"/>
      <c r="F912" s="34"/>
      <c r="G912" s="34"/>
    </row>
  </sheetData>
  <autoFilter ref="A1:I1" xr:uid="{00000000-0001-0000-1E00-000000000000}"/>
  <phoneticPr fontId="5" type="noConversion"/>
  <conditionalFormatting sqref="D1 F1 H1">
    <cfRule type="cellIs" dxfId="7" priority="6" operator="equal">
      <formula>0</formula>
    </cfRule>
  </conditionalFormatting>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dimension ref="A1:I930"/>
  <sheetViews>
    <sheetView zoomScaleNormal="100" workbookViewId="0">
      <pane ySplit="1" topLeftCell="A2" activePane="bottomLeft" state="frozen"/>
      <selection activeCell="XEK27" sqref="XEK27:XEL27"/>
      <selection pane="bottomLeft"/>
    </sheetView>
  </sheetViews>
  <sheetFormatPr baseColWidth="10" defaultColWidth="10.83203125" defaultRowHeight="18" customHeight="1"/>
  <cols>
    <col min="1" max="1" width="12" style="9" customWidth="1"/>
    <col min="2" max="2" width="9" style="9" bestFit="1" customWidth="1"/>
    <col min="3" max="3" width="10.1640625" style="9" bestFit="1" customWidth="1"/>
    <col min="4" max="4" width="26.83203125" style="9" bestFit="1" customWidth="1"/>
    <col min="5" max="5" width="30.1640625" style="11" bestFit="1" customWidth="1"/>
    <col min="6" max="6" width="24.33203125" style="11" bestFit="1" customWidth="1"/>
    <col min="7" max="7" width="39.6640625" style="107" bestFit="1" customWidth="1"/>
    <col min="8" max="8" width="15.1640625" style="11" bestFit="1" customWidth="1"/>
    <col min="9" max="9" width="255.6640625" style="14" bestFit="1" customWidth="1"/>
    <col min="10" max="16384" width="10.83203125" style="11"/>
  </cols>
  <sheetData>
    <row r="1" spans="1:9" s="41" customFormat="1" ht="18" customHeight="1">
      <c r="A1" s="78" t="s">
        <v>76</v>
      </c>
      <c r="B1" s="78" t="s">
        <v>77</v>
      </c>
      <c r="C1" s="78" t="s">
        <v>0</v>
      </c>
      <c r="D1" s="8" t="s">
        <v>111</v>
      </c>
      <c r="E1" s="74" t="s">
        <v>112</v>
      </c>
      <c r="F1" s="8" t="s">
        <v>113</v>
      </c>
      <c r="G1" s="119" t="s">
        <v>723</v>
      </c>
      <c r="H1" s="31" t="s">
        <v>773</v>
      </c>
      <c r="I1" s="80" t="s">
        <v>74</v>
      </c>
    </row>
    <row r="2" spans="1:9" ht="18" customHeight="1">
      <c r="A2" s="7" t="s">
        <v>93</v>
      </c>
      <c r="B2" s="23">
        <v>2019</v>
      </c>
      <c r="C2" s="9" t="s">
        <v>55</v>
      </c>
      <c r="D2" s="11" t="s">
        <v>786</v>
      </c>
      <c r="E2" s="11" t="s">
        <v>415</v>
      </c>
      <c r="F2" s="19" t="s">
        <v>787</v>
      </c>
      <c r="G2" s="112">
        <v>69.19</v>
      </c>
      <c r="I2" s="19" t="s">
        <v>1178</v>
      </c>
    </row>
    <row r="3" spans="1:9" ht="18" customHeight="1">
      <c r="A3" s="9" t="s">
        <v>93</v>
      </c>
      <c r="B3" s="9">
        <v>2019</v>
      </c>
      <c r="C3" s="9" t="s">
        <v>55</v>
      </c>
      <c r="D3" s="11" t="s">
        <v>725</v>
      </c>
      <c r="E3" s="11" t="s">
        <v>525</v>
      </c>
      <c r="F3" s="11" t="s">
        <v>788</v>
      </c>
      <c r="G3" s="103">
        <v>24.72</v>
      </c>
      <c r="I3" s="14" t="s">
        <v>1178</v>
      </c>
    </row>
    <row r="4" spans="1:9" ht="18" customHeight="1">
      <c r="A4" s="9" t="s">
        <v>93</v>
      </c>
      <c r="B4" s="9">
        <v>2019</v>
      </c>
      <c r="C4" s="9" t="s">
        <v>55</v>
      </c>
      <c r="D4" s="11" t="s">
        <v>779</v>
      </c>
      <c r="E4" s="11" t="s">
        <v>779</v>
      </c>
      <c r="F4" s="11" t="s">
        <v>779</v>
      </c>
      <c r="G4" s="103">
        <v>1.78</v>
      </c>
      <c r="I4" s="14" t="s">
        <v>1178</v>
      </c>
    </row>
    <row r="5" spans="1:9" ht="18" customHeight="1">
      <c r="A5" s="9" t="s">
        <v>93</v>
      </c>
      <c r="B5" s="9">
        <v>2019</v>
      </c>
      <c r="C5" s="9" t="s">
        <v>55</v>
      </c>
      <c r="D5" s="11" t="s">
        <v>268</v>
      </c>
      <c r="E5" s="11" t="s">
        <v>269</v>
      </c>
      <c r="F5" s="11" t="s">
        <v>789</v>
      </c>
      <c r="G5" s="103">
        <v>0.06</v>
      </c>
      <c r="I5" s="14" t="s">
        <v>1178</v>
      </c>
    </row>
    <row r="6" spans="1:9" ht="18" customHeight="1">
      <c r="A6" s="9" t="s">
        <v>93</v>
      </c>
      <c r="B6" s="9">
        <v>2019</v>
      </c>
      <c r="C6" s="9" t="s">
        <v>55</v>
      </c>
      <c r="D6" s="11" t="s">
        <v>119</v>
      </c>
      <c r="E6" s="11" t="s">
        <v>119</v>
      </c>
      <c r="F6" s="11" t="s">
        <v>119</v>
      </c>
      <c r="G6" s="103">
        <v>4.25</v>
      </c>
      <c r="H6" s="107"/>
      <c r="I6" s="14" t="s">
        <v>1178</v>
      </c>
    </row>
    <row r="7" spans="1:9" ht="18" customHeight="1">
      <c r="A7" s="9" t="s">
        <v>93</v>
      </c>
      <c r="B7" s="9">
        <v>2020</v>
      </c>
      <c r="C7" s="9" t="s">
        <v>55</v>
      </c>
      <c r="D7" s="11" t="s">
        <v>786</v>
      </c>
      <c r="E7" s="11" t="s">
        <v>415</v>
      </c>
      <c r="F7" s="20" t="s">
        <v>787</v>
      </c>
      <c r="G7" s="169">
        <v>71.400000000000006</v>
      </c>
      <c r="H7" s="107"/>
      <c r="I7" s="14" t="s">
        <v>1179</v>
      </c>
    </row>
    <row r="8" spans="1:9" ht="18" customHeight="1">
      <c r="A8" s="9" t="s">
        <v>93</v>
      </c>
      <c r="B8" s="9">
        <v>2020</v>
      </c>
      <c r="C8" s="9" t="s">
        <v>55</v>
      </c>
      <c r="D8" s="11" t="s">
        <v>725</v>
      </c>
      <c r="E8" s="11" t="s">
        <v>525</v>
      </c>
      <c r="F8" s="20" t="s">
        <v>788</v>
      </c>
      <c r="G8" s="169">
        <v>25.35</v>
      </c>
      <c r="I8" s="14" t="s">
        <v>1179</v>
      </c>
    </row>
    <row r="9" spans="1:9" ht="18" customHeight="1">
      <c r="A9" s="9" t="s">
        <v>93</v>
      </c>
      <c r="B9" s="9">
        <v>2020</v>
      </c>
      <c r="C9" s="9" t="s">
        <v>55</v>
      </c>
      <c r="D9" s="11" t="s">
        <v>779</v>
      </c>
      <c r="E9" s="11" t="s">
        <v>779</v>
      </c>
      <c r="F9" s="20" t="s">
        <v>779</v>
      </c>
      <c r="G9" s="169">
        <v>1.69</v>
      </c>
      <c r="I9" s="14" t="s">
        <v>1179</v>
      </c>
    </row>
    <row r="10" spans="1:9" ht="18" customHeight="1">
      <c r="A10" s="9" t="s">
        <v>93</v>
      </c>
      <c r="B10" s="9">
        <v>2020</v>
      </c>
      <c r="C10" s="9" t="s">
        <v>55</v>
      </c>
      <c r="D10" s="11" t="s">
        <v>268</v>
      </c>
      <c r="E10" s="11" t="s">
        <v>269</v>
      </c>
      <c r="F10" s="11" t="s">
        <v>789</v>
      </c>
      <c r="G10" s="103">
        <v>7.0000000000000007E-2</v>
      </c>
      <c r="I10" s="14" t="s">
        <v>1179</v>
      </c>
    </row>
    <row r="11" spans="1:9" ht="18" customHeight="1">
      <c r="A11" s="9" t="s">
        <v>93</v>
      </c>
      <c r="B11" s="9">
        <v>2020</v>
      </c>
      <c r="C11" s="9" t="s">
        <v>55</v>
      </c>
      <c r="D11" s="11" t="s">
        <v>119</v>
      </c>
      <c r="E11" s="11" t="s">
        <v>119</v>
      </c>
      <c r="F11" s="11" t="s">
        <v>119</v>
      </c>
      <c r="G11" s="103">
        <v>1.5</v>
      </c>
      <c r="H11" s="107"/>
      <c r="I11" s="14" t="s">
        <v>1179</v>
      </c>
    </row>
    <row r="12" spans="1:9" ht="18" customHeight="1">
      <c r="A12" s="9" t="s">
        <v>93</v>
      </c>
      <c r="B12" s="9">
        <v>2021</v>
      </c>
      <c r="C12" s="9" t="s">
        <v>55</v>
      </c>
      <c r="D12" s="11" t="s">
        <v>786</v>
      </c>
      <c r="E12" s="11" t="s">
        <v>415</v>
      </c>
      <c r="F12" s="20" t="s">
        <v>787</v>
      </c>
      <c r="G12" s="169">
        <v>76.83</v>
      </c>
      <c r="I12" s="14" t="s">
        <v>1180</v>
      </c>
    </row>
    <row r="13" spans="1:9" ht="18" customHeight="1">
      <c r="A13" s="9" t="s">
        <v>93</v>
      </c>
      <c r="B13" s="9">
        <v>2021</v>
      </c>
      <c r="C13" s="9" t="s">
        <v>55</v>
      </c>
      <c r="D13" s="11" t="s">
        <v>725</v>
      </c>
      <c r="E13" s="11" t="s">
        <v>525</v>
      </c>
      <c r="F13" s="20" t="s">
        <v>788</v>
      </c>
      <c r="G13" s="169">
        <v>15.79</v>
      </c>
      <c r="I13" s="14" t="s">
        <v>1180</v>
      </c>
    </row>
    <row r="14" spans="1:9" ht="18" customHeight="1">
      <c r="A14" s="9" t="s">
        <v>93</v>
      </c>
      <c r="B14" s="9">
        <v>2021</v>
      </c>
      <c r="C14" s="9" t="s">
        <v>55</v>
      </c>
      <c r="D14" s="11" t="s">
        <v>779</v>
      </c>
      <c r="E14" s="11" t="s">
        <v>779</v>
      </c>
      <c r="F14" s="20" t="s">
        <v>779</v>
      </c>
      <c r="G14" s="169">
        <v>3.77</v>
      </c>
      <c r="I14" s="14" t="s">
        <v>1180</v>
      </c>
    </row>
    <row r="15" spans="1:9" ht="18" customHeight="1">
      <c r="A15" s="9" t="s">
        <v>93</v>
      </c>
      <c r="B15" s="9">
        <v>2021</v>
      </c>
      <c r="C15" s="9" t="s">
        <v>55</v>
      </c>
      <c r="D15" s="11" t="s">
        <v>268</v>
      </c>
      <c r="E15" s="11" t="s">
        <v>269</v>
      </c>
      <c r="F15" s="20" t="s">
        <v>789</v>
      </c>
      <c r="G15" s="169">
        <v>0.24</v>
      </c>
      <c r="I15" s="14" t="s">
        <v>1180</v>
      </c>
    </row>
    <row r="16" spans="1:9" ht="18" customHeight="1">
      <c r="A16" s="9" t="s">
        <v>93</v>
      </c>
      <c r="B16" s="9">
        <v>2021</v>
      </c>
      <c r="C16" s="9" t="s">
        <v>55</v>
      </c>
      <c r="D16" s="11" t="s">
        <v>119</v>
      </c>
      <c r="E16" s="11" t="s">
        <v>119</v>
      </c>
      <c r="F16" s="20" t="s">
        <v>119</v>
      </c>
      <c r="G16" s="169">
        <v>3.4</v>
      </c>
      <c r="H16" s="107"/>
      <c r="I16" s="14" t="s">
        <v>1180</v>
      </c>
    </row>
    <row r="21" spans="6:7" ht="18" customHeight="1">
      <c r="F21" s="20"/>
      <c r="G21" s="123"/>
    </row>
    <row r="24" spans="6:7" ht="18" customHeight="1">
      <c r="F24" s="20"/>
      <c r="G24" s="123"/>
    </row>
    <row r="25" spans="6:7" ht="18" customHeight="1">
      <c r="F25" s="20"/>
      <c r="G25" s="123"/>
    </row>
    <row r="27" spans="6:7" ht="18" customHeight="1">
      <c r="F27" s="20"/>
      <c r="G27" s="123"/>
    </row>
    <row r="28" spans="6:7" ht="18" customHeight="1">
      <c r="F28" s="20"/>
      <c r="G28" s="123"/>
    </row>
    <row r="29" spans="6:7" ht="18" customHeight="1">
      <c r="F29" s="20"/>
      <c r="G29" s="123"/>
    </row>
    <row r="30" spans="6:7" ht="18" customHeight="1">
      <c r="F30" s="20"/>
      <c r="G30" s="123"/>
    </row>
    <row r="35" spans="6:7" ht="18" customHeight="1">
      <c r="F35" s="20"/>
      <c r="G35" s="123"/>
    </row>
    <row r="39" spans="6:7" ht="18" customHeight="1">
      <c r="F39" s="20"/>
      <c r="G39" s="123"/>
    </row>
    <row r="40" spans="6:7" ht="18" customHeight="1">
      <c r="F40" s="20"/>
      <c r="G40" s="123"/>
    </row>
    <row r="41" spans="6:7" ht="18" customHeight="1">
      <c r="F41" s="20"/>
      <c r="G41" s="123"/>
    </row>
    <row r="42" spans="6:7" ht="18" customHeight="1">
      <c r="F42" s="20"/>
      <c r="G42" s="123"/>
    </row>
    <row r="43" spans="6:7" ht="18" customHeight="1">
      <c r="F43" s="20"/>
      <c r="G43" s="123"/>
    </row>
    <row r="44" spans="6:7" ht="18" customHeight="1">
      <c r="F44" s="20"/>
      <c r="G44" s="123"/>
    </row>
    <row r="45" spans="6:7" ht="18" customHeight="1">
      <c r="F45" s="20"/>
      <c r="G45" s="123"/>
    </row>
    <row r="46" spans="6:7" ht="18" customHeight="1">
      <c r="F46" s="33"/>
      <c r="G46" s="106"/>
    </row>
    <row r="47" spans="6:7" ht="18" customHeight="1">
      <c r="F47" s="33"/>
      <c r="G47" s="106"/>
    </row>
    <row r="48" spans="6:7" ht="18" customHeight="1">
      <c r="F48" s="33"/>
      <c r="G48" s="106"/>
    </row>
    <row r="49" spans="6:7" ht="18" customHeight="1">
      <c r="F49" s="33"/>
      <c r="G49" s="106"/>
    </row>
    <row r="50" spans="6:7" ht="18" customHeight="1">
      <c r="F50" s="33"/>
      <c r="G50" s="106"/>
    </row>
    <row r="51" spans="6:7" ht="18" customHeight="1">
      <c r="F51" s="33"/>
      <c r="G51" s="106"/>
    </row>
    <row r="52" spans="6:7" ht="18" customHeight="1">
      <c r="F52" s="33"/>
      <c r="G52" s="106"/>
    </row>
    <row r="53" spans="6:7" ht="18" customHeight="1">
      <c r="F53" s="33"/>
      <c r="G53" s="106"/>
    </row>
    <row r="54" spans="6:7" ht="18" customHeight="1">
      <c r="F54" s="33"/>
      <c r="G54" s="106"/>
    </row>
    <row r="55" spans="6:7" ht="18" customHeight="1">
      <c r="F55" s="33"/>
      <c r="G55" s="106"/>
    </row>
    <row r="56" spans="6:7" ht="18" customHeight="1">
      <c r="F56" s="33"/>
      <c r="G56" s="106"/>
    </row>
    <row r="57" spans="6:7" ht="18" customHeight="1">
      <c r="F57" s="33"/>
      <c r="G57" s="106"/>
    </row>
    <row r="58" spans="6:7" ht="18" customHeight="1">
      <c r="F58" s="33"/>
      <c r="G58" s="106"/>
    </row>
    <row r="59" spans="6:7" ht="18" customHeight="1">
      <c r="F59" s="33"/>
      <c r="G59" s="106"/>
    </row>
    <row r="60" spans="6:7" ht="18" customHeight="1">
      <c r="F60" s="33"/>
      <c r="G60" s="106"/>
    </row>
    <row r="61" spans="6:7" ht="18" customHeight="1">
      <c r="F61" s="33"/>
      <c r="G61" s="106"/>
    </row>
    <row r="62" spans="6:7" ht="18" customHeight="1">
      <c r="F62" s="33"/>
      <c r="G62" s="106"/>
    </row>
    <row r="63" spans="6:7" ht="18" customHeight="1">
      <c r="F63" s="33"/>
      <c r="G63" s="106"/>
    </row>
    <row r="64" spans="6:7" ht="18" customHeight="1">
      <c r="F64" s="33"/>
      <c r="G64" s="106"/>
    </row>
    <row r="65" spans="6:7" ht="18" customHeight="1">
      <c r="F65" s="33"/>
      <c r="G65" s="106"/>
    </row>
    <row r="66" spans="6:7" ht="18" customHeight="1">
      <c r="F66" s="33"/>
      <c r="G66" s="106"/>
    </row>
    <row r="67" spans="6:7" ht="18" customHeight="1">
      <c r="F67" s="33"/>
      <c r="G67" s="106"/>
    </row>
    <row r="68" spans="6:7" ht="18" customHeight="1">
      <c r="F68" s="33"/>
      <c r="G68" s="106"/>
    </row>
    <row r="69" spans="6:7" ht="18" customHeight="1">
      <c r="F69" s="33"/>
      <c r="G69" s="106"/>
    </row>
    <row r="70" spans="6:7" ht="18" customHeight="1">
      <c r="F70" s="33"/>
      <c r="G70" s="106"/>
    </row>
    <row r="71" spans="6:7" ht="18" customHeight="1">
      <c r="F71" s="33"/>
      <c r="G71" s="106"/>
    </row>
    <row r="72" spans="6:7" ht="18" customHeight="1">
      <c r="F72" s="33"/>
      <c r="G72" s="106"/>
    </row>
    <row r="73" spans="6:7" ht="18" customHeight="1">
      <c r="F73" s="33"/>
      <c r="G73" s="106"/>
    </row>
    <row r="74" spans="6:7" ht="18" customHeight="1">
      <c r="F74" s="33"/>
      <c r="G74" s="106"/>
    </row>
    <row r="75" spans="6:7" ht="18" customHeight="1">
      <c r="F75" s="33"/>
      <c r="G75" s="106"/>
    </row>
    <row r="76" spans="6:7" ht="18" customHeight="1">
      <c r="F76" s="33"/>
      <c r="G76" s="106"/>
    </row>
    <row r="77" spans="6:7" ht="18" customHeight="1">
      <c r="F77" s="33"/>
      <c r="G77" s="106"/>
    </row>
    <row r="78" spans="6:7" ht="18" customHeight="1">
      <c r="F78" s="33"/>
      <c r="G78" s="106"/>
    </row>
    <row r="79" spans="6:7" ht="18" customHeight="1">
      <c r="F79" s="33"/>
      <c r="G79" s="106"/>
    </row>
    <row r="80" spans="6:7" ht="18" customHeight="1">
      <c r="F80" s="33"/>
      <c r="G80" s="106"/>
    </row>
    <row r="81" spans="6:7" ht="18" customHeight="1">
      <c r="F81" s="33"/>
      <c r="G81" s="106"/>
    </row>
    <row r="82" spans="6:7" ht="18" customHeight="1">
      <c r="F82" s="33"/>
      <c r="G82" s="106"/>
    </row>
    <row r="83" spans="6:7" ht="18" customHeight="1">
      <c r="F83" s="33"/>
      <c r="G83" s="106"/>
    </row>
    <row r="84" spans="6:7" ht="18" customHeight="1">
      <c r="F84" s="33"/>
      <c r="G84" s="106"/>
    </row>
    <row r="85" spans="6:7" ht="18" customHeight="1">
      <c r="F85" s="33"/>
      <c r="G85" s="106"/>
    </row>
    <row r="86" spans="6:7" ht="18" customHeight="1">
      <c r="F86" s="33"/>
      <c r="G86" s="106"/>
    </row>
    <row r="87" spans="6:7" ht="18" customHeight="1">
      <c r="F87" s="33"/>
      <c r="G87" s="106"/>
    </row>
    <row r="88" spans="6:7" ht="18" customHeight="1">
      <c r="F88" s="33"/>
      <c r="G88" s="106"/>
    </row>
    <row r="89" spans="6:7" ht="18" customHeight="1">
      <c r="F89" s="33"/>
      <c r="G89" s="106"/>
    </row>
    <row r="90" spans="6:7" ht="18" customHeight="1">
      <c r="F90" s="33"/>
      <c r="G90" s="106"/>
    </row>
    <row r="91" spans="6:7" ht="18" customHeight="1">
      <c r="F91" s="33"/>
      <c r="G91" s="106"/>
    </row>
    <row r="92" spans="6:7" ht="18" customHeight="1">
      <c r="F92" s="33"/>
      <c r="G92" s="106"/>
    </row>
    <row r="93" spans="6:7" ht="18" customHeight="1">
      <c r="F93" s="33"/>
      <c r="G93" s="106"/>
    </row>
    <row r="94" spans="6:7" ht="18" customHeight="1">
      <c r="F94" s="33"/>
      <c r="G94" s="106"/>
    </row>
    <row r="95" spans="6:7" ht="18" customHeight="1">
      <c r="F95" s="33"/>
      <c r="G95" s="106"/>
    </row>
    <row r="96" spans="6:7" ht="18" customHeight="1">
      <c r="F96" s="33"/>
      <c r="G96" s="106"/>
    </row>
    <row r="97" spans="6:7" ht="18" customHeight="1">
      <c r="F97" s="33"/>
      <c r="G97" s="106"/>
    </row>
    <row r="98" spans="6:7" ht="18" customHeight="1">
      <c r="F98" s="33"/>
      <c r="G98" s="106"/>
    </row>
    <row r="99" spans="6:7" ht="18" customHeight="1">
      <c r="F99" s="33"/>
      <c r="G99" s="106"/>
    </row>
    <row r="100" spans="6:7" ht="18" customHeight="1">
      <c r="F100" s="33"/>
      <c r="G100" s="106"/>
    </row>
    <row r="101" spans="6:7" ht="18" customHeight="1">
      <c r="F101" s="33"/>
      <c r="G101" s="106"/>
    </row>
    <row r="102" spans="6:7" ht="18" customHeight="1">
      <c r="F102" s="33"/>
      <c r="G102" s="106"/>
    </row>
    <row r="103" spans="6:7" ht="18" customHeight="1">
      <c r="F103" s="33"/>
      <c r="G103" s="106"/>
    </row>
    <row r="104" spans="6:7" ht="18" customHeight="1">
      <c r="F104" s="33"/>
      <c r="G104" s="106"/>
    </row>
    <row r="105" spans="6:7" ht="18" customHeight="1">
      <c r="F105" s="33"/>
      <c r="G105" s="106"/>
    </row>
    <row r="106" spans="6:7" ht="18" customHeight="1">
      <c r="F106" s="33"/>
      <c r="G106" s="106"/>
    </row>
    <row r="107" spans="6:7" ht="18" customHeight="1">
      <c r="F107" s="33"/>
      <c r="G107" s="106"/>
    </row>
    <row r="108" spans="6:7" ht="18" customHeight="1">
      <c r="F108" s="33"/>
      <c r="G108" s="106"/>
    </row>
    <row r="109" spans="6:7" ht="18" customHeight="1">
      <c r="F109" s="33"/>
      <c r="G109" s="106"/>
    </row>
    <row r="110" spans="6:7" ht="18" customHeight="1">
      <c r="F110" s="33"/>
      <c r="G110" s="106"/>
    </row>
    <row r="111" spans="6:7" ht="18" customHeight="1">
      <c r="F111" s="33"/>
      <c r="G111" s="106"/>
    </row>
    <row r="112" spans="6:7" ht="18" customHeight="1">
      <c r="F112" s="33"/>
      <c r="G112" s="106"/>
    </row>
    <row r="113" spans="6:7" ht="18" customHeight="1">
      <c r="F113" s="33"/>
      <c r="G113" s="106"/>
    </row>
    <row r="114" spans="6:7" ht="18" customHeight="1">
      <c r="F114" s="33"/>
      <c r="G114" s="106"/>
    </row>
    <row r="115" spans="6:7" ht="18" customHeight="1">
      <c r="F115" s="33"/>
      <c r="G115" s="106"/>
    </row>
    <row r="116" spans="6:7" ht="18" customHeight="1">
      <c r="F116" s="33"/>
      <c r="G116" s="106"/>
    </row>
    <row r="117" spans="6:7" ht="18" customHeight="1">
      <c r="F117" s="33"/>
      <c r="G117" s="106"/>
    </row>
    <row r="118" spans="6:7" ht="18" customHeight="1">
      <c r="F118" s="33"/>
      <c r="G118" s="106"/>
    </row>
    <row r="119" spans="6:7" ht="18" customHeight="1">
      <c r="F119" s="33"/>
      <c r="G119" s="106"/>
    </row>
    <row r="120" spans="6:7" ht="18" customHeight="1">
      <c r="F120" s="33"/>
      <c r="G120" s="106"/>
    </row>
    <row r="121" spans="6:7" ht="18" customHeight="1">
      <c r="F121" s="33"/>
      <c r="G121" s="106"/>
    </row>
    <row r="122" spans="6:7" ht="18" customHeight="1">
      <c r="F122" s="33"/>
      <c r="G122" s="106"/>
    </row>
    <row r="123" spans="6:7" ht="18" customHeight="1">
      <c r="F123" s="33"/>
      <c r="G123" s="106"/>
    </row>
    <row r="124" spans="6:7" ht="18" customHeight="1">
      <c r="F124" s="33"/>
      <c r="G124" s="106"/>
    </row>
    <row r="125" spans="6:7" ht="18" customHeight="1">
      <c r="F125" s="33"/>
      <c r="G125" s="106"/>
    </row>
    <row r="126" spans="6:7" ht="18" customHeight="1">
      <c r="F126" s="33"/>
      <c r="G126" s="106"/>
    </row>
    <row r="127" spans="6:7" ht="18" customHeight="1">
      <c r="F127" s="33"/>
      <c r="G127" s="106"/>
    </row>
    <row r="128" spans="6:7" ht="18" customHeight="1">
      <c r="F128" s="33"/>
      <c r="G128" s="106"/>
    </row>
    <row r="129" spans="6:7" ht="18" customHeight="1">
      <c r="F129" s="33"/>
      <c r="G129" s="106"/>
    </row>
    <row r="130" spans="6:7" ht="18" customHeight="1">
      <c r="F130" s="33"/>
      <c r="G130" s="106"/>
    </row>
    <row r="131" spans="6:7" ht="18" customHeight="1">
      <c r="F131" s="33"/>
      <c r="G131" s="106"/>
    </row>
    <row r="132" spans="6:7" ht="18" customHeight="1">
      <c r="F132" s="33"/>
      <c r="G132" s="106"/>
    </row>
    <row r="133" spans="6:7" ht="18" customHeight="1">
      <c r="F133" s="33"/>
      <c r="G133" s="106"/>
    </row>
    <row r="134" spans="6:7" ht="18" customHeight="1">
      <c r="F134" s="33"/>
      <c r="G134" s="106"/>
    </row>
    <row r="135" spans="6:7" ht="18" customHeight="1">
      <c r="F135" s="33"/>
      <c r="G135" s="106"/>
    </row>
    <row r="136" spans="6:7" ht="18" customHeight="1">
      <c r="F136" s="33"/>
      <c r="G136" s="106"/>
    </row>
    <row r="137" spans="6:7" ht="18" customHeight="1">
      <c r="F137" s="33"/>
      <c r="G137" s="106"/>
    </row>
    <row r="138" spans="6:7" ht="18" customHeight="1">
      <c r="F138" s="33"/>
      <c r="G138" s="106"/>
    </row>
    <row r="139" spans="6:7" ht="18" customHeight="1">
      <c r="F139" s="33"/>
      <c r="G139" s="106"/>
    </row>
    <row r="140" spans="6:7" ht="18" customHeight="1">
      <c r="F140" s="33"/>
      <c r="G140" s="106"/>
    </row>
    <row r="141" spans="6:7" ht="18" customHeight="1">
      <c r="F141" s="33"/>
      <c r="G141" s="106"/>
    </row>
    <row r="142" spans="6:7" ht="18" customHeight="1">
      <c r="F142" s="33"/>
      <c r="G142" s="106"/>
    </row>
    <row r="143" spans="6:7" ht="18" customHeight="1">
      <c r="F143" s="33"/>
      <c r="G143" s="106"/>
    </row>
    <row r="144" spans="6:7" ht="18" customHeight="1">
      <c r="F144" s="33"/>
      <c r="G144" s="106"/>
    </row>
    <row r="145" spans="6:7" ht="18" customHeight="1">
      <c r="F145" s="33"/>
      <c r="G145" s="106"/>
    </row>
    <row r="146" spans="6:7" ht="18" customHeight="1">
      <c r="F146" s="33"/>
      <c r="G146" s="106"/>
    </row>
    <row r="147" spans="6:7" ht="18" customHeight="1">
      <c r="F147" s="33"/>
      <c r="G147" s="106"/>
    </row>
    <row r="148" spans="6:7" ht="18" customHeight="1">
      <c r="F148" s="33"/>
      <c r="G148" s="106"/>
    </row>
    <row r="149" spans="6:7" ht="18" customHeight="1">
      <c r="F149" s="33"/>
      <c r="G149" s="106"/>
    </row>
    <row r="150" spans="6:7" ht="18" customHeight="1">
      <c r="F150" s="33"/>
      <c r="G150" s="106"/>
    </row>
    <row r="151" spans="6:7" ht="18" customHeight="1">
      <c r="F151" s="33"/>
      <c r="G151" s="106"/>
    </row>
    <row r="152" spans="6:7" ht="18" customHeight="1">
      <c r="F152" s="33"/>
      <c r="G152" s="106"/>
    </row>
    <row r="153" spans="6:7" ht="18" customHeight="1">
      <c r="F153" s="33"/>
      <c r="G153" s="106"/>
    </row>
    <row r="154" spans="6:7" ht="18" customHeight="1">
      <c r="F154" s="33"/>
      <c r="G154" s="106"/>
    </row>
    <row r="155" spans="6:7" ht="18" customHeight="1">
      <c r="F155" s="33"/>
      <c r="G155" s="106"/>
    </row>
    <row r="156" spans="6:7" ht="18" customHeight="1">
      <c r="F156" s="33"/>
      <c r="G156" s="106"/>
    </row>
    <row r="157" spans="6:7" ht="18" customHeight="1">
      <c r="F157" s="33"/>
      <c r="G157" s="106"/>
    </row>
    <row r="158" spans="6:7" ht="18" customHeight="1">
      <c r="F158" s="33"/>
      <c r="G158" s="106"/>
    </row>
    <row r="159" spans="6:7" ht="18" customHeight="1">
      <c r="F159" s="33"/>
      <c r="G159" s="106"/>
    </row>
    <row r="160" spans="6:7" ht="18" customHeight="1">
      <c r="F160" s="33"/>
      <c r="G160" s="106"/>
    </row>
    <row r="161" spans="6:7" ht="18" customHeight="1">
      <c r="F161" s="33"/>
      <c r="G161" s="106"/>
    </row>
    <row r="162" spans="6:7" ht="18" customHeight="1">
      <c r="F162" s="33"/>
      <c r="G162" s="106"/>
    </row>
    <row r="163" spans="6:7" ht="18" customHeight="1">
      <c r="F163" s="33"/>
      <c r="G163" s="106"/>
    </row>
    <row r="164" spans="6:7" ht="18" customHeight="1">
      <c r="F164" s="33"/>
      <c r="G164" s="106"/>
    </row>
    <row r="165" spans="6:7" ht="18" customHeight="1">
      <c r="F165" s="33"/>
      <c r="G165" s="106"/>
    </row>
    <row r="166" spans="6:7" ht="18" customHeight="1">
      <c r="F166" s="33"/>
      <c r="G166" s="106"/>
    </row>
    <row r="167" spans="6:7" ht="18" customHeight="1">
      <c r="F167" s="33"/>
      <c r="G167" s="106"/>
    </row>
    <row r="168" spans="6:7" ht="18" customHeight="1">
      <c r="F168" s="33"/>
      <c r="G168" s="106"/>
    </row>
    <row r="169" spans="6:7" ht="18" customHeight="1">
      <c r="F169" s="33"/>
      <c r="G169" s="106"/>
    </row>
    <row r="170" spans="6:7" ht="18" customHeight="1">
      <c r="F170" s="33"/>
      <c r="G170" s="106"/>
    </row>
    <row r="171" spans="6:7" ht="18" customHeight="1">
      <c r="F171" s="33"/>
      <c r="G171" s="106"/>
    </row>
    <row r="172" spans="6:7" ht="18" customHeight="1">
      <c r="F172" s="33"/>
      <c r="G172" s="106"/>
    </row>
    <row r="173" spans="6:7" ht="18" customHeight="1">
      <c r="F173" s="33"/>
      <c r="G173" s="106"/>
    </row>
    <row r="174" spans="6:7" ht="18" customHeight="1">
      <c r="F174" s="33"/>
      <c r="G174" s="106"/>
    </row>
    <row r="175" spans="6:7" ht="18" customHeight="1">
      <c r="F175" s="33"/>
      <c r="G175" s="106"/>
    </row>
    <row r="176" spans="6:7" ht="18" customHeight="1">
      <c r="F176" s="33"/>
      <c r="G176" s="106"/>
    </row>
    <row r="177" spans="6:7" ht="18" customHeight="1">
      <c r="F177" s="33"/>
      <c r="G177" s="106"/>
    </row>
    <row r="178" spans="6:7" ht="18" customHeight="1">
      <c r="F178" s="33"/>
      <c r="G178" s="106"/>
    </row>
    <row r="179" spans="6:7" ht="18" customHeight="1">
      <c r="F179" s="33"/>
      <c r="G179" s="106"/>
    </row>
    <row r="180" spans="6:7" ht="18" customHeight="1">
      <c r="F180" s="33"/>
      <c r="G180" s="106"/>
    </row>
    <row r="181" spans="6:7" ht="18" customHeight="1">
      <c r="F181" s="33"/>
      <c r="G181" s="106"/>
    </row>
    <row r="182" spans="6:7" ht="18" customHeight="1">
      <c r="F182" s="33"/>
      <c r="G182" s="106"/>
    </row>
    <row r="183" spans="6:7" ht="18" customHeight="1">
      <c r="F183" s="33"/>
      <c r="G183" s="106"/>
    </row>
    <row r="184" spans="6:7" ht="18" customHeight="1">
      <c r="F184" s="33"/>
      <c r="G184" s="106"/>
    </row>
    <row r="185" spans="6:7" ht="18" customHeight="1">
      <c r="F185" s="33"/>
      <c r="G185" s="106"/>
    </row>
    <row r="186" spans="6:7" ht="18" customHeight="1">
      <c r="F186" s="33"/>
      <c r="G186" s="106"/>
    </row>
    <row r="187" spans="6:7" ht="18" customHeight="1">
      <c r="F187" s="33"/>
      <c r="G187" s="106"/>
    </row>
    <row r="188" spans="6:7" ht="18" customHeight="1">
      <c r="F188" s="33"/>
      <c r="G188" s="106"/>
    </row>
    <row r="189" spans="6:7" ht="18" customHeight="1">
      <c r="F189" s="33"/>
      <c r="G189" s="106"/>
    </row>
    <row r="190" spans="6:7" ht="18" customHeight="1">
      <c r="F190" s="33"/>
      <c r="G190" s="106"/>
    </row>
    <row r="191" spans="6:7" ht="18" customHeight="1">
      <c r="F191" s="33"/>
      <c r="G191" s="106"/>
    </row>
    <row r="192" spans="6:7" ht="18" customHeight="1">
      <c r="F192" s="33"/>
      <c r="G192" s="106"/>
    </row>
    <row r="193" spans="6:7" ht="18" customHeight="1">
      <c r="F193" s="33"/>
      <c r="G193" s="106"/>
    </row>
    <row r="194" spans="6:7" ht="18" customHeight="1">
      <c r="F194" s="33"/>
      <c r="G194" s="106"/>
    </row>
    <row r="195" spans="6:7" ht="18" customHeight="1">
      <c r="F195" s="33"/>
      <c r="G195" s="106"/>
    </row>
    <row r="196" spans="6:7" ht="18" customHeight="1">
      <c r="F196" s="33"/>
      <c r="G196" s="106"/>
    </row>
    <row r="197" spans="6:7" ht="18" customHeight="1">
      <c r="F197" s="33"/>
      <c r="G197" s="106"/>
    </row>
    <row r="198" spans="6:7" ht="18" customHeight="1">
      <c r="F198" s="33"/>
      <c r="G198" s="106"/>
    </row>
    <row r="199" spans="6:7" ht="18" customHeight="1">
      <c r="F199" s="33"/>
      <c r="G199" s="106"/>
    </row>
    <row r="200" spans="6:7" ht="18" customHeight="1">
      <c r="F200" s="33"/>
      <c r="G200" s="106"/>
    </row>
    <row r="201" spans="6:7" ht="18" customHeight="1">
      <c r="F201" s="33"/>
      <c r="G201" s="106"/>
    </row>
    <row r="202" spans="6:7" ht="18" customHeight="1">
      <c r="F202" s="33"/>
      <c r="G202" s="106"/>
    </row>
    <row r="203" spans="6:7" ht="18" customHeight="1">
      <c r="F203" s="33"/>
      <c r="G203" s="106"/>
    </row>
    <row r="204" spans="6:7" ht="18" customHeight="1">
      <c r="F204" s="33"/>
      <c r="G204" s="106"/>
    </row>
    <row r="205" spans="6:7" ht="18" customHeight="1">
      <c r="F205" s="33"/>
      <c r="G205" s="106"/>
    </row>
    <row r="206" spans="6:7" ht="18" customHeight="1">
      <c r="F206" s="33"/>
      <c r="G206" s="106"/>
    </row>
    <row r="207" spans="6:7" ht="18" customHeight="1">
      <c r="F207" s="33"/>
      <c r="G207" s="106"/>
    </row>
    <row r="208" spans="6:7" ht="18" customHeight="1">
      <c r="F208" s="33"/>
      <c r="G208" s="106"/>
    </row>
    <row r="209" spans="6:7" ht="18" customHeight="1">
      <c r="F209" s="33"/>
      <c r="G209" s="106"/>
    </row>
    <row r="210" spans="6:7" ht="18" customHeight="1">
      <c r="F210" s="33"/>
      <c r="G210" s="106"/>
    </row>
    <row r="211" spans="6:7" ht="18" customHeight="1">
      <c r="F211" s="33"/>
      <c r="G211" s="106"/>
    </row>
    <row r="212" spans="6:7" ht="18" customHeight="1">
      <c r="F212" s="33"/>
      <c r="G212" s="106"/>
    </row>
    <row r="213" spans="6:7" ht="18" customHeight="1">
      <c r="F213" s="33"/>
      <c r="G213" s="106"/>
    </row>
    <row r="214" spans="6:7" ht="18" customHeight="1">
      <c r="F214" s="33"/>
      <c r="G214" s="106"/>
    </row>
    <row r="215" spans="6:7" ht="18" customHeight="1">
      <c r="F215" s="33"/>
      <c r="G215" s="106"/>
    </row>
    <row r="216" spans="6:7" ht="18" customHeight="1">
      <c r="F216" s="33"/>
      <c r="G216" s="106"/>
    </row>
    <row r="217" spans="6:7" ht="18" customHeight="1">
      <c r="F217" s="33"/>
      <c r="G217" s="106"/>
    </row>
    <row r="218" spans="6:7" ht="18" customHeight="1">
      <c r="F218" s="33"/>
      <c r="G218" s="106"/>
    </row>
    <row r="219" spans="6:7" ht="18" customHeight="1">
      <c r="F219" s="33"/>
      <c r="G219" s="106"/>
    </row>
    <row r="220" spans="6:7" ht="18" customHeight="1">
      <c r="F220" s="33"/>
      <c r="G220" s="106"/>
    </row>
    <row r="221" spans="6:7" ht="18" customHeight="1">
      <c r="F221" s="33"/>
      <c r="G221" s="106"/>
    </row>
    <row r="222" spans="6:7" ht="18" customHeight="1">
      <c r="F222" s="33"/>
      <c r="G222" s="106"/>
    </row>
    <row r="223" spans="6:7" ht="18" customHeight="1">
      <c r="F223" s="33"/>
      <c r="G223" s="106"/>
    </row>
    <row r="224" spans="6:7" ht="18" customHeight="1">
      <c r="F224" s="33"/>
      <c r="G224" s="106"/>
    </row>
    <row r="225" spans="6:7" ht="18" customHeight="1">
      <c r="F225" s="33"/>
      <c r="G225" s="106"/>
    </row>
    <row r="226" spans="6:7" ht="18" customHeight="1">
      <c r="F226" s="33"/>
      <c r="G226" s="106"/>
    </row>
    <row r="227" spans="6:7" ht="18" customHeight="1">
      <c r="F227" s="33"/>
      <c r="G227" s="106"/>
    </row>
    <row r="228" spans="6:7" ht="18" customHeight="1">
      <c r="F228" s="33"/>
      <c r="G228" s="106"/>
    </row>
    <row r="229" spans="6:7" ht="18" customHeight="1">
      <c r="F229" s="33"/>
      <c r="G229" s="106"/>
    </row>
    <row r="230" spans="6:7" ht="18" customHeight="1">
      <c r="F230" s="33"/>
      <c r="G230" s="106"/>
    </row>
    <row r="231" spans="6:7" ht="18" customHeight="1">
      <c r="F231" s="33"/>
      <c r="G231" s="106"/>
    </row>
    <row r="232" spans="6:7" ht="18" customHeight="1">
      <c r="F232" s="33"/>
      <c r="G232" s="106"/>
    </row>
    <row r="233" spans="6:7" ht="18" customHeight="1">
      <c r="F233" s="33"/>
      <c r="G233" s="106"/>
    </row>
    <row r="234" spans="6:7" ht="18" customHeight="1">
      <c r="F234" s="33"/>
      <c r="G234" s="106"/>
    </row>
    <row r="235" spans="6:7" ht="18" customHeight="1">
      <c r="F235" s="33"/>
      <c r="G235" s="106"/>
    </row>
    <row r="236" spans="6:7" ht="18" customHeight="1">
      <c r="F236" s="33"/>
      <c r="G236" s="106"/>
    </row>
    <row r="237" spans="6:7" ht="18" customHeight="1">
      <c r="F237" s="33"/>
      <c r="G237" s="106"/>
    </row>
    <row r="238" spans="6:7" ht="18" customHeight="1">
      <c r="F238" s="33"/>
      <c r="G238" s="106"/>
    </row>
    <row r="239" spans="6:7" ht="18" customHeight="1">
      <c r="F239" s="33"/>
      <c r="G239" s="106"/>
    </row>
    <row r="240" spans="6:7" ht="18" customHeight="1">
      <c r="F240" s="33"/>
      <c r="G240" s="106"/>
    </row>
    <row r="241" spans="6:7" ht="18" customHeight="1">
      <c r="F241" s="33"/>
      <c r="G241" s="106"/>
    </row>
    <row r="242" spans="6:7" ht="18" customHeight="1">
      <c r="F242" s="33"/>
      <c r="G242" s="106"/>
    </row>
    <row r="243" spans="6:7" ht="18" customHeight="1">
      <c r="F243" s="33"/>
      <c r="G243" s="106"/>
    </row>
    <row r="244" spans="6:7" ht="18" customHeight="1">
      <c r="F244" s="33"/>
      <c r="G244" s="106"/>
    </row>
    <row r="245" spans="6:7" ht="18" customHeight="1">
      <c r="F245" s="33"/>
      <c r="G245" s="106"/>
    </row>
    <row r="246" spans="6:7" ht="18" customHeight="1">
      <c r="F246" s="33"/>
      <c r="G246" s="106"/>
    </row>
    <row r="247" spans="6:7" ht="18" customHeight="1">
      <c r="F247" s="33"/>
      <c r="G247" s="106"/>
    </row>
    <row r="248" spans="6:7" ht="18" customHeight="1">
      <c r="F248" s="33"/>
      <c r="G248" s="106"/>
    </row>
    <row r="249" spans="6:7" ht="18" customHeight="1">
      <c r="F249" s="33"/>
      <c r="G249" s="106"/>
    </row>
    <row r="250" spans="6:7" ht="18" customHeight="1">
      <c r="F250" s="33"/>
      <c r="G250" s="106"/>
    </row>
    <row r="251" spans="6:7" ht="18" customHeight="1">
      <c r="F251" s="33"/>
      <c r="G251" s="106"/>
    </row>
    <row r="252" spans="6:7" ht="18" customHeight="1">
      <c r="F252" s="33"/>
      <c r="G252" s="106"/>
    </row>
    <row r="253" spans="6:7" ht="18" customHeight="1">
      <c r="F253" s="33"/>
      <c r="G253" s="106"/>
    </row>
    <row r="254" spans="6:7" ht="18" customHeight="1">
      <c r="F254" s="33"/>
      <c r="G254" s="106"/>
    </row>
    <row r="255" spans="6:7" ht="18" customHeight="1">
      <c r="F255" s="33"/>
      <c r="G255" s="106"/>
    </row>
    <row r="256" spans="6:7" ht="18" customHeight="1">
      <c r="F256" s="33"/>
      <c r="G256" s="106"/>
    </row>
    <row r="257" spans="6:7" ht="18" customHeight="1">
      <c r="F257" s="33"/>
      <c r="G257" s="106"/>
    </row>
    <row r="258" spans="6:7" ht="18" customHeight="1">
      <c r="F258" s="33"/>
      <c r="G258" s="106"/>
    </row>
    <row r="259" spans="6:7" ht="18" customHeight="1">
      <c r="F259" s="33"/>
      <c r="G259" s="106"/>
    </row>
    <row r="260" spans="6:7" ht="18" customHeight="1">
      <c r="F260" s="33"/>
      <c r="G260" s="106"/>
    </row>
    <row r="261" spans="6:7" ht="18" customHeight="1">
      <c r="F261" s="33"/>
      <c r="G261" s="106"/>
    </row>
    <row r="262" spans="6:7" ht="18" customHeight="1">
      <c r="F262" s="33"/>
      <c r="G262" s="106"/>
    </row>
    <row r="263" spans="6:7" ht="18" customHeight="1">
      <c r="F263" s="33"/>
      <c r="G263" s="106"/>
    </row>
    <row r="264" spans="6:7" ht="18" customHeight="1">
      <c r="F264" s="33"/>
      <c r="G264" s="106"/>
    </row>
    <row r="265" spans="6:7" ht="18" customHeight="1">
      <c r="F265" s="33"/>
      <c r="G265" s="106"/>
    </row>
    <row r="266" spans="6:7" ht="18" customHeight="1">
      <c r="F266" s="33"/>
      <c r="G266" s="106"/>
    </row>
    <row r="267" spans="6:7" ht="18" customHeight="1">
      <c r="F267" s="33"/>
      <c r="G267" s="106"/>
    </row>
    <row r="268" spans="6:7" ht="18" customHeight="1">
      <c r="F268" s="33"/>
      <c r="G268" s="106"/>
    </row>
    <row r="269" spans="6:7" ht="18" customHeight="1">
      <c r="F269" s="33"/>
      <c r="G269" s="106"/>
    </row>
    <row r="270" spans="6:7" ht="18" customHeight="1">
      <c r="F270" s="33"/>
      <c r="G270" s="106"/>
    </row>
    <row r="271" spans="6:7" ht="18" customHeight="1">
      <c r="F271" s="33"/>
      <c r="G271" s="106"/>
    </row>
    <row r="272" spans="6:7" ht="18" customHeight="1">
      <c r="F272" s="33"/>
      <c r="G272" s="106"/>
    </row>
    <row r="273" spans="6:7" ht="18" customHeight="1">
      <c r="F273" s="33"/>
      <c r="G273" s="106"/>
    </row>
    <row r="274" spans="6:7" ht="18" customHeight="1">
      <c r="F274" s="33"/>
      <c r="G274" s="106"/>
    </row>
    <row r="275" spans="6:7" ht="18" customHeight="1">
      <c r="F275" s="33"/>
      <c r="G275" s="106"/>
    </row>
    <row r="276" spans="6:7" ht="18" customHeight="1">
      <c r="F276" s="33"/>
      <c r="G276" s="106"/>
    </row>
    <row r="277" spans="6:7" ht="18" customHeight="1">
      <c r="F277" s="33"/>
      <c r="G277" s="106"/>
    </row>
    <row r="278" spans="6:7" ht="18" customHeight="1">
      <c r="F278" s="33"/>
      <c r="G278" s="106"/>
    </row>
    <row r="279" spans="6:7" ht="18" customHeight="1">
      <c r="F279" s="33"/>
      <c r="G279" s="106"/>
    </row>
    <row r="280" spans="6:7" ht="18" customHeight="1">
      <c r="F280" s="33"/>
      <c r="G280" s="106"/>
    </row>
    <row r="281" spans="6:7" ht="18" customHeight="1">
      <c r="F281" s="33"/>
      <c r="G281" s="106"/>
    </row>
    <row r="282" spans="6:7" ht="18" customHeight="1">
      <c r="F282" s="33"/>
      <c r="G282" s="106"/>
    </row>
    <row r="283" spans="6:7" ht="18" customHeight="1">
      <c r="F283" s="33"/>
      <c r="G283" s="106"/>
    </row>
    <row r="284" spans="6:7" ht="18" customHeight="1">
      <c r="F284" s="33"/>
      <c r="G284" s="106"/>
    </row>
    <row r="285" spans="6:7" ht="18" customHeight="1">
      <c r="F285" s="33"/>
      <c r="G285" s="106"/>
    </row>
    <row r="286" spans="6:7" ht="18" customHeight="1">
      <c r="F286" s="33"/>
      <c r="G286" s="106"/>
    </row>
    <row r="287" spans="6:7" ht="18" customHeight="1">
      <c r="F287" s="33"/>
      <c r="G287" s="106"/>
    </row>
    <row r="288" spans="6:7" ht="18" customHeight="1">
      <c r="F288" s="33"/>
      <c r="G288" s="106"/>
    </row>
    <row r="289" spans="6:7" ht="18" customHeight="1">
      <c r="F289" s="33"/>
      <c r="G289" s="106"/>
    </row>
    <row r="290" spans="6:7" ht="18" customHeight="1">
      <c r="F290" s="33"/>
      <c r="G290" s="106"/>
    </row>
    <row r="291" spans="6:7" ht="18" customHeight="1">
      <c r="F291" s="33"/>
      <c r="G291" s="106"/>
    </row>
    <row r="292" spans="6:7" ht="18" customHeight="1">
      <c r="F292" s="33"/>
      <c r="G292" s="106"/>
    </row>
    <row r="293" spans="6:7" ht="18" customHeight="1">
      <c r="F293" s="33"/>
      <c r="G293" s="106"/>
    </row>
    <row r="294" spans="6:7" ht="18" customHeight="1">
      <c r="F294" s="33"/>
      <c r="G294" s="106"/>
    </row>
    <row r="295" spans="6:7" ht="18" customHeight="1">
      <c r="F295" s="33"/>
      <c r="G295" s="106"/>
    </row>
    <row r="296" spans="6:7" ht="18" customHeight="1">
      <c r="F296" s="33"/>
      <c r="G296" s="106"/>
    </row>
    <row r="297" spans="6:7" ht="18" customHeight="1">
      <c r="F297" s="33"/>
      <c r="G297" s="106"/>
    </row>
    <row r="298" spans="6:7" ht="18" customHeight="1">
      <c r="F298" s="33"/>
      <c r="G298" s="106"/>
    </row>
    <row r="299" spans="6:7" ht="18" customHeight="1">
      <c r="F299" s="33"/>
      <c r="G299" s="106"/>
    </row>
    <row r="300" spans="6:7" ht="18" customHeight="1">
      <c r="F300" s="33"/>
      <c r="G300" s="106"/>
    </row>
    <row r="301" spans="6:7" ht="18" customHeight="1">
      <c r="F301" s="33"/>
      <c r="G301" s="106"/>
    </row>
    <row r="302" spans="6:7" ht="18" customHeight="1">
      <c r="F302" s="33"/>
      <c r="G302" s="106"/>
    </row>
    <row r="303" spans="6:7" ht="18" customHeight="1">
      <c r="F303" s="33"/>
      <c r="G303" s="106"/>
    </row>
    <row r="304" spans="6:7" ht="18" customHeight="1">
      <c r="F304" s="33"/>
      <c r="G304" s="106"/>
    </row>
    <row r="305" spans="6:7" ht="18" customHeight="1">
      <c r="F305" s="33"/>
      <c r="G305" s="106"/>
    </row>
    <row r="306" spans="6:7" ht="18" customHeight="1">
      <c r="F306" s="33"/>
      <c r="G306" s="106"/>
    </row>
    <row r="307" spans="6:7" ht="18" customHeight="1">
      <c r="F307" s="33"/>
      <c r="G307" s="106"/>
    </row>
    <row r="308" spans="6:7" ht="18" customHeight="1">
      <c r="F308" s="33"/>
      <c r="G308" s="106"/>
    </row>
    <row r="309" spans="6:7" ht="18" customHeight="1">
      <c r="F309" s="33"/>
      <c r="G309" s="106"/>
    </row>
    <row r="310" spans="6:7" ht="18" customHeight="1">
      <c r="F310" s="33"/>
      <c r="G310" s="106"/>
    </row>
    <row r="311" spans="6:7" ht="18" customHeight="1">
      <c r="F311" s="33"/>
      <c r="G311" s="106"/>
    </row>
    <row r="312" spans="6:7" ht="18" customHeight="1">
      <c r="F312" s="33"/>
      <c r="G312" s="106"/>
    </row>
    <row r="313" spans="6:7" ht="18" customHeight="1">
      <c r="F313" s="33"/>
      <c r="G313" s="106"/>
    </row>
    <row r="314" spans="6:7" ht="18" customHeight="1">
      <c r="F314" s="33"/>
      <c r="G314" s="106"/>
    </row>
    <row r="315" spans="6:7" ht="18" customHeight="1">
      <c r="F315" s="33"/>
      <c r="G315" s="106"/>
    </row>
    <row r="316" spans="6:7" ht="18" customHeight="1">
      <c r="F316" s="33"/>
      <c r="G316" s="106"/>
    </row>
    <row r="317" spans="6:7" ht="18" customHeight="1">
      <c r="F317" s="33"/>
      <c r="G317" s="106"/>
    </row>
    <row r="318" spans="6:7" ht="18" customHeight="1">
      <c r="F318" s="33"/>
      <c r="G318" s="106"/>
    </row>
    <row r="319" spans="6:7" ht="18" customHeight="1">
      <c r="F319" s="33"/>
      <c r="G319" s="106"/>
    </row>
    <row r="320" spans="6:7" ht="18" customHeight="1">
      <c r="F320" s="33"/>
      <c r="G320" s="106"/>
    </row>
    <row r="321" spans="6:7" ht="18" customHeight="1">
      <c r="F321" s="33"/>
      <c r="G321" s="106"/>
    </row>
    <row r="322" spans="6:7" ht="18" customHeight="1">
      <c r="F322" s="33"/>
      <c r="G322" s="106"/>
    </row>
    <row r="323" spans="6:7" ht="18" customHeight="1">
      <c r="F323" s="33"/>
      <c r="G323" s="106"/>
    </row>
    <row r="324" spans="6:7" ht="18" customHeight="1">
      <c r="F324" s="33"/>
      <c r="G324" s="106"/>
    </row>
    <row r="325" spans="6:7" ht="18" customHeight="1">
      <c r="F325" s="33"/>
      <c r="G325" s="106"/>
    </row>
    <row r="326" spans="6:7" ht="18" customHeight="1">
      <c r="F326" s="33"/>
      <c r="G326" s="106"/>
    </row>
    <row r="327" spans="6:7" ht="18" customHeight="1">
      <c r="F327" s="33"/>
      <c r="G327" s="106"/>
    </row>
    <row r="328" spans="6:7" ht="18" customHeight="1">
      <c r="F328" s="33"/>
      <c r="G328" s="106"/>
    </row>
    <row r="329" spans="6:7" ht="18" customHeight="1">
      <c r="F329" s="33"/>
      <c r="G329" s="106"/>
    </row>
    <row r="330" spans="6:7" ht="18" customHeight="1">
      <c r="F330" s="33"/>
      <c r="G330" s="106"/>
    </row>
    <row r="331" spans="6:7" ht="18" customHeight="1">
      <c r="F331" s="33"/>
      <c r="G331" s="106"/>
    </row>
    <row r="332" spans="6:7" ht="18" customHeight="1">
      <c r="F332" s="33"/>
      <c r="G332" s="106"/>
    </row>
    <row r="333" spans="6:7" ht="18" customHeight="1">
      <c r="F333" s="33"/>
      <c r="G333" s="106"/>
    </row>
    <row r="334" spans="6:7" ht="18" customHeight="1">
      <c r="F334" s="33"/>
      <c r="G334" s="106"/>
    </row>
    <row r="335" spans="6:7" ht="18" customHeight="1">
      <c r="F335" s="33"/>
      <c r="G335" s="106"/>
    </row>
    <row r="336" spans="6:7" ht="18" customHeight="1">
      <c r="F336" s="33"/>
      <c r="G336" s="106"/>
    </row>
    <row r="337" spans="6:7" ht="18" customHeight="1">
      <c r="F337" s="33"/>
      <c r="G337" s="106"/>
    </row>
    <row r="338" spans="6:7" ht="18" customHeight="1">
      <c r="F338" s="33"/>
      <c r="G338" s="106"/>
    </row>
    <row r="339" spans="6:7" ht="18" customHeight="1">
      <c r="F339" s="33"/>
      <c r="G339" s="106"/>
    </row>
    <row r="340" spans="6:7" ht="18" customHeight="1">
      <c r="F340" s="33"/>
      <c r="G340" s="106"/>
    </row>
    <row r="341" spans="6:7" ht="18" customHeight="1">
      <c r="F341" s="33"/>
      <c r="G341" s="106"/>
    </row>
    <row r="342" spans="6:7" ht="18" customHeight="1">
      <c r="F342" s="33"/>
      <c r="G342" s="106"/>
    </row>
    <row r="343" spans="6:7" ht="18" customHeight="1">
      <c r="F343" s="33"/>
      <c r="G343" s="106"/>
    </row>
    <row r="344" spans="6:7" ht="18" customHeight="1">
      <c r="F344" s="33"/>
      <c r="G344" s="106"/>
    </row>
    <row r="345" spans="6:7" ht="18" customHeight="1">
      <c r="F345" s="33"/>
      <c r="G345" s="106"/>
    </row>
    <row r="346" spans="6:7" ht="18" customHeight="1">
      <c r="F346" s="33"/>
      <c r="G346" s="106"/>
    </row>
    <row r="347" spans="6:7" ht="18" customHeight="1">
      <c r="F347" s="33"/>
      <c r="G347" s="106"/>
    </row>
    <row r="348" spans="6:7" ht="18" customHeight="1">
      <c r="F348" s="33"/>
      <c r="G348" s="106"/>
    </row>
    <row r="349" spans="6:7" ht="18" customHeight="1">
      <c r="F349" s="33"/>
      <c r="G349" s="106"/>
    </row>
    <row r="350" spans="6:7" ht="18" customHeight="1">
      <c r="F350" s="33"/>
      <c r="G350" s="106"/>
    </row>
    <row r="351" spans="6:7" ht="18" customHeight="1">
      <c r="F351" s="33"/>
      <c r="G351" s="106"/>
    </row>
    <row r="352" spans="6:7" ht="18" customHeight="1">
      <c r="F352" s="33"/>
      <c r="G352" s="106"/>
    </row>
    <row r="353" spans="6:7" ht="18" customHeight="1">
      <c r="F353" s="33"/>
      <c r="G353" s="106"/>
    </row>
    <row r="354" spans="6:7" ht="18" customHeight="1">
      <c r="F354" s="33"/>
      <c r="G354" s="106"/>
    </row>
    <row r="355" spans="6:7" ht="18" customHeight="1">
      <c r="F355" s="33"/>
      <c r="G355" s="106"/>
    </row>
    <row r="356" spans="6:7" ht="18" customHeight="1">
      <c r="F356" s="33"/>
      <c r="G356" s="106"/>
    </row>
    <row r="357" spans="6:7" ht="18" customHeight="1">
      <c r="F357" s="33"/>
      <c r="G357" s="106"/>
    </row>
    <row r="358" spans="6:7" ht="18" customHeight="1">
      <c r="F358" s="33"/>
      <c r="G358" s="106"/>
    </row>
    <row r="359" spans="6:7" ht="18" customHeight="1">
      <c r="F359" s="33"/>
      <c r="G359" s="106"/>
    </row>
    <row r="360" spans="6:7" ht="18" customHeight="1">
      <c r="F360" s="33"/>
      <c r="G360" s="106"/>
    </row>
    <row r="361" spans="6:7" ht="18" customHeight="1">
      <c r="F361" s="33"/>
      <c r="G361" s="106"/>
    </row>
    <row r="362" spans="6:7" ht="18" customHeight="1">
      <c r="F362" s="33"/>
      <c r="G362" s="106"/>
    </row>
    <row r="363" spans="6:7" ht="18" customHeight="1">
      <c r="F363" s="33"/>
      <c r="G363" s="106"/>
    </row>
    <row r="364" spans="6:7" ht="18" customHeight="1">
      <c r="F364" s="33"/>
      <c r="G364" s="106"/>
    </row>
    <row r="365" spans="6:7" ht="18" customHeight="1">
      <c r="F365" s="33"/>
      <c r="G365" s="106"/>
    </row>
    <row r="366" spans="6:7" ht="18" customHeight="1">
      <c r="F366" s="33"/>
      <c r="G366" s="106"/>
    </row>
    <row r="367" spans="6:7" ht="18" customHeight="1">
      <c r="F367" s="33"/>
      <c r="G367" s="106"/>
    </row>
    <row r="368" spans="6:7" ht="18" customHeight="1">
      <c r="F368" s="33"/>
      <c r="G368" s="106"/>
    </row>
    <row r="369" spans="6:7" ht="18" customHeight="1">
      <c r="F369" s="33"/>
      <c r="G369" s="106"/>
    </row>
    <row r="370" spans="6:7" ht="18" customHeight="1">
      <c r="F370" s="33"/>
      <c r="G370" s="106"/>
    </row>
    <row r="371" spans="6:7" ht="18" customHeight="1">
      <c r="F371" s="33"/>
      <c r="G371" s="106"/>
    </row>
    <row r="372" spans="6:7" ht="18" customHeight="1">
      <c r="F372" s="33"/>
      <c r="G372" s="106"/>
    </row>
    <row r="373" spans="6:7" ht="18" customHeight="1">
      <c r="F373" s="33"/>
      <c r="G373" s="106"/>
    </row>
    <row r="374" spans="6:7" ht="18" customHeight="1">
      <c r="F374" s="33"/>
      <c r="G374" s="106"/>
    </row>
    <row r="375" spans="6:7" ht="18" customHeight="1">
      <c r="F375" s="33"/>
      <c r="G375" s="106"/>
    </row>
    <row r="376" spans="6:7" ht="18" customHeight="1">
      <c r="F376" s="33"/>
      <c r="G376" s="106"/>
    </row>
    <row r="377" spans="6:7" ht="18" customHeight="1">
      <c r="F377" s="33"/>
      <c r="G377" s="106"/>
    </row>
    <row r="378" spans="6:7" ht="18" customHeight="1">
      <c r="F378" s="33"/>
      <c r="G378" s="106"/>
    </row>
    <row r="379" spans="6:7" ht="18" customHeight="1">
      <c r="F379" s="33"/>
      <c r="G379" s="106"/>
    </row>
    <row r="380" spans="6:7" ht="18" customHeight="1">
      <c r="F380" s="33"/>
      <c r="G380" s="106"/>
    </row>
    <row r="381" spans="6:7" ht="18" customHeight="1">
      <c r="F381" s="33"/>
      <c r="G381" s="106"/>
    </row>
    <row r="382" spans="6:7" ht="18" customHeight="1">
      <c r="F382" s="33"/>
      <c r="G382" s="106"/>
    </row>
    <row r="383" spans="6:7" ht="18" customHeight="1">
      <c r="F383" s="33"/>
      <c r="G383" s="106"/>
    </row>
    <row r="384" spans="6:7" ht="18" customHeight="1">
      <c r="F384" s="33"/>
      <c r="G384" s="106"/>
    </row>
    <row r="385" spans="6:7" ht="18" customHeight="1">
      <c r="F385" s="33"/>
      <c r="G385" s="106"/>
    </row>
    <row r="386" spans="6:7" ht="18" customHeight="1">
      <c r="F386" s="33"/>
      <c r="G386" s="106"/>
    </row>
    <row r="387" spans="6:7" ht="18" customHeight="1">
      <c r="F387" s="33"/>
      <c r="G387" s="106"/>
    </row>
    <row r="388" spans="6:7" ht="18" customHeight="1">
      <c r="F388" s="33"/>
      <c r="G388" s="106"/>
    </row>
    <row r="389" spans="6:7" ht="18" customHeight="1">
      <c r="F389" s="33"/>
      <c r="G389" s="106"/>
    </row>
    <row r="390" spans="6:7" ht="18" customHeight="1">
      <c r="F390" s="33"/>
      <c r="G390" s="106"/>
    </row>
    <row r="391" spans="6:7" ht="18" customHeight="1">
      <c r="F391" s="33"/>
      <c r="G391" s="106"/>
    </row>
    <row r="392" spans="6:7" ht="18" customHeight="1">
      <c r="F392" s="33"/>
      <c r="G392" s="106"/>
    </row>
    <row r="393" spans="6:7" ht="18" customHeight="1">
      <c r="F393" s="33"/>
      <c r="G393" s="106"/>
    </row>
    <row r="394" spans="6:7" ht="18" customHeight="1">
      <c r="F394" s="33"/>
      <c r="G394" s="106"/>
    </row>
    <row r="395" spans="6:7" ht="18" customHeight="1">
      <c r="F395" s="33"/>
      <c r="G395" s="106"/>
    </row>
    <row r="396" spans="6:7" ht="18" customHeight="1">
      <c r="F396" s="33"/>
      <c r="G396" s="106"/>
    </row>
    <row r="397" spans="6:7" ht="18" customHeight="1">
      <c r="F397" s="33"/>
      <c r="G397" s="106"/>
    </row>
    <row r="398" spans="6:7" ht="18" customHeight="1">
      <c r="F398" s="33"/>
      <c r="G398" s="106"/>
    </row>
    <row r="399" spans="6:7" ht="18" customHeight="1">
      <c r="F399" s="33"/>
      <c r="G399" s="106"/>
    </row>
    <row r="400" spans="6:7" ht="18" customHeight="1">
      <c r="F400" s="33"/>
      <c r="G400" s="106"/>
    </row>
    <row r="401" spans="6:7" ht="18" customHeight="1">
      <c r="F401" s="33"/>
      <c r="G401" s="106"/>
    </row>
    <row r="402" spans="6:7" ht="18" customHeight="1">
      <c r="F402" s="33"/>
      <c r="G402" s="106"/>
    </row>
    <row r="403" spans="6:7" ht="18" customHeight="1">
      <c r="F403" s="33"/>
      <c r="G403" s="106"/>
    </row>
    <row r="404" spans="6:7" ht="18" customHeight="1">
      <c r="F404" s="33"/>
      <c r="G404" s="106"/>
    </row>
    <row r="405" spans="6:7" ht="18" customHeight="1">
      <c r="F405" s="33"/>
      <c r="G405" s="106"/>
    </row>
    <row r="406" spans="6:7" ht="18" customHeight="1">
      <c r="F406" s="33"/>
      <c r="G406" s="106"/>
    </row>
    <row r="407" spans="6:7" ht="18" customHeight="1">
      <c r="F407" s="33"/>
      <c r="G407" s="106"/>
    </row>
    <row r="408" spans="6:7" ht="18" customHeight="1">
      <c r="F408" s="33"/>
      <c r="G408" s="106"/>
    </row>
    <row r="409" spans="6:7" ht="18" customHeight="1">
      <c r="F409" s="33"/>
      <c r="G409" s="106"/>
    </row>
    <row r="410" spans="6:7" ht="18" customHeight="1">
      <c r="F410" s="33"/>
      <c r="G410" s="106"/>
    </row>
    <row r="411" spans="6:7" ht="18" customHeight="1">
      <c r="F411" s="33"/>
      <c r="G411" s="106"/>
    </row>
    <row r="412" spans="6:7" ht="18" customHeight="1">
      <c r="F412" s="33"/>
      <c r="G412" s="106"/>
    </row>
    <row r="413" spans="6:7" ht="18" customHeight="1">
      <c r="F413" s="33"/>
      <c r="G413" s="106"/>
    </row>
    <row r="414" spans="6:7" ht="18" customHeight="1">
      <c r="F414" s="33"/>
      <c r="G414" s="106"/>
    </row>
    <row r="415" spans="6:7" ht="18" customHeight="1">
      <c r="F415" s="33"/>
      <c r="G415" s="106"/>
    </row>
    <row r="416" spans="6:7" ht="18" customHeight="1">
      <c r="F416" s="33"/>
      <c r="G416" s="106"/>
    </row>
    <row r="417" spans="6:7" ht="18" customHeight="1">
      <c r="F417" s="33"/>
      <c r="G417" s="106"/>
    </row>
    <row r="418" spans="6:7" ht="18" customHeight="1">
      <c r="F418" s="33"/>
      <c r="G418" s="106"/>
    </row>
    <row r="419" spans="6:7" ht="18" customHeight="1">
      <c r="F419" s="33"/>
      <c r="G419" s="106"/>
    </row>
    <row r="420" spans="6:7" ht="18" customHeight="1">
      <c r="F420" s="33"/>
      <c r="G420" s="106"/>
    </row>
    <row r="421" spans="6:7" ht="18" customHeight="1">
      <c r="F421" s="33"/>
      <c r="G421" s="106"/>
    </row>
    <row r="422" spans="6:7" ht="18" customHeight="1">
      <c r="F422" s="33"/>
      <c r="G422" s="106"/>
    </row>
    <row r="423" spans="6:7" ht="18" customHeight="1">
      <c r="F423" s="33"/>
      <c r="G423" s="106"/>
    </row>
    <row r="424" spans="6:7" ht="18" customHeight="1">
      <c r="F424" s="33"/>
      <c r="G424" s="106"/>
    </row>
    <row r="425" spans="6:7" ht="18" customHeight="1">
      <c r="F425" s="33"/>
      <c r="G425" s="106"/>
    </row>
    <row r="426" spans="6:7" ht="18" customHeight="1">
      <c r="F426" s="33"/>
      <c r="G426" s="106"/>
    </row>
    <row r="427" spans="6:7" ht="18" customHeight="1">
      <c r="F427" s="33"/>
      <c r="G427" s="106"/>
    </row>
    <row r="428" spans="6:7" ht="18" customHeight="1">
      <c r="F428" s="33"/>
      <c r="G428" s="106"/>
    </row>
    <row r="429" spans="6:7" ht="18" customHeight="1">
      <c r="F429" s="33"/>
      <c r="G429" s="106"/>
    </row>
    <row r="430" spans="6:7" ht="18" customHeight="1">
      <c r="F430" s="33"/>
      <c r="G430" s="106"/>
    </row>
    <row r="431" spans="6:7" ht="18" customHeight="1">
      <c r="F431" s="33"/>
      <c r="G431" s="106"/>
    </row>
    <row r="432" spans="6:7" ht="18" customHeight="1">
      <c r="F432" s="33"/>
      <c r="G432" s="106"/>
    </row>
    <row r="433" spans="6:7" ht="18" customHeight="1">
      <c r="F433" s="33"/>
      <c r="G433" s="106"/>
    </row>
    <row r="434" spans="6:7" ht="18" customHeight="1">
      <c r="F434" s="33"/>
      <c r="G434" s="106"/>
    </row>
    <row r="435" spans="6:7" ht="18" customHeight="1">
      <c r="F435" s="33"/>
      <c r="G435" s="106"/>
    </row>
    <row r="436" spans="6:7" ht="18" customHeight="1">
      <c r="F436" s="33"/>
      <c r="G436" s="106"/>
    </row>
    <row r="437" spans="6:7" ht="18" customHeight="1">
      <c r="F437" s="33"/>
      <c r="G437" s="106"/>
    </row>
    <row r="438" spans="6:7" ht="18" customHeight="1">
      <c r="F438" s="33"/>
      <c r="G438" s="106"/>
    </row>
    <row r="439" spans="6:7" ht="18" customHeight="1">
      <c r="F439" s="33"/>
      <c r="G439" s="106"/>
    </row>
    <row r="440" spans="6:7" ht="18" customHeight="1">
      <c r="F440" s="33"/>
      <c r="G440" s="106"/>
    </row>
    <row r="441" spans="6:7" ht="18" customHeight="1">
      <c r="F441" s="33"/>
      <c r="G441" s="106"/>
    </row>
    <row r="442" spans="6:7" ht="18" customHeight="1">
      <c r="F442" s="33"/>
      <c r="G442" s="106"/>
    </row>
    <row r="443" spans="6:7" ht="18" customHeight="1">
      <c r="F443" s="33"/>
      <c r="G443" s="106"/>
    </row>
    <row r="444" spans="6:7" ht="18" customHeight="1">
      <c r="F444" s="33"/>
      <c r="G444" s="106"/>
    </row>
    <row r="445" spans="6:7" ht="18" customHeight="1">
      <c r="F445" s="33"/>
      <c r="G445" s="106"/>
    </row>
    <row r="446" spans="6:7" ht="18" customHeight="1">
      <c r="F446" s="33"/>
      <c r="G446" s="106"/>
    </row>
    <row r="447" spans="6:7" ht="18" customHeight="1">
      <c r="F447" s="33"/>
      <c r="G447" s="106"/>
    </row>
    <row r="448" spans="6:7" ht="18" customHeight="1">
      <c r="F448" s="33"/>
      <c r="G448" s="106"/>
    </row>
    <row r="449" spans="6:7" ht="18" customHeight="1">
      <c r="F449" s="33"/>
      <c r="G449" s="106"/>
    </row>
    <row r="450" spans="6:7" ht="18" customHeight="1">
      <c r="F450" s="33"/>
      <c r="G450" s="106"/>
    </row>
    <row r="451" spans="6:7" ht="18" customHeight="1">
      <c r="F451" s="33"/>
      <c r="G451" s="106"/>
    </row>
    <row r="452" spans="6:7" ht="18" customHeight="1">
      <c r="F452" s="33"/>
      <c r="G452" s="106"/>
    </row>
    <row r="453" spans="6:7" ht="18" customHeight="1">
      <c r="F453" s="33"/>
      <c r="G453" s="106"/>
    </row>
    <row r="454" spans="6:7" ht="18" customHeight="1">
      <c r="F454" s="33"/>
      <c r="G454" s="106"/>
    </row>
    <row r="455" spans="6:7" ht="18" customHeight="1">
      <c r="F455" s="33"/>
      <c r="G455" s="106"/>
    </row>
    <row r="456" spans="6:7" ht="18" customHeight="1">
      <c r="F456" s="33"/>
      <c r="G456" s="106"/>
    </row>
    <row r="457" spans="6:7" ht="18" customHeight="1">
      <c r="F457" s="33"/>
      <c r="G457" s="106"/>
    </row>
    <row r="458" spans="6:7" ht="18" customHeight="1">
      <c r="F458" s="33"/>
      <c r="G458" s="106"/>
    </row>
    <row r="459" spans="6:7" ht="18" customHeight="1">
      <c r="F459" s="33"/>
      <c r="G459" s="106"/>
    </row>
    <row r="460" spans="6:7" ht="18" customHeight="1">
      <c r="F460" s="33"/>
      <c r="G460" s="106"/>
    </row>
    <row r="461" spans="6:7" ht="18" customHeight="1">
      <c r="F461" s="33"/>
      <c r="G461" s="106"/>
    </row>
    <row r="462" spans="6:7" ht="18" customHeight="1">
      <c r="F462" s="33"/>
      <c r="G462" s="106"/>
    </row>
    <row r="463" spans="6:7" ht="18" customHeight="1">
      <c r="F463" s="33"/>
      <c r="G463" s="106"/>
    </row>
    <row r="464" spans="6:7" ht="18" customHeight="1">
      <c r="F464" s="33"/>
      <c r="G464" s="106"/>
    </row>
    <row r="465" spans="6:7" ht="18" customHeight="1">
      <c r="F465" s="33"/>
      <c r="G465" s="106"/>
    </row>
    <row r="466" spans="6:7" ht="18" customHeight="1">
      <c r="F466" s="33"/>
      <c r="G466" s="106"/>
    </row>
    <row r="467" spans="6:7" ht="18" customHeight="1">
      <c r="F467" s="33"/>
      <c r="G467" s="106"/>
    </row>
    <row r="468" spans="6:7" ht="18" customHeight="1">
      <c r="F468" s="33"/>
      <c r="G468" s="106"/>
    </row>
    <row r="469" spans="6:7" ht="18" customHeight="1">
      <c r="F469" s="33"/>
      <c r="G469" s="106"/>
    </row>
    <row r="470" spans="6:7" ht="18" customHeight="1">
      <c r="F470" s="33"/>
      <c r="G470" s="106"/>
    </row>
    <row r="471" spans="6:7" ht="18" customHeight="1">
      <c r="F471" s="33"/>
      <c r="G471" s="106"/>
    </row>
    <row r="472" spans="6:7" ht="18" customHeight="1">
      <c r="F472" s="33"/>
      <c r="G472" s="106"/>
    </row>
    <row r="473" spans="6:7" ht="18" customHeight="1">
      <c r="F473" s="33"/>
      <c r="G473" s="106"/>
    </row>
    <row r="474" spans="6:7" ht="18" customHeight="1">
      <c r="F474" s="33"/>
      <c r="G474" s="106"/>
    </row>
    <row r="475" spans="6:7" ht="18" customHeight="1">
      <c r="F475" s="33"/>
      <c r="G475" s="106"/>
    </row>
    <row r="476" spans="6:7" ht="18" customHeight="1">
      <c r="F476" s="33"/>
      <c r="G476" s="106"/>
    </row>
    <row r="477" spans="6:7" ht="18" customHeight="1">
      <c r="F477" s="33"/>
      <c r="G477" s="106"/>
    </row>
    <row r="478" spans="6:7" ht="18" customHeight="1">
      <c r="F478" s="33"/>
      <c r="G478" s="106"/>
    </row>
    <row r="479" spans="6:7" ht="18" customHeight="1">
      <c r="F479" s="33"/>
      <c r="G479" s="106"/>
    </row>
    <row r="480" spans="6:7" ht="18" customHeight="1">
      <c r="F480" s="33"/>
      <c r="G480" s="106"/>
    </row>
    <row r="481" spans="6:7" ht="18" customHeight="1">
      <c r="F481" s="33"/>
      <c r="G481" s="106"/>
    </row>
    <row r="482" spans="6:7" ht="18" customHeight="1">
      <c r="F482" s="33"/>
      <c r="G482" s="106"/>
    </row>
    <row r="483" spans="6:7" ht="18" customHeight="1">
      <c r="F483" s="33"/>
      <c r="G483" s="106"/>
    </row>
    <row r="484" spans="6:7" ht="18" customHeight="1">
      <c r="F484" s="33"/>
      <c r="G484" s="106"/>
    </row>
    <row r="485" spans="6:7" ht="18" customHeight="1">
      <c r="F485" s="33"/>
      <c r="G485" s="106"/>
    </row>
    <row r="486" spans="6:7" ht="18" customHeight="1">
      <c r="F486" s="33"/>
      <c r="G486" s="106"/>
    </row>
    <row r="487" spans="6:7" ht="18" customHeight="1">
      <c r="F487" s="33"/>
      <c r="G487" s="106"/>
    </row>
    <row r="488" spans="6:7" ht="18" customHeight="1">
      <c r="F488" s="33"/>
      <c r="G488" s="106"/>
    </row>
    <row r="489" spans="6:7" ht="18" customHeight="1">
      <c r="F489" s="33"/>
      <c r="G489" s="106"/>
    </row>
    <row r="490" spans="6:7" ht="18" customHeight="1">
      <c r="F490" s="33"/>
      <c r="G490" s="106"/>
    </row>
    <row r="491" spans="6:7" ht="18" customHeight="1">
      <c r="F491" s="33"/>
      <c r="G491" s="106"/>
    </row>
    <row r="492" spans="6:7" ht="18" customHeight="1">
      <c r="F492" s="33"/>
      <c r="G492" s="106"/>
    </row>
    <row r="493" spans="6:7" ht="18" customHeight="1">
      <c r="F493" s="33"/>
      <c r="G493" s="106"/>
    </row>
    <row r="494" spans="6:7" ht="18" customHeight="1">
      <c r="F494" s="33"/>
      <c r="G494" s="106"/>
    </row>
    <row r="495" spans="6:7" ht="18" customHeight="1">
      <c r="F495" s="33"/>
      <c r="G495" s="106"/>
    </row>
    <row r="496" spans="6:7" ht="18" customHeight="1">
      <c r="F496" s="33"/>
      <c r="G496" s="106"/>
    </row>
    <row r="497" spans="6:7" ht="18" customHeight="1">
      <c r="F497" s="33"/>
      <c r="G497" s="106"/>
    </row>
    <row r="498" spans="6:7" ht="18" customHeight="1">
      <c r="F498" s="33"/>
      <c r="G498" s="106"/>
    </row>
    <row r="499" spans="6:7" ht="18" customHeight="1">
      <c r="F499" s="33"/>
      <c r="G499" s="106"/>
    </row>
    <row r="500" spans="6:7" ht="18" customHeight="1">
      <c r="F500" s="33"/>
      <c r="G500" s="106"/>
    </row>
    <row r="501" spans="6:7" ht="18" customHeight="1">
      <c r="F501" s="33"/>
      <c r="G501" s="106"/>
    </row>
    <row r="502" spans="6:7" ht="18" customHeight="1">
      <c r="F502" s="33"/>
      <c r="G502" s="106"/>
    </row>
    <row r="503" spans="6:7" ht="18" customHeight="1">
      <c r="F503" s="33"/>
      <c r="G503" s="106"/>
    </row>
    <row r="504" spans="6:7" ht="18" customHeight="1">
      <c r="F504" s="33"/>
      <c r="G504" s="106"/>
    </row>
    <row r="505" spans="6:7" ht="18" customHeight="1">
      <c r="F505" s="33"/>
      <c r="G505" s="106"/>
    </row>
    <row r="506" spans="6:7" ht="18" customHeight="1">
      <c r="F506" s="33"/>
      <c r="G506" s="106"/>
    </row>
    <row r="507" spans="6:7" ht="18" customHeight="1">
      <c r="F507" s="33"/>
      <c r="G507" s="106"/>
    </row>
    <row r="508" spans="6:7" ht="18" customHeight="1">
      <c r="F508" s="33"/>
      <c r="G508" s="106"/>
    </row>
    <row r="509" spans="6:7" ht="18" customHeight="1">
      <c r="F509" s="33"/>
      <c r="G509" s="106"/>
    </row>
    <row r="510" spans="6:7" ht="18" customHeight="1">
      <c r="F510" s="33"/>
      <c r="G510" s="106"/>
    </row>
    <row r="511" spans="6:7" ht="18" customHeight="1">
      <c r="F511" s="33"/>
      <c r="G511" s="106"/>
    </row>
    <row r="512" spans="6:7" ht="18" customHeight="1">
      <c r="F512" s="33"/>
      <c r="G512" s="106"/>
    </row>
    <row r="513" spans="6:7" ht="18" customHeight="1">
      <c r="F513" s="33"/>
      <c r="G513" s="106"/>
    </row>
    <row r="514" spans="6:7" ht="18" customHeight="1">
      <c r="F514" s="33"/>
      <c r="G514" s="106"/>
    </row>
    <row r="515" spans="6:7" ht="18" customHeight="1">
      <c r="F515" s="33"/>
      <c r="G515" s="106"/>
    </row>
    <row r="516" spans="6:7" ht="18" customHeight="1">
      <c r="F516" s="33"/>
      <c r="G516" s="106"/>
    </row>
    <row r="517" spans="6:7" ht="18" customHeight="1">
      <c r="F517" s="33"/>
      <c r="G517" s="106"/>
    </row>
    <row r="518" spans="6:7" ht="18" customHeight="1">
      <c r="F518" s="33"/>
      <c r="G518" s="106"/>
    </row>
    <row r="519" spans="6:7" ht="18" customHeight="1">
      <c r="F519" s="33"/>
      <c r="G519" s="106"/>
    </row>
    <row r="520" spans="6:7" ht="18" customHeight="1">
      <c r="F520" s="33"/>
      <c r="G520" s="106"/>
    </row>
    <row r="521" spans="6:7" ht="18" customHeight="1">
      <c r="F521" s="33"/>
      <c r="G521" s="106"/>
    </row>
    <row r="522" spans="6:7" ht="18" customHeight="1">
      <c r="F522" s="33"/>
      <c r="G522" s="106"/>
    </row>
    <row r="523" spans="6:7" ht="18" customHeight="1">
      <c r="F523" s="33"/>
      <c r="G523" s="106"/>
    </row>
    <row r="524" spans="6:7" ht="18" customHeight="1">
      <c r="F524" s="33"/>
      <c r="G524" s="106"/>
    </row>
    <row r="525" spans="6:7" ht="18" customHeight="1">
      <c r="F525" s="33"/>
      <c r="G525" s="106"/>
    </row>
    <row r="526" spans="6:7" ht="18" customHeight="1">
      <c r="F526" s="33"/>
      <c r="G526" s="106"/>
    </row>
    <row r="527" spans="6:7" ht="18" customHeight="1">
      <c r="F527" s="33"/>
      <c r="G527" s="106"/>
    </row>
    <row r="528" spans="6:7" ht="18" customHeight="1">
      <c r="F528" s="33"/>
      <c r="G528" s="106"/>
    </row>
    <row r="529" spans="6:7" ht="18" customHeight="1">
      <c r="F529" s="33"/>
      <c r="G529" s="106"/>
    </row>
    <row r="530" spans="6:7" ht="18" customHeight="1">
      <c r="F530" s="33"/>
      <c r="G530" s="106"/>
    </row>
    <row r="531" spans="6:7" ht="18" customHeight="1">
      <c r="F531" s="33"/>
      <c r="G531" s="106"/>
    </row>
    <row r="532" spans="6:7" ht="18" customHeight="1">
      <c r="F532" s="33"/>
      <c r="G532" s="106"/>
    </row>
    <row r="533" spans="6:7" ht="18" customHeight="1">
      <c r="F533" s="33"/>
      <c r="G533" s="106"/>
    </row>
    <row r="534" spans="6:7" ht="18" customHeight="1">
      <c r="F534" s="33"/>
      <c r="G534" s="106"/>
    </row>
    <row r="535" spans="6:7" ht="18" customHeight="1">
      <c r="F535" s="33"/>
      <c r="G535" s="106"/>
    </row>
    <row r="536" spans="6:7" ht="18" customHeight="1">
      <c r="F536" s="33"/>
      <c r="G536" s="106"/>
    </row>
    <row r="537" spans="6:7" ht="18" customHeight="1">
      <c r="F537" s="33"/>
      <c r="G537" s="106"/>
    </row>
    <row r="538" spans="6:7" ht="18" customHeight="1">
      <c r="F538" s="33"/>
      <c r="G538" s="106"/>
    </row>
    <row r="539" spans="6:7" ht="18" customHeight="1">
      <c r="F539" s="33"/>
      <c r="G539" s="106"/>
    </row>
    <row r="540" spans="6:7" ht="18" customHeight="1">
      <c r="F540" s="33"/>
      <c r="G540" s="106"/>
    </row>
    <row r="541" spans="6:7" ht="18" customHeight="1">
      <c r="F541" s="33"/>
      <c r="G541" s="106"/>
    </row>
    <row r="542" spans="6:7" ht="18" customHeight="1">
      <c r="F542" s="33"/>
      <c r="G542" s="106"/>
    </row>
    <row r="543" spans="6:7" ht="18" customHeight="1">
      <c r="F543" s="33"/>
      <c r="G543" s="106"/>
    </row>
    <row r="544" spans="6:7" ht="18" customHeight="1">
      <c r="F544" s="33"/>
      <c r="G544" s="106"/>
    </row>
    <row r="545" spans="6:7" ht="18" customHeight="1">
      <c r="F545" s="33"/>
      <c r="G545" s="106"/>
    </row>
    <row r="546" spans="6:7" ht="18" customHeight="1">
      <c r="F546" s="33"/>
      <c r="G546" s="106"/>
    </row>
    <row r="547" spans="6:7" ht="18" customHeight="1">
      <c r="F547" s="33"/>
      <c r="G547" s="106"/>
    </row>
    <row r="548" spans="6:7" ht="18" customHeight="1">
      <c r="F548" s="33"/>
      <c r="G548" s="106"/>
    </row>
    <row r="549" spans="6:7" ht="18" customHeight="1">
      <c r="F549" s="33"/>
      <c r="G549" s="106"/>
    </row>
    <row r="550" spans="6:7" ht="18" customHeight="1">
      <c r="F550" s="33"/>
      <c r="G550" s="106"/>
    </row>
    <row r="551" spans="6:7" ht="18" customHeight="1">
      <c r="F551" s="33"/>
      <c r="G551" s="106"/>
    </row>
    <row r="552" spans="6:7" ht="18" customHeight="1">
      <c r="F552" s="33"/>
      <c r="G552" s="106"/>
    </row>
    <row r="553" spans="6:7" ht="18" customHeight="1">
      <c r="F553" s="33"/>
      <c r="G553" s="106"/>
    </row>
    <row r="554" spans="6:7" ht="18" customHeight="1">
      <c r="F554" s="33"/>
      <c r="G554" s="106"/>
    </row>
    <row r="555" spans="6:7" ht="18" customHeight="1">
      <c r="F555" s="33"/>
      <c r="G555" s="106"/>
    </row>
    <row r="556" spans="6:7" ht="18" customHeight="1">
      <c r="F556" s="33"/>
      <c r="G556" s="106"/>
    </row>
    <row r="557" spans="6:7" ht="18" customHeight="1">
      <c r="F557" s="33"/>
      <c r="G557" s="106"/>
    </row>
    <row r="558" spans="6:7" ht="18" customHeight="1">
      <c r="F558" s="33"/>
      <c r="G558" s="106"/>
    </row>
    <row r="559" spans="6:7" ht="18" customHeight="1">
      <c r="F559" s="33"/>
      <c r="G559" s="106"/>
    </row>
    <row r="560" spans="6:7" ht="18" customHeight="1">
      <c r="F560" s="33"/>
      <c r="G560" s="106"/>
    </row>
    <row r="561" spans="6:7" ht="18" customHeight="1">
      <c r="F561" s="33"/>
      <c r="G561" s="106"/>
    </row>
    <row r="562" spans="6:7" ht="18" customHeight="1">
      <c r="F562" s="33"/>
      <c r="G562" s="106"/>
    </row>
    <row r="563" spans="6:7" ht="18" customHeight="1">
      <c r="F563" s="33"/>
      <c r="G563" s="106"/>
    </row>
    <row r="564" spans="6:7" ht="18" customHeight="1">
      <c r="F564" s="33"/>
      <c r="G564" s="106"/>
    </row>
    <row r="565" spans="6:7" ht="18" customHeight="1">
      <c r="F565" s="33"/>
      <c r="G565" s="106"/>
    </row>
    <row r="566" spans="6:7" ht="18" customHeight="1">
      <c r="F566" s="33"/>
      <c r="G566" s="106"/>
    </row>
    <row r="567" spans="6:7" ht="18" customHeight="1">
      <c r="F567" s="33"/>
      <c r="G567" s="106"/>
    </row>
    <row r="568" spans="6:7" ht="18" customHeight="1">
      <c r="F568" s="33"/>
      <c r="G568" s="106"/>
    </row>
    <row r="569" spans="6:7" ht="18" customHeight="1">
      <c r="F569" s="33"/>
      <c r="G569" s="106"/>
    </row>
    <row r="570" spans="6:7" ht="18" customHeight="1">
      <c r="F570" s="33"/>
      <c r="G570" s="106"/>
    </row>
    <row r="571" spans="6:7" ht="18" customHeight="1">
      <c r="F571" s="33"/>
      <c r="G571" s="106"/>
    </row>
    <row r="572" spans="6:7" ht="18" customHeight="1">
      <c r="F572" s="33"/>
      <c r="G572" s="106"/>
    </row>
    <row r="573" spans="6:7" ht="18" customHeight="1">
      <c r="F573" s="33"/>
      <c r="G573" s="106"/>
    </row>
    <row r="574" spans="6:7" ht="18" customHeight="1">
      <c r="F574" s="33"/>
      <c r="G574" s="106"/>
    </row>
    <row r="575" spans="6:7" ht="18" customHeight="1">
      <c r="F575" s="33"/>
      <c r="G575" s="106"/>
    </row>
    <row r="576" spans="6:7" ht="18" customHeight="1">
      <c r="F576" s="33"/>
      <c r="G576" s="106"/>
    </row>
    <row r="577" spans="6:7" ht="18" customHeight="1">
      <c r="F577" s="33"/>
      <c r="G577" s="106"/>
    </row>
    <row r="578" spans="6:7" ht="18" customHeight="1">
      <c r="F578" s="33"/>
      <c r="G578" s="106"/>
    </row>
    <row r="579" spans="6:7" ht="18" customHeight="1">
      <c r="F579" s="33"/>
      <c r="G579" s="106"/>
    </row>
    <row r="580" spans="6:7" ht="18" customHeight="1">
      <c r="F580" s="33"/>
      <c r="G580" s="106"/>
    </row>
    <row r="581" spans="6:7" ht="18" customHeight="1">
      <c r="F581" s="33"/>
      <c r="G581" s="106"/>
    </row>
    <row r="582" spans="6:7" ht="18" customHeight="1">
      <c r="F582" s="33"/>
      <c r="G582" s="106"/>
    </row>
    <row r="583" spans="6:7" ht="18" customHeight="1">
      <c r="F583" s="33"/>
      <c r="G583" s="106"/>
    </row>
    <row r="584" spans="6:7" ht="18" customHeight="1">
      <c r="F584" s="33"/>
      <c r="G584" s="106"/>
    </row>
    <row r="585" spans="6:7" ht="18" customHeight="1">
      <c r="F585" s="33"/>
      <c r="G585" s="106"/>
    </row>
    <row r="586" spans="6:7" ht="18" customHeight="1">
      <c r="F586" s="33"/>
      <c r="G586" s="106"/>
    </row>
    <row r="587" spans="6:7" ht="18" customHeight="1">
      <c r="F587" s="33"/>
      <c r="G587" s="106"/>
    </row>
    <row r="588" spans="6:7" ht="18" customHeight="1">
      <c r="F588" s="33"/>
      <c r="G588" s="106"/>
    </row>
    <row r="589" spans="6:7" ht="18" customHeight="1">
      <c r="F589" s="33"/>
      <c r="G589" s="106"/>
    </row>
    <row r="590" spans="6:7" ht="18" customHeight="1">
      <c r="F590" s="33"/>
      <c r="G590" s="106"/>
    </row>
    <row r="591" spans="6:7" ht="18" customHeight="1">
      <c r="F591" s="33"/>
      <c r="G591" s="106"/>
    </row>
    <row r="592" spans="6:7" ht="18" customHeight="1">
      <c r="F592" s="33"/>
      <c r="G592" s="106"/>
    </row>
    <row r="593" spans="6:7" ht="18" customHeight="1">
      <c r="F593" s="33"/>
      <c r="G593" s="106"/>
    </row>
    <row r="594" spans="6:7" ht="18" customHeight="1">
      <c r="F594" s="33"/>
      <c r="G594" s="106"/>
    </row>
    <row r="595" spans="6:7" ht="18" customHeight="1">
      <c r="F595" s="33"/>
      <c r="G595" s="106"/>
    </row>
    <row r="596" spans="6:7" ht="18" customHeight="1">
      <c r="F596" s="33"/>
      <c r="G596" s="106"/>
    </row>
    <row r="597" spans="6:7" ht="18" customHeight="1">
      <c r="F597" s="33"/>
      <c r="G597" s="106"/>
    </row>
    <row r="598" spans="6:7" ht="18" customHeight="1">
      <c r="F598" s="33"/>
      <c r="G598" s="106"/>
    </row>
    <row r="599" spans="6:7" ht="18" customHeight="1">
      <c r="F599" s="33"/>
      <c r="G599" s="106"/>
    </row>
    <row r="600" spans="6:7" ht="18" customHeight="1">
      <c r="F600" s="33"/>
      <c r="G600" s="106"/>
    </row>
    <row r="601" spans="6:7" ht="18" customHeight="1">
      <c r="F601" s="33"/>
      <c r="G601" s="106"/>
    </row>
    <row r="602" spans="6:7" ht="18" customHeight="1">
      <c r="F602" s="33"/>
      <c r="G602" s="106"/>
    </row>
    <row r="603" spans="6:7" ht="18" customHeight="1">
      <c r="F603" s="33"/>
      <c r="G603" s="106"/>
    </row>
    <row r="604" spans="6:7" ht="18" customHeight="1">
      <c r="F604" s="33"/>
      <c r="G604" s="106"/>
    </row>
    <row r="605" spans="6:7" ht="18" customHeight="1">
      <c r="F605" s="33"/>
      <c r="G605" s="106"/>
    </row>
    <row r="606" spans="6:7" ht="18" customHeight="1">
      <c r="F606" s="33"/>
      <c r="G606" s="106"/>
    </row>
    <row r="607" spans="6:7" ht="18" customHeight="1">
      <c r="F607" s="33"/>
      <c r="G607" s="106"/>
    </row>
    <row r="608" spans="6:7" ht="18" customHeight="1">
      <c r="F608" s="33"/>
      <c r="G608" s="106"/>
    </row>
    <row r="609" spans="6:7" ht="18" customHeight="1">
      <c r="F609" s="33"/>
      <c r="G609" s="106"/>
    </row>
    <row r="610" spans="6:7" ht="18" customHeight="1">
      <c r="F610" s="33"/>
      <c r="G610" s="106"/>
    </row>
    <row r="611" spans="6:7" ht="18" customHeight="1">
      <c r="F611" s="33"/>
      <c r="G611" s="106"/>
    </row>
    <row r="612" spans="6:7" ht="18" customHeight="1">
      <c r="F612" s="33"/>
      <c r="G612" s="106"/>
    </row>
    <row r="613" spans="6:7" ht="18" customHeight="1">
      <c r="F613" s="33"/>
      <c r="G613" s="106"/>
    </row>
    <row r="614" spans="6:7" ht="18" customHeight="1">
      <c r="F614" s="33"/>
      <c r="G614" s="106"/>
    </row>
    <row r="615" spans="6:7" ht="18" customHeight="1">
      <c r="F615" s="33"/>
      <c r="G615" s="106"/>
    </row>
    <row r="616" spans="6:7" ht="18" customHeight="1">
      <c r="F616" s="33"/>
      <c r="G616" s="106"/>
    </row>
    <row r="617" spans="6:7" ht="18" customHeight="1">
      <c r="F617" s="33"/>
      <c r="G617" s="106"/>
    </row>
    <row r="618" spans="6:7" ht="18" customHeight="1">
      <c r="F618" s="33"/>
      <c r="G618" s="106"/>
    </row>
    <row r="619" spans="6:7" ht="18" customHeight="1">
      <c r="F619" s="33"/>
      <c r="G619" s="106"/>
    </row>
    <row r="620" spans="6:7" ht="18" customHeight="1">
      <c r="F620" s="33"/>
      <c r="G620" s="106"/>
    </row>
    <row r="621" spans="6:7" ht="18" customHeight="1">
      <c r="F621" s="33"/>
      <c r="G621" s="106"/>
    </row>
    <row r="622" spans="6:7" ht="18" customHeight="1">
      <c r="F622" s="33"/>
      <c r="G622" s="106"/>
    </row>
    <row r="623" spans="6:7" ht="18" customHeight="1">
      <c r="F623" s="33"/>
      <c r="G623" s="106"/>
    </row>
    <row r="624" spans="6:7" ht="18" customHeight="1">
      <c r="F624" s="33"/>
      <c r="G624" s="106"/>
    </row>
    <row r="625" spans="6:7" ht="18" customHeight="1">
      <c r="F625" s="33"/>
      <c r="G625" s="106"/>
    </row>
    <row r="626" spans="6:7" ht="18" customHeight="1">
      <c r="F626" s="33"/>
      <c r="G626" s="106"/>
    </row>
    <row r="627" spans="6:7" ht="18" customHeight="1">
      <c r="F627" s="33"/>
      <c r="G627" s="106"/>
    </row>
    <row r="628" spans="6:7" ht="18" customHeight="1">
      <c r="F628" s="33"/>
      <c r="G628" s="106"/>
    </row>
    <row r="629" spans="6:7" ht="18" customHeight="1">
      <c r="F629" s="33"/>
      <c r="G629" s="106"/>
    </row>
    <row r="630" spans="6:7" ht="18" customHeight="1">
      <c r="F630" s="33"/>
      <c r="G630" s="106"/>
    </row>
    <row r="631" spans="6:7" ht="18" customHeight="1">
      <c r="F631" s="33"/>
      <c r="G631" s="106"/>
    </row>
    <row r="632" spans="6:7" ht="18" customHeight="1">
      <c r="F632" s="33"/>
      <c r="G632" s="106"/>
    </row>
    <row r="633" spans="6:7" ht="18" customHeight="1">
      <c r="F633" s="33"/>
      <c r="G633" s="106"/>
    </row>
    <row r="634" spans="6:7" ht="18" customHeight="1">
      <c r="F634" s="33"/>
      <c r="G634" s="106"/>
    </row>
    <row r="635" spans="6:7" ht="18" customHeight="1">
      <c r="F635" s="33"/>
      <c r="G635" s="106"/>
    </row>
    <row r="636" spans="6:7" ht="18" customHeight="1">
      <c r="F636" s="33"/>
      <c r="G636" s="106"/>
    </row>
    <row r="637" spans="6:7" ht="18" customHeight="1">
      <c r="F637" s="33"/>
      <c r="G637" s="106"/>
    </row>
    <row r="638" spans="6:7" ht="18" customHeight="1">
      <c r="F638" s="33"/>
      <c r="G638" s="106"/>
    </row>
    <row r="639" spans="6:7" ht="18" customHeight="1">
      <c r="F639" s="33"/>
      <c r="G639" s="106"/>
    </row>
    <row r="640" spans="6:7" ht="18" customHeight="1">
      <c r="F640" s="33"/>
      <c r="G640" s="106"/>
    </row>
    <row r="641" spans="6:7" ht="18" customHeight="1">
      <c r="F641" s="33"/>
      <c r="G641" s="106"/>
    </row>
    <row r="642" spans="6:7" ht="18" customHeight="1">
      <c r="F642" s="33"/>
      <c r="G642" s="106"/>
    </row>
    <row r="643" spans="6:7" ht="18" customHeight="1">
      <c r="F643" s="33"/>
      <c r="G643" s="106"/>
    </row>
    <row r="644" spans="6:7" ht="18" customHeight="1">
      <c r="F644" s="33"/>
      <c r="G644" s="106"/>
    </row>
    <row r="645" spans="6:7" ht="18" customHeight="1">
      <c r="F645" s="33"/>
      <c r="G645" s="106"/>
    </row>
    <row r="646" spans="6:7" ht="18" customHeight="1">
      <c r="F646" s="33"/>
      <c r="G646" s="106"/>
    </row>
    <row r="647" spans="6:7" ht="18" customHeight="1">
      <c r="F647" s="33"/>
      <c r="G647" s="106"/>
    </row>
    <row r="648" spans="6:7" ht="18" customHeight="1">
      <c r="F648" s="33"/>
      <c r="G648" s="106"/>
    </row>
    <row r="649" spans="6:7" ht="18" customHeight="1">
      <c r="F649" s="33"/>
      <c r="G649" s="106"/>
    </row>
    <row r="650" spans="6:7" ht="18" customHeight="1">
      <c r="F650" s="33"/>
      <c r="G650" s="106"/>
    </row>
    <row r="651" spans="6:7" ht="18" customHeight="1">
      <c r="F651" s="33"/>
      <c r="G651" s="106"/>
    </row>
    <row r="652" spans="6:7" ht="18" customHeight="1">
      <c r="F652" s="33"/>
      <c r="G652" s="106"/>
    </row>
    <row r="653" spans="6:7" ht="18" customHeight="1">
      <c r="F653" s="33"/>
      <c r="G653" s="106"/>
    </row>
    <row r="654" spans="6:7" ht="18" customHeight="1">
      <c r="F654" s="33"/>
      <c r="G654" s="106"/>
    </row>
    <row r="655" spans="6:7" ht="18" customHeight="1">
      <c r="F655" s="33"/>
      <c r="G655" s="106"/>
    </row>
    <row r="656" spans="6:7" ht="18" customHeight="1">
      <c r="F656" s="33"/>
      <c r="G656" s="106"/>
    </row>
    <row r="657" spans="6:7" ht="18" customHeight="1">
      <c r="F657" s="33"/>
      <c r="G657" s="106"/>
    </row>
    <row r="658" spans="6:7" ht="18" customHeight="1">
      <c r="F658" s="33"/>
      <c r="G658" s="106"/>
    </row>
    <row r="659" spans="6:7" ht="18" customHeight="1">
      <c r="F659" s="33"/>
      <c r="G659" s="106"/>
    </row>
    <row r="660" spans="6:7" ht="18" customHeight="1">
      <c r="F660" s="33"/>
      <c r="G660" s="106"/>
    </row>
    <row r="661" spans="6:7" ht="18" customHeight="1">
      <c r="F661" s="33"/>
      <c r="G661" s="106"/>
    </row>
    <row r="662" spans="6:7" ht="18" customHeight="1">
      <c r="F662" s="33"/>
      <c r="G662" s="106"/>
    </row>
    <row r="663" spans="6:7" ht="18" customHeight="1">
      <c r="F663" s="33"/>
      <c r="G663" s="106"/>
    </row>
    <row r="664" spans="6:7" ht="18" customHeight="1">
      <c r="F664" s="33"/>
      <c r="G664" s="106"/>
    </row>
    <row r="665" spans="6:7" ht="18" customHeight="1">
      <c r="F665" s="33"/>
      <c r="G665" s="106"/>
    </row>
    <row r="666" spans="6:7" ht="18" customHeight="1">
      <c r="F666" s="33"/>
      <c r="G666" s="106"/>
    </row>
    <row r="667" spans="6:7" ht="18" customHeight="1">
      <c r="F667" s="33"/>
      <c r="G667" s="106"/>
    </row>
    <row r="668" spans="6:7" ht="18" customHeight="1">
      <c r="F668" s="33"/>
      <c r="G668" s="106"/>
    </row>
    <row r="669" spans="6:7" ht="18" customHeight="1">
      <c r="F669" s="33"/>
      <c r="G669" s="106"/>
    </row>
    <row r="670" spans="6:7" ht="18" customHeight="1">
      <c r="F670" s="33"/>
      <c r="G670" s="106"/>
    </row>
    <row r="671" spans="6:7" ht="18" customHeight="1">
      <c r="F671" s="33"/>
      <c r="G671" s="106"/>
    </row>
    <row r="672" spans="6:7" ht="18" customHeight="1">
      <c r="F672" s="33"/>
      <c r="G672" s="106"/>
    </row>
    <row r="673" spans="6:7" ht="18" customHeight="1">
      <c r="F673" s="33"/>
      <c r="G673" s="106"/>
    </row>
    <row r="674" spans="6:7" ht="18" customHeight="1">
      <c r="F674" s="33"/>
      <c r="G674" s="106"/>
    </row>
    <row r="675" spans="6:7" ht="18" customHeight="1">
      <c r="F675" s="33"/>
      <c r="G675" s="106"/>
    </row>
    <row r="676" spans="6:7" ht="18" customHeight="1">
      <c r="F676" s="33"/>
      <c r="G676" s="106"/>
    </row>
    <row r="677" spans="6:7" ht="18" customHeight="1">
      <c r="F677" s="33"/>
      <c r="G677" s="106"/>
    </row>
    <row r="678" spans="6:7" ht="18" customHeight="1">
      <c r="F678" s="33"/>
      <c r="G678" s="106"/>
    </row>
    <row r="679" spans="6:7" ht="18" customHeight="1">
      <c r="F679" s="33"/>
      <c r="G679" s="106"/>
    </row>
    <row r="680" spans="6:7" ht="18" customHeight="1">
      <c r="F680" s="33"/>
      <c r="G680" s="106"/>
    </row>
    <row r="681" spans="6:7" ht="18" customHeight="1">
      <c r="F681" s="33"/>
      <c r="G681" s="106"/>
    </row>
    <row r="682" spans="6:7" ht="18" customHeight="1">
      <c r="F682" s="33"/>
      <c r="G682" s="106"/>
    </row>
    <row r="683" spans="6:7" ht="18" customHeight="1">
      <c r="F683" s="33"/>
      <c r="G683" s="106"/>
    </row>
    <row r="684" spans="6:7" ht="18" customHeight="1">
      <c r="F684" s="33"/>
      <c r="G684" s="106"/>
    </row>
    <row r="685" spans="6:7" ht="18" customHeight="1">
      <c r="F685" s="33"/>
      <c r="G685" s="106"/>
    </row>
    <row r="686" spans="6:7" ht="18" customHeight="1">
      <c r="F686" s="33"/>
      <c r="G686" s="106"/>
    </row>
    <row r="687" spans="6:7" ht="18" customHeight="1">
      <c r="F687" s="33"/>
      <c r="G687" s="106"/>
    </row>
    <row r="688" spans="6:7" ht="18" customHeight="1">
      <c r="F688" s="33"/>
      <c r="G688" s="106"/>
    </row>
    <row r="689" spans="6:7" ht="18" customHeight="1">
      <c r="F689" s="33"/>
      <c r="G689" s="106"/>
    </row>
    <row r="690" spans="6:7" ht="18" customHeight="1">
      <c r="F690" s="33"/>
      <c r="G690" s="106"/>
    </row>
    <row r="691" spans="6:7" ht="18" customHeight="1">
      <c r="F691" s="33"/>
      <c r="G691" s="106"/>
    </row>
    <row r="692" spans="6:7" ht="18" customHeight="1">
      <c r="F692" s="33"/>
      <c r="G692" s="106"/>
    </row>
    <row r="693" spans="6:7" ht="18" customHeight="1">
      <c r="F693" s="33"/>
      <c r="G693" s="106"/>
    </row>
    <row r="694" spans="6:7" ht="18" customHeight="1">
      <c r="F694" s="33"/>
      <c r="G694" s="106"/>
    </row>
    <row r="695" spans="6:7" ht="18" customHeight="1">
      <c r="F695" s="33"/>
      <c r="G695" s="106"/>
    </row>
    <row r="696" spans="6:7" ht="18" customHeight="1">
      <c r="F696" s="33"/>
      <c r="G696" s="106"/>
    </row>
    <row r="697" spans="6:7" ht="18" customHeight="1">
      <c r="F697" s="33"/>
      <c r="G697" s="106"/>
    </row>
    <row r="698" spans="6:7" ht="18" customHeight="1">
      <c r="F698" s="33"/>
      <c r="G698" s="106"/>
    </row>
    <row r="699" spans="6:7" ht="18" customHeight="1">
      <c r="F699" s="33"/>
      <c r="G699" s="106"/>
    </row>
    <row r="700" spans="6:7" ht="18" customHeight="1">
      <c r="F700" s="33"/>
      <c r="G700" s="106"/>
    </row>
    <row r="701" spans="6:7" ht="18" customHeight="1">
      <c r="F701" s="33"/>
      <c r="G701" s="106"/>
    </row>
    <row r="702" spans="6:7" ht="18" customHeight="1">
      <c r="F702" s="33"/>
      <c r="G702" s="106"/>
    </row>
    <row r="703" spans="6:7" ht="18" customHeight="1">
      <c r="F703" s="33"/>
      <c r="G703" s="106"/>
    </row>
    <row r="704" spans="6:7" ht="18" customHeight="1">
      <c r="F704" s="33"/>
      <c r="G704" s="106"/>
    </row>
    <row r="705" spans="6:7" ht="18" customHeight="1">
      <c r="F705" s="33"/>
      <c r="G705" s="106"/>
    </row>
    <row r="706" spans="6:7" ht="18" customHeight="1">
      <c r="F706" s="33"/>
      <c r="G706" s="106"/>
    </row>
    <row r="707" spans="6:7" ht="18" customHeight="1">
      <c r="F707" s="33"/>
      <c r="G707" s="106"/>
    </row>
    <row r="708" spans="6:7" ht="18" customHeight="1">
      <c r="F708" s="33"/>
      <c r="G708" s="106"/>
    </row>
    <row r="709" spans="6:7" ht="18" customHeight="1">
      <c r="F709" s="33"/>
      <c r="G709" s="106"/>
    </row>
    <row r="710" spans="6:7" ht="18" customHeight="1">
      <c r="F710" s="33"/>
      <c r="G710" s="106"/>
    </row>
    <row r="711" spans="6:7" ht="18" customHeight="1">
      <c r="F711" s="33"/>
      <c r="G711" s="106"/>
    </row>
    <row r="712" spans="6:7" ht="18" customHeight="1">
      <c r="F712" s="33"/>
      <c r="G712" s="106"/>
    </row>
    <row r="713" spans="6:7" ht="18" customHeight="1">
      <c r="F713" s="33"/>
      <c r="G713" s="106"/>
    </row>
    <row r="714" spans="6:7" ht="18" customHeight="1">
      <c r="F714" s="33"/>
      <c r="G714" s="106"/>
    </row>
    <row r="715" spans="6:7" ht="18" customHeight="1">
      <c r="F715" s="33"/>
      <c r="G715" s="106"/>
    </row>
    <row r="716" spans="6:7" ht="18" customHeight="1">
      <c r="F716" s="33"/>
      <c r="G716" s="106"/>
    </row>
    <row r="717" spans="6:7" ht="18" customHeight="1">
      <c r="F717" s="33"/>
      <c r="G717" s="106"/>
    </row>
    <row r="718" spans="6:7" ht="18" customHeight="1">
      <c r="F718" s="33"/>
      <c r="G718" s="106"/>
    </row>
    <row r="719" spans="6:7" ht="18" customHeight="1">
      <c r="F719" s="33"/>
      <c r="G719" s="106"/>
    </row>
    <row r="720" spans="6:7" ht="18" customHeight="1">
      <c r="F720" s="33"/>
      <c r="G720" s="106"/>
    </row>
    <row r="721" spans="6:7" ht="18" customHeight="1">
      <c r="F721" s="33"/>
      <c r="G721" s="106"/>
    </row>
    <row r="722" spans="6:7" ht="18" customHeight="1">
      <c r="F722" s="33"/>
      <c r="G722" s="106"/>
    </row>
    <row r="723" spans="6:7" ht="18" customHeight="1">
      <c r="F723" s="33"/>
      <c r="G723" s="106"/>
    </row>
    <row r="724" spans="6:7" ht="18" customHeight="1">
      <c r="F724" s="33"/>
      <c r="G724" s="106"/>
    </row>
    <row r="725" spans="6:7" ht="18" customHeight="1">
      <c r="F725" s="33"/>
      <c r="G725" s="106"/>
    </row>
    <row r="726" spans="6:7" ht="18" customHeight="1">
      <c r="F726" s="33"/>
      <c r="G726" s="106"/>
    </row>
    <row r="727" spans="6:7" ht="18" customHeight="1">
      <c r="F727" s="33"/>
      <c r="G727" s="106"/>
    </row>
    <row r="728" spans="6:7" ht="18" customHeight="1">
      <c r="F728" s="33"/>
      <c r="G728" s="106"/>
    </row>
    <row r="729" spans="6:7" ht="18" customHeight="1">
      <c r="F729" s="33"/>
      <c r="G729" s="106"/>
    </row>
    <row r="730" spans="6:7" ht="18" customHeight="1">
      <c r="F730" s="33"/>
      <c r="G730" s="106"/>
    </row>
    <row r="731" spans="6:7" ht="18" customHeight="1">
      <c r="F731" s="33"/>
      <c r="G731" s="106"/>
    </row>
    <row r="732" spans="6:7" ht="18" customHeight="1">
      <c r="F732" s="33"/>
      <c r="G732" s="106"/>
    </row>
    <row r="733" spans="6:7" ht="18" customHeight="1">
      <c r="F733" s="33"/>
      <c r="G733" s="106"/>
    </row>
    <row r="734" spans="6:7" ht="18" customHeight="1">
      <c r="F734" s="33"/>
      <c r="G734" s="106"/>
    </row>
    <row r="735" spans="6:7" ht="18" customHeight="1">
      <c r="F735" s="33"/>
      <c r="G735" s="106"/>
    </row>
    <row r="736" spans="6:7" ht="18" customHeight="1">
      <c r="F736" s="33"/>
      <c r="G736" s="106"/>
    </row>
    <row r="737" spans="6:7" ht="18" customHeight="1">
      <c r="F737" s="33"/>
      <c r="G737" s="106"/>
    </row>
    <row r="738" spans="6:7" ht="18" customHeight="1">
      <c r="F738" s="33"/>
      <c r="G738" s="106"/>
    </row>
    <row r="739" spans="6:7" ht="18" customHeight="1">
      <c r="F739" s="33"/>
      <c r="G739" s="106"/>
    </row>
    <row r="740" spans="6:7" ht="18" customHeight="1">
      <c r="F740" s="33"/>
      <c r="G740" s="106"/>
    </row>
    <row r="741" spans="6:7" ht="18" customHeight="1">
      <c r="F741" s="33"/>
      <c r="G741" s="106"/>
    </row>
    <row r="742" spans="6:7" ht="18" customHeight="1">
      <c r="F742" s="33"/>
      <c r="G742" s="106"/>
    </row>
    <row r="743" spans="6:7" ht="18" customHeight="1">
      <c r="F743" s="33"/>
      <c r="G743" s="106"/>
    </row>
    <row r="744" spans="6:7" ht="18" customHeight="1">
      <c r="F744" s="33"/>
      <c r="G744" s="106"/>
    </row>
    <row r="745" spans="6:7" ht="18" customHeight="1">
      <c r="F745" s="33"/>
      <c r="G745" s="106"/>
    </row>
    <row r="746" spans="6:7" ht="18" customHeight="1">
      <c r="F746" s="33"/>
      <c r="G746" s="106"/>
    </row>
    <row r="747" spans="6:7" ht="18" customHeight="1">
      <c r="F747" s="33"/>
      <c r="G747" s="106"/>
    </row>
    <row r="748" spans="6:7" ht="18" customHeight="1">
      <c r="F748" s="33"/>
      <c r="G748" s="106"/>
    </row>
    <row r="749" spans="6:7" ht="18" customHeight="1">
      <c r="F749" s="33"/>
      <c r="G749" s="106"/>
    </row>
    <row r="750" spans="6:7" ht="18" customHeight="1">
      <c r="F750" s="33"/>
      <c r="G750" s="106"/>
    </row>
    <row r="751" spans="6:7" ht="18" customHeight="1">
      <c r="F751" s="33"/>
      <c r="G751" s="106"/>
    </row>
    <row r="752" spans="6:7" ht="18" customHeight="1">
      <c r="F752" s="33"/>
      <c r="G752" s="106"/>
    </row>
    <row r="753" spans="6:7" ht="18" customHeight="1">
      <c r="F753" s="33"/>
      <c r="G753" s="106"/>
    </row>
    <row r="754" spans="6:7" ht="18" customHeight="1">
      <c r="F754" s="33"/>
      <c r="G754" s="106"/>
    </row>
    <row r="755" spans="6:7" ht="18" customHeight="1">
      <c r="F755" s="33"/>
      <c r="G755" s="106"/>
    </row>
    <row r="756" spans="6:7" ht="18" customHeight="1">
      <c r="F756" s="33"/>
      <c r="G756" s="106"/>
    </row>
    <row r="757" spans="6:7" ht="18" customHeight="1">
      <c r="F757" s="33"/>
      <c r="G757" s="106"/>
    </row>
    <row r="758" spans="6:7" ht="18" customHeight="1">
      <c r="F758" s="33"/>
      <c r="G758" s="106"/>
    </row>
    <row r="759" spans="6:7" ht="18" customHeight="1">
      <c r="F759" s="33"/>
      <c r="G759" s="106"/>
    </row>
    <row r="760" spans="6:7" ht="18" customHeight="1">
      <c r="F760" s="33"/>
      <c r="G760" s="106"/>
    </row>
    <row r="761" spans="6:7" ht="18" customHeight="1">
      <c r="F761" s="33"/>
      <c r="G761" s="106"/>
    </row>
    <row r="762" spans="6:7" ht="18" customHeight="1">
      <c r="F762" s="33"/>
      <c r="G762" s="106"/>
    </row>
    <row r="763" spans="6:7" ht="18" customHeight="1">
      <c r="F763" s="33"/>
      <c r="G763" s="106"/>
    </row>
    <row r="764" spans="6:7" ht="18" customHeight="1">
      <c r="F764" s="33"/>
      <c r="G764" s="106"/>
    </row>
    <row r="765" spans="6:7" ht="18" customHeight="1">
      <c r="F765" s="33"/>
      <c r="G765" s="106"/>
    </row>
    <row r="766" spans="6:7" ht="18" customHeight="1">
      <c r="F766" s="33"/>
      <c r="G766" s="106"/>
    </row>
    <row r="767" spans="6:7" ht="18" customHeight="1">
      <c r="F767" s="33"/>
      <c r="G767" s="106"/>
    </row>
    <row r="768" spans="6:7" ht="18" customHeight="1">
      <c r="F768" s="33"/>
      <c r="G768" s="106"/>
    </row>
    <row r="769" spans="6:7" ht="18" customHeight="1">
      <c r="F769" s="33"/>
      <c r="G769" s="106"/>
    </row>
    <row r="770" spans="6:7" ht="18" customHeight="1">
      <c r="F770" s="33"/>
      <c r="G770" s="106"/>
    </row>
    <row r="771" spans="6:7" ht="18" customHeight="1">
      <c r="F771" s="33"/>
      <c r="G771" s="106"/>
    </row>
    <row r="772" spans="6:7" ht="18" customHeight="1">
      <c r="F772" s="33"/>
      <c r="G772" s="106"/>
    </row>
    <row r="773" spans="6:7" ht="18" customHeight="1">
      <c r="F773" s="33"/>
      <c r="G773" s="106"/>
    </row>
    <row r="774" spans="6:7" ht="18" customHeight="1">
      <c r="F774" s="33"/>
      <c r="G774" s="106"/>
    </row>
    <row r="775" spans="6:7" ht="18" customHeight="1">
      <c r="F775" s="33"/>
      <c r="G775" s="106"/>
    </row>
    <row r="776" spans="6:7" ht="18" customHeight="1">
      <c r="F776" s="33"/>
      <c r="G776" s="106"/>
    </row>
    <row r="777" spans="6:7" ht="18" customHeight="1">
      <c r="F777" s="33"/>
      <c r="G777" s="106"/>
    </row>
    <row r="778" spans="6:7" ht="18" customHeight="1">
      <c r="F778" s="33"/>
      <c r="G778" s="106"/>
    </row>
    <row r="779" spans="6:7" ht="18" customHeight="1">
      <c r="F779" s="33"/>
      <c r="G779" s="106"/>
    </row>
    <row r="780" spans="6:7" ht="18" customHeight="1">
      <c r="F780" s="33"/>
      <c r="G780" s="106"/>
    </row>
    <row r="781" spans="6:7" ht="18" customHeight="1">
      <c r="F781" s="33"/>
      <c r="G781" s="106"/>
    </row>
    <row r="782" spans="6:7" ht="18" customHeight="1">
      <c r="F782" s="33"/>
      <c r="G782" s="106"/>
    </row>
    <row r="783" spans="6:7" ht="18" customHeight="1">
      <c r="F783" s="33"/>
      <c r="G783" s="106"/>
    </row>
    <row r="784" spans="6:7" ht="18" customHeight="1">
      <c r="F784" s="33"/>
      <c r="G784" s="106"/>
    </row>
    <row r="785" spans="6:7" ht="18" customHeight="1">
      <c r="F785" s="33"/>
      <c r="G785" s="106"/>
    </row>
    <row r="786" spans="6:7" ht="18" customHeight="1">
      <c r="F786" s="33"/>
      <c r="G786" s="106"/>
    </row>
    <row r="787" spans="6:7" ht="18" customHeight="1">
      <c r="F787" s="33"/>
      <c r="G787" s="106"/>
    </row>
    <row r="788" spans="6:7" ht="18" customHeight="1">
      <c r="F788" s="33"/>
      <c r="G788" s="106"/>
    </row>
    <row r="789" spans="6:7" ht="18" customHeight="1">
      <c r="F789" s="33"/>
      <c r="G789" s="106"/>
    </row>
    <row r="790" spans="6:7" ht="18" customHeight="1">
      <c r="F790" s="33"/>
      <c r="G790" s="106"/>
    </row>
    <row r="791" spans="6:7" ht="18" customHeight="1">
      <c r="F791" s="33"/>
      <c r="G791" s="106"/>
    </row>
    <row r="792" spans="6:7" ht="18" customHeight="1">
      <c r="F792" s="33"/>
      <c r="G792" s="106"/>
    </row>
    <row r="793" spans="6:7" ht="18" customHeight="1">
      <c r="F793" s="33"/>
      <c r="G793" s="106"/>
    </row>
    <row r="794" spans="6:7" ht="18" customHeight="1">
      <c r="F794" s="33"/>
      <c r="G794" s="106"/>
    </row>
    <row r="795" spans="6:7" ht="18" customHeight="1">
      <c r="F795" s="33"/>
      <c r="G795" s="106"/>
    </row>
    <row r="796" spans="6:7" ht="18" customHeight="1">
      <c r="F796" s="33"/>
      <c r="G796" s="106"/>
    </row>
    <row r="797" spans="6:7" ht="18" customHeight="1">
      <c r="F797" s="33"/>
      <c r="G797" s="106"/>
    </row>
    <row r="798" spans="6:7" ht="18" customHeight="1">
      <c r="F798" s="33"/>
      <c r="G798" s="106"/>
    </row>
    <row r="799" spans="6:7" ht="18" customHeight="1">
      <c r="F799" s="33"/>
      <c r="G799" s="106"/>
    </row>
    <row r="800" spans="6:7" ht="18" customHeight="1">
      <c r="F800" s="33"/>
      <c r="G800" s="106"/>
    </row>
    <row r="801" spans="6:7" ht="18" customHeight="1">
      <c r="F801" s="33"/>
      <c r="G801" s="106"/>
    </row>
    <row r="802" spans="6:7" ht="18" customHeight="1">
      <c r="F802" s="33"/>
      <c r="G802" s="106"/>
    </row>
    <row r="803" spans="6:7" ht="18" customHeight="1">
      <c r="F803" s="33"/>
      <c r="G803" s="106"/>
    </row>
    <row r="804" spans="6:7" ht="18" customHeight="1">
      <c r="F804" s="33"/>
      <c r="G804" s="106"/>
    </row>
    <row r="805" spans="6:7" ht="18" customHeight="1">
      <c r="F805" s="33"/>
      <c r="G805" s="106"/>
    </row>
    <row r="806" spans="6:7" ht="18" customHeight="1">
      <c r="F806" s="33"/>
      <c r="G806" s="106"/>
    </row>
    <row r="807" spans="6:7" ht="18" customHeight="1">
      <c r="F807" s="33"/>
      <c r="G807" s="106"/>
    </row>
    <row r="808" spans="6:7" ht="18" customHeight="1">
      <c r="F808" s="33"/>
      <c r="G808" s="106"/>
    </row>
    <row r="809" spans="6:7" ht="18" customHeight="1">
      <c r="F809" s="33"/>
      <c r="G809" s="106"/>
    </row>
    <row r="810" spans="6:7" ht="18" customHeight="1">
      <c r="F810" s="33"/>
      <c r="G810" s="106"/>
    </row>
    <row r="811" spans="6:7" ht="18" customHeight="1">
      <c r="F811" s="33"/>
      <c r="G811" s="106"/>
    </row>
    <row r="812" spans="6:7" ht="18" customHeight="1">
      <c r="F812" s="33"/>
      <c r="G812" s="106"/>
    </row>
    <row r="813" spans="6:7" ht="18" customHeight="1">
      <c r="F813" s="33"/>
      <c r="G813" s="106"/>
    </row>
    <row r="814" spans="6:7" ht="18" customHeight="1">
      <c r="F814" s="33"/>
      <c r="G814" s="106"/>
    </row>
    <row r="815" spans="6:7" ht="18" customHeight="1">
      <c r="F815" s="33"/>
      <c r="G815" s="106"/>
    </row>
    <row r="816" spans="6:7" ht="18" customHeight="1">
      <c r="F816" s="33"/>
      <c r="G816" s="106"/>
    </row>
    <row r="817" spans="6:7" ht="18" customHeight="1">
      <c r="F817" s="33"/>
      <c r="G817" s="106"/>
    </row>
    <row r="818" spans="6:7" ht="18" customHeight="1">
      <c r="F818" s="33"/>
      <c r="G818" s="106"/>
    </row>
    <row r="819" spans="6:7" ht="18" customHeight="1">
      <c r="F819" s="33"/>
      <c r="G819" s="106"/>
    </row>
    <row r="820" spans="6:7" ht="18" customHeight="1">
      <c r="F820" s="33"/>
      <c r="G820" s="106"/>
    </row>
    <row r="821" spans="6:7" ht="18" customHeight="1">
      <c r="F821" s="33"/>
      <c r="G821" s="106"/>
    </row>
    <row r="822" spans="6:7" ht="18" customHeight="1">
      <c r="F822" s="33"/>
      <c r="G822" s="106"/>
    </row>
    <row r="823" spans="6:7" ht="18" customHeight="1">
      <c r="F823" s="33"/>
      <c r="G823" s="106"/>
    </row>
    <row r="824" spans="6:7" ht="18" customHeight="1">
      <c r="F824" s="33"/>
      <c r="G824" s="106"/>
    </row>
    <row r="825" spans="6:7" ht="18" customHeight="1">
      <c r="F825" s="33"/>
      <c r="G825" s="106"/>
    </row>
    <row r="826" spans="6:7" ht="18" customHeight="1">
      <c r="F826" s="33"/>
      <c r="G826" s="106"/>
    </row>
    <row r="827" spans="6:7" ht="18" customHeight="1">
      <c r="F827" s="33"/>
      <c r="G827" s="106"/>
    </row>
    <row r="828" spans="6:7" ht="18" customHeight="1">
      <c r="F828" s="33"/>
      <c r="G828" s="106"/>
    </row>
    <row r="829" spans="6:7" ht="18" customHeight="1">
      <c r="F829" s="33"/>
      <c r="G829" s="106"/>
    </row>
    <row r="830" spans="6:7" ht="18" customHeight="1">
      <c r="F830" s="33"/>
      <c r="G830" s="106"/>
    </row>
    <row r="831" spans="6:7" ht="18" customHeight="1">
      <c r="F831" s="33"/>
      <c r="G831" s="106"/>
    </row>
    <row r="832" spans="6:7" ht="18" customHeight="1">
      <c r="F832" s="33"/>
      <c r="G832" s="106"/>
    </row>
    <row r="833" spans="6:7" ht="18" customHeight="1">
      <c r="F833" s="33"/>
      <c r="G833" s="106"/>
    </row>
    <row r="834" spans="6:7" ht="18" customHeight="1">
      <c r="F834" s="33"/>
      <c r="G834" s="106"/>
    </row>
    <row r="835" spans="6:7" ht="18" customHeight="1">
      <c r="F835" s="33"/>
      <c r="G835" s="106"/>
    </row>
    <row r="836" spans="6:7" ht="18" customHeight="1">
      <c r="F836" s="33"/>
      <c r="G836" s="106"/>
    </row>
    <row r="837" spans="6:7" ht="18" customHeight="1">
      <c r="F837" s="33"/>
      <c r="G837" s="106"/>
    </row>
    <row r="838" spans="6:7" ht="18" customHeight="1">
      <c r="F838" s="33"/>
      <c r="G838" s="106"/>
    </row>
    <row r="839" spans="6:7" ht="18" customHeight="1">
      <c r="F839" s="33"/>
      <c r="G839" s="106"/>
    </row>
    <row r="840" spans="6:7" ht="18" customHeight="1">
      <c r="F840" s="33"/>
      <c r="G840" s="106"/>
    </row>
    <row r="841" spans="6:7" ht="18" customHeight="1">
      <c r="F841" s="33"/>
      <c r="G841" s="106"/>
    </row>
    <row r="842" spans="6:7" ht="18" customHeight="1">
      <c r="F842" s="33"/>
      <c r="G842" s="106"/>
    </row>
    <row r="843" spans="6:7" ht="18" customHeight="1">
      <c r="F843" s="33"/>
      <c r="G843" s="106"/>
    </row>
    <row r="844" spans="6:7" ht="18" customHeight="1">
      <c r="F844" s="33"/>
      <c r="G844" s="106"/>
    </row>
    <row r="845" spans="6:7" ht="18" customHeight="1">
      <c r="F845" s="33"/>
      <c r="G845" s="106"/>
    </row>
    <row r="846" spans="6:7" ht="18" customHeight="1">
      <c r="F846" s="33"/>
      <c r="G846" s="106"/>
    </row>
    <row r="847" spans="6:7" ht="18" customHeight="1">
      <c r="F847" s="33"/>
      <c r="G847" s="106"/>
    </row>
    <row r="848" spans="6:7" ht="18" customHeight="1">
      <c r="F848" s="33"/>
      <c r="G848" s="106"/>
    </row>
    <row r="849" spans="6:7" ht="18" customHeight="1">
      <c r="F849" s="33"/>
      <c r="G849" s="106"/>
    </row>
    <row r="850" spans="6:7" ht="18" customHeight="1">
      <c r="F850" s="33"/>
      <c r="G850" s="106"/>
    </row>
    <row r="851" spans="6:7" ht="18" customHeight="1">
      <c r="F851" s="33"/>
      <c r="G851" s="106"/>
    </row>
    <row r="852" spans="6:7" ht="18" customHeight="1">
      <c r="F852" s="33"/>
      <c r="G852" s="106"/>
    </row>
    <row r="853" spans="6:7" ht="18" customHeight="1">
      <c r="F853" s="33"/>
      <c r="G853" s="106"/>
    </row>
    <row r="854" spans="6:7" ht="18" customHeight="1">
      <c r="F854" s="33"/>
      <c r="G854" s="106"/>
    </row>
    <row r="855" spans="6:7" ht="18" customHeight="1">
      <c r="F855" s="33"/>
      <c r="G855" s="106"/>
    </row>
    <row r="856" spans="6:7" ht="18" customHeight="1">
      <c r="F856" s="33"/>
      <c r="G856" s="106"/>
    </row>
    <row r="857" spans="6:7" ht="18" customHeight="1">
      <c r="F857" s="33"/>
      <c r="G857" s="106"/>
    </row>
    <row r="858" spans="6:7" ht="18" customHeight="1">
      <c r="F858" s="33"/>
      <c r="G858" s="106"/>
    </row>
    <row r="859" spans="6:7" ht="18" customHeight="1">
      <c r="F859" s="33"/>
      <c r="G859" s="106"/>
    </row>
    <row r="860" spans="6:7" ht="18" customHeight="1">
      <c r="F860" s="33"/>
      <c r="G860" s="106"/>
    </row>
    <row r="861" spans="6:7" ht="18" customHeight="1">
      <c r="F861" s="33"/>
      <c r="G861" s="106"/>
    </row>
    <row r="862" spans="6:7" ht="18" customHeight="1">
      <c r="F862" s="33"/>
      <c r="G862" s="106"/>
    </row>
    <row r="863" spans="6:7" ht="18" customHeight="1">
      <c r="F863" s="33"/>
      <c r="G863" s="106"/>
    </row>
    <row r="864" spans="6:7" ht="18" customHeight="1">
      <c r="F864" s="33"/>
      <c r="G864" s="106"/>
    </row>
    <row r="865" spans="6:7" ht="18" customHeight="1">
      <c r="F865" s="33"/>
      <c r="G865" s="106"/>
    </row>
    <row r="866" spans="6:7" ht="18" customHeight="1">
      <c r="F866" s="33"/>
      <c r="G866" s="106"/>
    </row>
    <row r="867" spans="6:7" ht="18" customHeight="1">
      <c r="F867" s="33"/>
      <c r="G867" s="106"/>
    </row>
    <row r="868" spans="6:7" ht="18" customHeight="1">
      <c r="F868" s="33"/>
      <c r="G868" s="106"/>
    </row>
    <row r="869" spans="6:7" ht="18" customHeight="1">
      <c r="F869" s="33"/>
      <c r="G869" s="106"/>
    </row>
    <row r="870" spans="6:7" ht="18" customHeight="1">
      <c r="F870" s="33"/>
      <c r="G870" s="106"/>
    </row>
    <row r="871" spans="6:7" ht="18" customHeight="1">
      <c r="F871" s="33"/>
      <c r="G871" s="106"/>
    </row>
    <row r="872" spans="6:7" ht="18" customHeight="1">
      <c r="F872" s="33"/>
      <c r="G872" s="106"/>
    </row>
    <row r="873" spans="6:7" ht="18" customHeight="1">
      <c r="F873" s="33"/>
      <c r="G873" s="106"/>
    </row>
    <row r="874" spans="6:7" ht="18" customHeight="1">
      <c r="F874" s="33"/>
      <c r="G874" s="106"/>
    </row>
    <row r="875" spans="6:7" ht="18" customHeight="1">
      <c r="F875" s="33"/>
      <c r="G875" s="106"/>
    </row>
    <row r="876" spans="6:7" ht="18" customHeight="1">
      <c r="F876" s="33"/>
      <c r="G876" s="106"/>
    </row>
    <row r="877" spans="6:7" ht="18" customHeight="1">
      <c r="F877" s="33"/>
      <c r="G877" s="106"/>
    </row>
    <row r="878" spans="6:7" ht="18" customHeight="1">
      <c r="F878" s="33"/>
      <c r="G878" s="106"/>
    </row>
    <row r="879" spans="6:7" ht="18" customHeight="1">
      <c r="F879" s="33"/>
      <c r="G879" s="106"/>
    </row>
    <row r="880" spans="6:7" ht="18" customHeight="1">
      <c r="F880" s="33"/>
      <c r="G880" s="106"/>
    </row>
    <row r="881" spans="6:7" ht="18" customHeight="1">
      <c r="F881" s="33"/>
      <c r="G881" s="106"/>
    </row>
    <row r="882" spans="6:7" ht="18" customHeight="1">
      <c r="F882" s="33"/>
      <c r="G882" s="106"/>
    </row>
    <row r="883" spans="6:7" ht="18" customHeight="1">
      <c r="F883" s="33"/>
      <c r="G883" s="106"/>
    </row>
    <row r="884" spans="6:7" ht="18" customHeight="1">
      <c r="F884" s="33"/>
      <c r="G884" s="106"/>
    </row>
    <row r="885" spans="6:7" ht="18" customHeight="1">
      <c r="F885" s="33"/>
      <c r="G885" s="106"/>
    </row>
    <row r="886" spans="6:7" ht="18" customHeight="1">
      <c r="F886" s="33"/>
      <c r="G886" s="106"/>
    </row>
    <row r="887" spans="6:7" ht="18" customHeight="1">
      <c r="F887" s="33"/>
      <c r="G887" s="106"/>
    </row>
    <row r="888" spans="6:7" ht="18" customHeight="1">
      <c r="F888" s="33"/>
      <c r="G888" s="106"/>
    </row>
    <row r="889" spans="6:7" ht="18" customHeight="1">
      <c r="F889" s="33"/>
      <c r="G889" s="106"/>
    </row>
    <row r="890" spans="6:7" ht="18" customHeight="1">
      <c r="F890" s="33"/>
      <c r="G890" s="106"/>
    </row>
    <row r="891" spans="6:7" ht="18" customHeight="1">
      <c r="F891" s="33"/>
      <c r="G891" s="106"/>
    </row>
    <row r="892" spans="6:7" ht="18" customHeight="1">
      <c r="F892" s="33"/>
      <c r="G892" s="106"/>
    </row>
    <row r="893" spans="6:7" ht="18" customHeight="1">
      <c r="F893" s="33"/>
      <c r="G893" s="106"/>
    </row>
    <row r="894" spans="6:7" ht="18" customHeight="1">
      <c r="F894" s="33"/>
      <c r="G894" s="106"/>
    </row>
    <row r="895" spans="6:7" ht="18" customHeight="1">
      <c r="F895" s="33"/>
      <c r="G895" s="106"/>
    </row>
    <row r="896" spans="6:7" ht="18" customHeight="1">
      <c r="F896" s="33"/>
      <c r="G896" s="106"/>
    </row>
    <row r="897" spans="6:7" ht="18" customHeight="1">
      <c r="F897" s="33"/>
      <c r="G897" s="106"/>
    </row>
    <row r="898" spans="6:7" ht="18" customHeight="1">
      <c r="F898" s="33"/>
      <c r="G898" s="106"/>
    </row>
    <row r="899" spans="6:7" ht="18" customHeight="1">
      <c r="F899" s="33"/>
      <c r="G899" s="106"/>
    </row>
    <row r="900" spans="6:7" ht="18" customHeight="1">
      <c r="F900" s="33"/>
      <c r="G900" s="106"/>
    </row>
    <row r="901" spans="6:7" ht="18" customHeight="1">
      <c r="F901" s="33"/>
      <c r="G901" s="106"/>
    </row>
    <row r="902" spans="6:7" ht="18" customHeight="1">
      <c r="F902" s="33"/>
      <c r="G902" s="106"/>
    </row>
    <row r="903" spans="6:7" ht="18" customHeight="1">
      <c r="F903" s="33"/>
      <c r="G903" s="106"/>
    </row>
    <row r="904" spans="6:7" ht="18" customHeight="1">
      <c r="F904" s="33"/>
      <c r="G904" s="106"/>
    </row>
    <row r="905" spans="6:7" ht="18" customHeight="1">
      <c r="F905" s="33"/>
      <c r="G905" s="106"/>
    </row>
    <row r="906" spans="6:7" ht="18" customHeight="1">
      <c r="F906" s="33"/>
      <c r="G906" s="106"/>
    </row>
    <row r="907" spans="6:7" ht="18" customHeight="1">
      <c r="F907" s="33"/>
      <c r="G907" s="106"/>
    </row>
    <row r="908" spans="6:7" ht="18" customHeight="1">
      <c r="F908" s="33"/>
      <c r="G908" s="106"/>
    </row>
    <row r="909" spans="6:7" ht="18" customHeight="1">
      <c r="F909" s="33"/>
      <c r="G909" s="106"/>
    </row>
    <row r="910" spans="6:7" ht="18" customHeight="1">
      <c r="F910" s="33"/>
      <c r="G910" s="106"/>
    </row>
    <row r="911" spans="6:7" ht="18" customHeight="1">
      <c r="F911" s="33"/>
      <c r="G911" s="106"/>
    </row>
    <row r="912" spans="6:7" ht="18" customHeight="1">
      <c r="F912" s="33"/>
      <c r="G912" s="106"/>
    </row>
    <row r="913" spans="6:7" ht="18" customHeight="1">
      <c r="F913" s="33"/>
      <c r="G913" s="106"/>
    </row>
    <row r="914" spans="6:7" ht="18" customHeight="1">
      <c r="F914" s="33"/>
      <c r="G914" s="106"/>
    </row>
    <row r="915" spans="6:7" ht="18" customHeight="1">
      <c r="F915" s="33"/>
      <c r="G915" s="106"/>
    </row>
    <row r="916" spans="6:7" ht="18" customHeight="1">
      <c r="F916" s="33"/>
      <c r="G916" s="106"/>
    </row>
    <row r="917" spans="6:7" ht="18" customHeight="1">
      <c r="F917" s="33"/>
      <c r="G917" s="106"/>
    </row>
    <row r="918" spans="6:7" ht="18" customHeight="1">
      <c r="F918" s="33"/>
      <c r="G918" s="106"/>
    </row>
    <row r="919" spans="6:7" ht="18" customHeight="1">
      <c r="F919" s="33"/>
      <c r="G919" s="106"/>
    </row>
    <row r="920" spans="6:7" ht="18" customHeight="1">
      <c r="F920" s="33"/>
      <c r="G920" s="106"/>
    </row>
    <row r="921" spans="6:7" ht="18" customHeight="1">
      <c r="F921" s="33"/>
      <c r="G921" s="106"/>
    </row>
    <row r="922" spans="6:7" ht="18" customHeight="1">
      <c r="F922" s="33"/>
      <c r="G922" s="106"/>
    </row>
    <row r="923" spans="6:7" ht="18" customHeight="1">
      <c r="F923" s="33"/>
      <c r="G923" s="106"/>
    </row>
    <row r="924" spans="6:7" ht="18" customHeight="1">
      <c r="F924" s="33"/>
      <c r="G924" s="106"/>
    </row>
    <row r="925" spans="6:7" ht="18" customHeight="1">
      <c r="F925" s="33"/>
      <c r="G925" s="106"/>
    </row>
    <row r="926" spans="6:7" ht="18" customHeight="1">
      <c r="F926" s="33"/>
      <c r="G926" s="106"/>
    </row>
    <row r="927" spans="6:7" ht="18" customHeight="1">
      <c r="F927" s="33"/>
      <c r="G927" s="106"/>
    </row>
    <row r="928" spans="6:7" ht="18" customHeight="1">
      <c r="F928" s="33"/>
      <c r="G928" s="106"/>
    </row>
    <row r="929" spans="6:7" ht="18" customHeight="1">
      <c r="F929" s="33"/>
      <c r="G929" s="106"/>
    </row>
    <row r="930" spans="6:7" ht="18" customHeight="1">
      <c r="F930" s="33"/>
      <c r="G930" s="106"/>
    </row>
  </sheetData>
  <autoFilter ref="A1:I2" xr:uid="{00000000-0001-0000-1F00-000000000000}"/>
  <phoneticPr fontId="5" type="noConversion"/>
  <conditionalFormatting sqref="D1">
    <cfRule type="cellIs" dxfId="6" priority="2" operator="equal">
      <formula>0</formula>
    </cfRule>
  </conditionalFormatting>
  <conditionalFormatting sqref="F1">
    <cfRule type="cellIs" dxfId="5" priority="1" operator="equal">
      <formula>0</formula>
    </cfRule>
  </conditionalFormatting>
  <conditionalFormatting sqref="H1">
    <cfRule type="cellIs" dxfId="4" priority="6" operator="equal">
      <formula>0</formula>
    </cfRule>
  </conditionalFormatting>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dimension ref="A1:I893"/>
  <sheetViews>
    <sheetView zoomScaleNormal="100" workbookViewId="0">
      <pane ySplit="1" topLeftCell="A2" activePane="bottomLeft" state="frozen"/>
      <selection pane="bottomLeft"/>
    </sheetView>
  </sheetViews>
  <sheetFormatPr baseColWidth="10" defaultColWidth="10.83203125" defaultRowHeight="18" customHeight="1"/>
  <cols>
    <col min="1" max="1" width="14" style="9" customWidth="1"/>
    <col min="2" max="2" width="9.6640625" style="9" customWidth="1"/>
    <col min="3" max="3" width="16.5" style="9" customWidth="1"/>
    <col min="4" max="4" width="28.1640625" style="9" bestFit="1" customWidth="1"/>
    <col min="5" max="5" width="31.5" style="11" bestFit="1" customWidth="1"/>
    <col min="6" max="6" width="25.1640625" style="11" customWidth="1"/>
    <col min="7" max="7" width="44.6640625" style="122" customWidth="1"/>
    <col min="8" max="8" width="18" style="14" customWidth="1"/>
    <col min="9" max="9" width="90.1640625" style="11" bestFit="1" customWidth="1"/>
    <col min="10" max="16384" width="10.83203125" style="11"/>
  </cols>
  <sheetData>
    <row r="1" spans="1:9" s="41" customFormat="1" ht="18" customHeight="1">
      <c r="A1" s="78" t="s">
        <v>76</v>
      </c>
      <c r="B1" s="78" t="s">
        <v>77</v>
      </c>
      <c r="C1" s="78" t="s">
        <v>0</v>
      </c>
      <c r="D1" s="8" t="s">
        <v>111</v>
      </c>
      <c r="E1" s="74" t="s">
        <v>112</v>
      </c>
      <c r="F1" s="8" t="s">
        <v>113</v>
      </c>
      <c r="G1" s="119" t="s">
        <v>723</v>
      </c>
      <c r="H1" s="31" t="s">
        <v>773</v>
      </c>
      <c r="I1" s="45" t="s">
        <v>74</v>
      </c>
    </row>
    <row r="2" spans="1:9" ht="18" customHeight="1">
      <c r="A2" s="7" t="s">
        <v>93</v>
      </c>
      <c r="B2" s="23">
        <v>2019</v>
      </c>
      <c r="C2" s="9" t="s">
        <v>57</v>
      </c>
      <c r="D2" s="11" t="s">
        <v>708</v>
      </c>
      <c r="E2" s="11" t="s">
        <v>709</v>
      </c>
      <c r="F2" s="19" t="s">
        <v>791</v>
      </c>
      <c r="G2" s="121">
        <v>62.04</v>
      </c>
      <c r="H2" s="22"/>
      <c r="I2" s="17" t="s">
        <v>1181</v>
      </c>
    </row>
    <row r="3" spans="1:9" ht="18" customHeight="1">
      <c r="A3" s="9" t="s">
        <v>93</v>
      </c>
      <c r="B3" s="9">
        <v>2019</v>
      </c>
      <c r="C3" s="9" t="s">
        <v>57</v>
      </c>
      <c r="D3" s="11" t="s">
        <v>725</v>
      </c>
      <c r="E3" s="11" t="s">
        <v>725</v>
      </c>
      <c r="F3" s="33" t="s">
        <v>790</v>
      </c>
      <c r="G3" s="106">
        <v>26.61</v>
      </c>
      <c r="H3" s="34"/>
      <c r="I3" s="11" t="s">
        <v>1181</v>
      </c>
    </row>
    <row r="4" spans="1:9" ht="18" customHeight="1">
      <c r="A4" s="9" t="s">
        <v>93</v>
      </c>
      <c r="B4" s="9">
        <v>2019</v>
      </c>
      <c r="C4" s="9" t="s">
        <v>57</v>
      </c>
      <c r="D4" s="11" t="s">
        <v>777</v>
      </c>
      <c r="E4" s="11" t="s">
        <v>778</v>
      </c>
      <c r="F4" s="33" t="s">
        <v>806</v>
      </c>
      <c r="G4" s="106">
        <v>9.06</v>
      </c>
      <c r="H4" s="34"/>
      <c r="I4" s="11" t="s">
        <v>1181</v>
      </c>
    </row>
    <row r="5" spans="1:9" ht="18" customHeight="1">
      <c r="A5" s="9" t="s">
        <v>93</v>
      </c>
      <c r="B5" s="9">
        <v>2019</v>
      </c>
      <c r="C5" s="9" t="s">
        <v>57</v>
      </c>
      <c r="D5" s="11" t="s">
        <v>796</v>
      </c>
      <c r="E5" s="11" t="s">
        <v>797</v>
      </c>
      <c r="F5" s="33" t="s">
        <v>798</v>
      </c>
      <c r="G5" s="106">
        <v>0.59</v>
      </c>
      <c r="H5" s="34"/>
      <c r="I5" s="11" t="s">
        <v>1181</v>
      </c>
    </row>
    <row r="6" spans="1:9" ht="18" customHeight="1">
      <c r="A6" s="9" t="s">
        <v>93</v>
      </c>
      <c r="B6" s="9">
        <v>2019</v>
      </c>
      <c r="C6" s="9" t="s">
        <v>57</v>
      </c>
      <c r="D6" s="11" t="s">
        <v>794</v>
      </c>
      <c r="E6" s="11" t="s">
        <v>795</v>
      </c>
      <c r="F6" s="33" t="s">
        <v>795</v>
      </c>
      <c r="G6" s="106">
        <v>0.53</v>
      </c>
      <c r="H6" s="34"/>
      <c r="I6" s="11" t="s">
        <v>1181</v>
      </c>
    </row>
    <row r="7" spans="1:9" ht="18" customHeight="1">
      <c r="A7" s="9" t="s">
        <v>93</v>
      </c>
      <c r="B7" s="9">
        <v>2019</v>
      </c>
      <c r="C7" s="9" t="s">
        <v>57</v>
      </c>
      <c r="D7" s="11" t="s">
        <v>792</v>
      </c>
      <c r="E7" s="11" t="s">
        <v>793</v>
      </c>
      <c r="F7" s="33" t="s">
        <v>793</v>
      </c>
      <c r="G7" s="106">
        <v>0.43</v>
      </c>
      <c r="H7" s="34"/>
      <c r="I7" s="11" t="s">
        <v>1181</v>
      </c>
    </row>
    <row r="8" spans="1:9" ht="18" customHeight="1">
      <c r="A8" s="9" t="s">
        <v>93</v>
      </c>
      <c r="B8" s="9">
        <v>2019</v>
      </c>
      <c r="C8" s="9" t="s">
        <v>57</v>
      </c>
      <c r="D8" s="11" t="s">
        <v>734</v>
      </c>
      <c r="E8" s="11" t="s">
        <v>415</v>
      </c>
      <c r="F8" s="33" t="s">
        <v>807</v>
      </c>
      <c r="G8" s="106">
        <v>0.47</v>
      </c>
      <c r="H8" s="34"/>
      <c r="I8" s="11" t="s">
        <v>1181</v>
      </c>
    </row>
    <row r="9" spans="1:9" ht="18" customHeight="1">
      <c r="A9" s="9" t="s">
        <v>93</v>
      </c>
      <c r="B9" s="9">
        <v>2019</v>
      </c>
      <c r="C9" s="9" t="s">
        <v>57</v>
      </c>
      <c r="D9" s="11" t="s">
        <v>799</v>
      </c>
      <c r="E9" s="11" t="s">
        <v>800</v>
      </c>
      <c r="F9" s="33" t="s">
        <v>800</v>
      </c>
      <c r="G9" s="106">
        <v>0.08</v>
      </c>
      <c r="H9" s="34"/>
      <c r="I9" s="11" t="s">
        <v>1181</v>
      </c>
    </row>
    <row r="10" spans="1:9" ht="18" customHeight="1">
      <c r="A10" s="9" t="s">
        <v>93</v>
      </c>
      <c r="B10" s="9">
        <v>2019</v>
      </c>
      <c r="C10" s="9" t="s">
        <v>57</v>
      </c>
      <c r="D10" s="11" t="s">
        <v>802</v>
      </c>
      <c r="E10" s="11" t="s">
        <v>803</v>
      </c>
      <c r="F10" s="33" t="s">
        <v>803</v>
      </c>
      <c r="G10" s="106">
        <v>7.0000000000000007E-2</v>
      </c>
      <c r="H10" s="34"/>
      <c r="I10" s="11" t="s">
        <v>1181</v>
      </c>
    </row>
    <row r="11" spans="1:9" ht="18" customHeight="1">
      <c r="A11" s="9" t="s">
        <v>93</v>
      </c>
      <c r="B11" s="9">
        <v>2019</v>
      </c>
      <c r="C11" s="9" t="s">
        <v>57</v>
      </c>
      <c r="D11" s="11" t="s">
        <v>739</v>
      </c>
      <c r="E11" s="11" t="s">
        <v>739</v>
      </c>
      <c r="F11" s="33" t="s">
        <v>739</v>
      </c>
      <c r="G11" s="106">
        <v>0.02</v>
      </c>
      <c r="H11" s="34"/>
      <c r="I11" s="11" t="s">
        <v>1181</v>
      </c>
    </row>
    <row r="12" spans="1:9" ht="18" customHeight="1">
      <c r="A12" s="9" t="s">
        <v>93</v>
      </c>
      <c r="B12" s="9">
        <v>2019</v>
      </c>
      <c r="C12" s="9" t="s">
        <v>57</v>
      </c>
      <c r="D12" s="11" t="s">
        <v>780</v>
      </c>
      <c r="E12" s="11" t="s">
        <v>780</v>
      </c>
      <c r="F12" s="33" t="s">
        <v>801</v>
      </c>
      <c r="G12" s="106" cm="1">
        <f t="array" aca="1" ref="G12" ca="1">+H12+G1:G12+G2:G12</f>
        <v>0</v>
      </c>
      <c r="H12" s="106"/>
      <c r="I12" s="11" t="s">
        <v>1181</v>
      </c>
    </row>
    <row r="13" spans="1:9" ht="18" customHeight="1">
      <c r="A13" s="9" t="s">
        <v>93</v>
      </c>
      <c r="B13" s="9">
        <v>2019</v>
      </c>
      <c r="C13" s="9" t="s">
        <v>57</v>
      </c>
      <c r="D13" s="11" t="s">
        <v>119</v>
      </c>
      <c r="E13" s="11" t="s">
        <v>119</v>
      </c>
      <c r="F13" s="33" t="s">
        <v>119</v>
      </c>
      <c r="G13" s="106">
        <v>0.05</v>
      </c>
      <c r="H13" s="106"/>
      <c r="I13" s="11" t="s">
        <v>1181</v>
      </c>
    </row>
    <row r="14" spans="1:9" ht="18" customHeight="1">
      <c r="A14" s="9" t="s">
        <v>93</v>
      </c>
      <c r="B14" s="9">
        <v>2020</v>
      </c>
      <c r="C14" s="9" t="s">
        <v>57</v>
      </c>
      <c r="D14" s="11" t="s">
        <v>708</v>
      </c>
      <c r="E14" s="11" t="s">
        <v>709</v>
      </c>
      <c r="F14" s="33" t="s">
        <v>791</v>
      </c>
      <c r="G14" s="106">
        <v>65.77</v>
      </c>
      <c r="H14" s="34"/>
      <c r="I14" s="11" t="s">
        <v>1182</v>
      </c>
    </row>
    <row r="15" spans="1:9" ht="18" customHeight="1">
      <c r="A15" s="9" t="s">
        <v>93</v>
      </c>
      <c r="B15" s="9">
        <v>2020</v>
      </c>
      <c r="C15" s="9" t="s">
        <v>57</v>
      </c>
      <c r="D15" s="11" t="s">
        <v>725</v>
      </c>
      <c r="E15" s="11" t="s">
        <v>725</v>
      </c>
      <c r="F15" s="33" t="s">
        <v>790</v>
      </c>
      <c r="G15" s="106">
        <v>24.75</v>
      </c>
      <c r="H15" s="34"/>
      <c r="I15" s="11" t="s">
        <v>1182</v>
      </c>
    </row>
    <row r="16" spans="1:9" ht="18" customHeight="1">
      <c r="A16" s="9" t="s">
        <v>93</v>
      </c>
      <c r="B16" s="9">
        <v>2020</v>
      </c>
      <c r="C16" s="9" t="s">
        <v>57</v>
      </c>
      <c r="D16" s="11" t="s">
        <v>777</v>
      </c>
      <c r="E16" s="11" t="s">
        <v>778</v>
      </c>
      <c r="F16" s="33" t="s">
        <v>806</v>
      </c>
      <c r="G16" s="106">
        <v>7.78</v>
      </c>
      <c r="H16" s="34"/>
      <c r="I16" s="11" t="s">
        <v>1182</v>
      </c>
    </row>
    <row r="17" spans="1:9" ht="18" customHeight="1">
      <c r="A17" s="9" t="s">
        <v>93</v>
      </c>
      <c r="B17" s="9">
        <v>2020</v>
      </c>
      <c r="C17" s="9" t="s">
        <v>57</v>
      </c>
      <c r="D17" s="11" t="s">
        <v>794</v>
      </c>
      <c r="E17" s="11" t="s">
        <v>795</v>
      </c>
      <c r="F17" s="33" t="s">
        <v>795</v>
      </c>
      <c r="G17" s="106">
        <v>0.51</v>
      </c>
      <c r="H17" s="34"/>
      <c r="I17" s="11" t="s">
        <v>1182</v>
      </c>
    </row>
    <row r="18" spans="1:9" ht="18" customHeight="1">
      <c r="A18" s="9" t="s">
        <v>93</v>
      </c>
      <c r="B18" s="9">
        <v>2020</v>
      </c>
      <c r="C18" s="9" t="s">
        <v>57</v>
      </c>
      <c r="D18" s="11" t="s">
        <v>796</v>
      </c>
      <c r="E18" s="11" t="s">
        <v>797</v>
      </c>
      <c r="F18" s="33" t="s">
        <v>798</v>
      </c>
      <c r="G18" s="106">
        <v>0.39</v>
      </c>
      <c r="H18" s="34"/>
      <c r="I18" s="11" t="s">
        <v>1182</v>
      </c>
    </row>
    <row r="19" spans="1:9" ht="18" customHeight="1">
      <c r="A19" s="9" t="s">
        <v>93</v>
      </c>
      <c r="B19" s="9">
        <v>2020</v>
      </c>
      <c r="C19" s="9" t="s">
        <v>57</v>
      </c>
      <c r="D19" s="11" t="s">
        <v>792</v>
      </c>
      <c r="E19" s="11" t="s">
        <v>793</v>
      </c>
      <c r="F19" s="33" t="s">
        <v>793</v>
      </c>
      <c r="G19" s="106">
        <v>0.38</v>
      </c>
      <c r="H19" s="34"/>
      <c r="I19" s="11" t="s">
        <v>1182</v>
      </c>
    </row>
    <row r="20" spans="1:9" ht="18" customHeight="1">
      <c r="A20" s="9" t="s">
        <v>93</v>
      </c>
      <c r="B20" s="9">
        <v>2020</v>
      </c>
      <c r="C20" s="9" t="s">
        <v>57</v>
      </c>
      <c r="D20" s="11" t="s">
        <v>734</v>
      </c>
      <c r="E20" s="11" t="s">
        <v>415</v>
      </c>
      <c r="F20" s="33" t="s">
        <v>805</v>
      </c>
      <c r="G20" s="106">
        <v>0.16</v>
      </c>
      <c r="H20" s="34"/>
      <c r="I20" s="11" t="s">
        <v>1182</v>
      </c>
    </row>
    <row r="21" spans="1:9" ht="18" customHeight="1">
      <c r="A21" s="9" t="s">
        <v>93</v>
      </c>
      <c r="B21" s="9">
        <v>2020</v>
      </c>
      <c r="C21" s="9" t="s">
        <v>57</v>
      </c>
      <c r="D21" s="11" t="s">
        <v>799</v>
      </c>
      <c r="E21" s="11" t="s">
        <v>800</v>
      </c>
      <c r="F21" s="33" t="s">
        <v>800</v>
      </c>
      <c r="G21" s="106">
        <v>0.1</v>
      </c>
      <c r="H21" s="34"/>
      <c r="I21" s="11" t="s">
        <v>1182</v>
      </c>
    </row>
    <row r="22" spans="1:9" ht="18" customHeight="1">
      <c r="A22" s="9" t="s">
        <v>93</v>
      </c>
      <c r="B22" s="9">
        <v>2020</v>
      </c>
      <c r="C22" s="9" t="s">
        <v>57</v>
      </c>
      <c r="D22" s="11" t="s">
        <v>739</v>
      </c>
      <c r="E22" s="11" t="s">
        <v>739</v>
      </c>
      <c r="F22" s="33" t="s">
        <v>739</v>
      </c>
      <c r="G22" s="106">
        <v>0.04</v>
      </c>
      <c r="H22" s="34"/>
      <c r="I22" s="11" t="s">
        <v>1182</v>
      </c>
    </row>
    <row r="23" spans="1:9" ht="18" customHeight="1">
      <c r="A23" s="9" t="s">
        <v>93</v>
      </c>
      <c r="B23" s="9">
        <v>2020</v>
      </c>
      <c r="C23" s="9" t="s">
        <v>57</v>
      </c>
      <c r="D23" s="11" t="s">
        <v>802</v>
      </c>
      <c r="E23" s="11" t="s">
        <v>803</v>
      </c>
      <c r="F23" s="33" t="s">
        <v>803</v>
      </c>
      <c r="G23" s="106">
        <v>0.04</v>
      </c>
      <c r="H23" s="34"/>
      <c r="I23" s="11" t="s">
        <v>1182</v>
      </c>
    </row>
    <row r="24" spans="1:9" ht="18" customHeight="1">
      <c r="A24" s="9" t="s">
        <v>93</v>
      </c>
      <c r="B24" s="9">
        <v>2020</v>
      </c>
      <c r="C24" s="9" t="s">
        <v>57</v>
      </c>
      <c r="D24" s="11" t="s">
        <v>119</v>
      </c>
      <c r="E24" s="11" t="s">
        <v>119</v>
      </c>
      <c r="F24" s="33" t="s">
        <v>119</v>
      </c>
      <c r="G24" s="170">
        <v>7.0000000000000007E-2</v>
      </c>
      <c r="H24" s="122"/>
      <c r="I24" s="11" t="s">
        <v>1182</v>
      </c>
    </row>
    <row r="25" spans="1:9" ht="18" customHeight="1">
      <c r="A25" s="9" t="s">
        <v>93</v>
      </c>
      <c r="B25" s="9">
        <v>2021</v>
      </c>
      <c r="C25" s="9" t="s">
        <v>57</v>
      </c>
      <c r="D25" s="11" t="s">
        <v>708</v>
      </c>
      <c r="E25" s="11" t="s">
        <v>709</v>
      </c>
      <c r="F25" s="33" t="s">
        <v>791</v>
      </c>
      <c r="G25" s="170">
        <v>67.87</v>
      </c>
      <c r="H25" s="122"/>
      <c r="I25" s="11" t="s">
        <v>1183</v>
      </c>
    </row>
    <row r="26" spans="1:9" ht="18" customHeight="1">
      <c r="A26" s="9" t="s">
        <v>93</v>
      </c>
      <c r="B26" s="9">
        <v>2021</v>
      </c>
      <c r="C26" s="9" t="s">
        <v>57</v>
      </c>
      <c r="D26" s="11" t="s">
        <v>725</v>
      </c>
      <c r="E26" s="11" t="s">
        <v>725</v>
      </c>
      <c r="F26" s="33" t="s">
        <v>790</v>
      </c>
      <c r="G26" s="170">
        <v>22.79</v>
      </c>
      <c r="I26" s="11" t="s">
        <v>1183</v>
      </c>
    </row>
    <row r="27" spans="1:9" ht="18" customHeight="1">
      <c r="A27" s="9" t="s">
        <v>93</v>
      </c>
      <c r="B27" s="9">
        <v>2021</v>
      </c>
      <c r="C27" s="9" t="s">
        <v>57</v>
      </c>
      <c r="D27" s="11" t="s">
        <v>777</v>
      </c>
      <c r="E27" s="11" t="s">
        <v>778</v>
      </c>
      <c r="F27" s="33" t="s">
        <v>806</v>
      </c>
      <c r="G27" s="170">
        <v>7.55</v>
      </c>
      <c r="I27" s="11" t="s">
        <v>1183</v>
      </c>
    </row>
    <row r="28" spans="1:9" ht="18" customHeight="1">
      <c r="A28" s="9" t="s">
        <v>93</v>
      </c>
      <c r="B28" s="9">
        <v>2021</v>
      </c>
      <c r="C28" s="9" t="s">
        <v>57</v>
      </c>
      <c r="D28" s="11" t="s">
        <v>794</v>
      </c>
      <c r="E28" s="11" t="s">
        <v>795</v>
      </c>
      <c r="F28" s="33" t="s">
        <v>795</v>
      </c>
      <c r="G28" s="170">
        <v>0.52</v>
      </c>
      <c r="I28" s="11" t="s">
        <v>1183</v>
      </c>
    </row>
    <row r="29" spans="1:9" ht="18" customHeight="1">
      <c r="A29" s="9" t="s">
        <v>93</v>
      </c>
      <c r="B29" s="9">
        <v>2021</v>
      </c>
      <c r="C29" s="9" t="s">
        <v>57</v>
      </c>
      <c r="D29" s="11" t="s">
        <v>792</v>
      </c>
      <c r="E29" s="11" t="s">
        <v>793</v>
      </c>
      <c r="F29" s="33" t="s">
        <v>793</v>
      </c>
      <c r="G29" s="170">
        <v>0.44</v>
      </c>
      <c r="I29" s="11" t="s">
        <v>1183</v>
      </c>
    </row>
    <row r="30" spans="1:9" ht="18" customHeight="1">
      <c r="A30" s="9" t="s">
        <v>93</v>
      </c>
      <c r="B30" s="9">
        <v>2021</v>
      </c>
      <c r="C30" s="9" t="s">
        <v>57</v>
      </c>
      <c r="D30" s="11" t="s">
        <v>796</v>
      </c>
      <c r="E30" s="11" t="s">
        <v>797</v>
      </c>
      <c r="F30" s="33" t="s">
        <v>798</v>
      </c>
      <c r="G30" s="170">
        <v>0.33</v>
      </c>
      <c r="I30" s="11" t="s">
        <v>1183</v>
      </c>
    </row>
    <row r="31" spans="1:9" ht="18" customHeight="1">
      <c r="A31" s="9" t="s">
        <v>93</v>
      </c>
      <c r="B31" s="9">
        <v>2021</v>
      </c>
      <c r="C31" s="9" t="s">
        <v>57</v>
      </c>
      <c r="D31" s="11" t="s">
        <v>739</v>
      </c>
      <c r="E31" s="11" t="s">
        <v>739</v>
      </c>
      <c r="F31" s="33" t="s">
        <v>739</v>
      </c>
      <c r="G31" s="170">
        <v>0.24</v>
      </c>
      <c r="I31" s="11" t="s">
        <v>1183</v>
      </c>
    </row>
    <row r="32" spans="1:9" ht="18" customHeight="1">
      <c r="A32" s="9" t="s">
        <v>93</v>
      </c>
      <c r="B32" s="9">
        <v>2021</v>
      </c>
      <c r="C32" s="9" t="s">
        <v>57</v>
      </c>
      <c r="D32" s="11" t="s">
        <v>734</v>
      </c>
      <c r="E32" s="11" t="s">
        <v>415</v>
      </c>
      <c r="F32" s="33" t="s">
        <v>808</v>
      </c>
      <c r="G32" s="170">
        <v>0.14000000000000001</v>
      </c>
      <c r="I32" s="11" t="s">
        <v>1183</v>
      </c>
    </row>
    <row r="33" spans="1:9" ht="18" customHeight="1">
      <c r="A33" s="9" t="s">
        <v>93</v>
      </c>
      <c r="B33" s="9">
        <v>2021</v>
      </c>
      <c r="C33" s="9" t="s">
        <v>57</v>
      </c>
      <c r="D33" s="11" t="s">
        <v>799</v>
      </c>
      <c r="E33" s="11" t="s">
        <v>800</v>
      </c>
      <c r="F33" s="33" t="s">
        <v>800</v>
      </c>
      <c r="G33" s="170">
        <v>0.05</v>
      </c>
      <c r="I33" s="11" t="s">
        <v>1183</v>
      </c>
    </row>
    <row r="34" spans="1:9" ht="18" customHeight="1">
      <c r="A34" s="9" t="s">
        <v>93</v>
      </c>
      <c r="B34" s="9">
        <v>2021</v>
      </c>
      <c r="C34" s="9" t="s">
        <v>57</v>
      </c>
      <c r="D34" s="11" t="s">
        <v>802</v>
      </c>
      <c r="E34" s="11" t="s">
        <v>803</v>
      </c>
      <c r="F34" s="33" t="s">
        <v>803</v>
      </c>
      <c r="G34" s="170">
        <v>0.02</v>
      </c>
      <c r="I34" s="11" t="s">
        <v>1183</v>
      </c>
    </row>
    <row r="35" spans="1:9" ht="18" customHeight="1">
      <c r="A35" s="9" t="s">
        <v>93</v>
      </c>
      <c r="B35" s="9">
        <v>2021</v>
      </c>
      <c r="C35" s="9" t="s">
        <v>57</v>
      </c>
      <c r="D35" s="11" t="s">
        <v>119</v>
      </c>
      <c r="E35" s="11" t="s">
        <v>119</v>
      </c>
      <c r="F35" s="33" t="s">
        <v>119</v>
      </c>
      <c r="G35" s="170">
        <v>7.0000000000000007E-2</v>
      </c>
      <c r="H35" s="122"/>
      <c r="I35" s="11" t="s">
        <v>1183</v>
      </c>
    </row>
    <row r="36" spans="1:9" ht="18" customHeight="1">
      <c r="F36" s="33"/>
    </row>
    <row r="37" spans="1:9" ht="18" customHeight="1">
      <c r="F37" s="33"/>
    </row>
    <row r="38" spans="1:9" ht="18" customHeight="1">
      <c r="F38" s="33"/>
    </row>
    <row r="39" spans="1:9" ht="18" customHeight="1">
      <c r="F39" s="33"/>
    </row>
    <row r="40" spans="1:9" ht="18" customHeight="1">
      <c r="F40" s="33"/>
    </row>
    <row r="41" spans="1:9" ht="18" customHeight="1">
      <c r="F41" s="33"/>
    </row>
    <row r="42" spans="1:9" ht="18" customHeight="1">
      <c r="F42" s="33"/>
    </row>
    <row r="43" spans="1:9" ht="18" customHeight="1">
      <c r="F43" s="33"/>
    </row>
    <row r="44" spans="1:9" ht="18" customHeight="1">
      <c r="F44" s="33"/>
    </row>
    <row r="45" spans="1:9" ht="18" customHeight="1">
      <c r="F45" s="33"/>
    </row>
    <row r="46" spans="1:9" ht="18" customHeight="1">
      <c r="F46" s="33"/>
    </row>
    <row r="47" spans="1:9" ht="18" customHeight="1">
      <c r="F47" s="33"/>
    </row>
    <row r="48" spans="1:9" ht="18" customHeight="1">
      <c r="F48" s="33"/>
    </row>
    <row r="49" spans="6:6" ht="18" customHeight="1">
      <c r="F49" s="33"/>
    </row>
    <row r="50" spans="6:6" ht="18" customHeight="1">
      <c r="F50" s="33"/>
    </row>
    <row r="51" spans="6:6" ht="18" customHeight="1">
      <c r="F51" s="33"/>
    </row>
    <row r="52" spans="6:6" ht="18" customHeight="1">
      <c r="F52" s="33"/>
    </row>
    <row r="53" spans="6:6" ht="18" customHeight="1">
      <c r="F53" s="33"/>
    </row>
    <row r="54" spans="6:6" ht="18" customHeight="1">
      <c r="F54" s="33"/>
    </row>
    <row r="55" spans="6:6" ht="18" customHeight="1">
      <c r="F55" s="33"/>
    </row>
    <row r="56" spans="6:6" ht="18" customHeight="1">
      <c r="F56" s="33"/>
    </row>
    <row r="57" spans="6:6" ht="18" customHeight="1">
      <c r="F57" s="33"/>
    </row>
    <row r="58" spans="6:6" ht="18" customHeight="1">
      <c r="F58" s="33"/>
    </row>
    <row r="59" spans="6:6" ht="18" customHeight="1">
      <c r="F59" s="33"/>
    </row>
    <row r="60" spans="6:6" ht="18" customHeight="1">
      <c r="F60" s="33"/>
    </row>
    <row r="61" spans="6:6" ht="18" customHeight="1">
      <c r="F61" s="33"/>
    </row>
    <row r="62" spans="6:6" ht="18" customHeight="1">
      <c r="F62" s="33"/>
    </row>
    <row r="63" spans="6:6" ht="18" customHeight="1">
      <c r="F63" s="33"/>
    </row>
    <row r="64" spans="6:6" ht="18" customHeight="1">
      <c r="F64" s="33"/>
    </row>
    <row r="65" spans="6:6" ht="18" customHeight="1">
      <c r="F65" s="33"/>
    </row>
    <row r="66" spans="6:6" ht="18" customHeight="1">
      <c r="F66" s="33"/>
    </row>
    <row r="67" spans="6:6" ht="18" customHeight="1">
      <c r="F67" s="33"/>
    </row>
    <row r="68" spans="6:6" ht="18" customHeight="1">
      <c r="F68" s="33"/>
    </row>
    <row r="69" spans="6:6" ht="18" customHeight="1">
      <c r="F69" s="33"/>
    </row>
    <row r="70" spans="6:6" ht="18" customHeight="1">
      <c r="F70" s="33"/>
    </row>
    <row r="71" spans="6:6" ht="18" customHeight="1">
      <c r="F71" s="33"/>
    </row>
    <row r="72" spans="6:6" ht="18" customHeight="1">
      <c r="F72" s="33"/>
    </row>
    <row r="73" spans="6:6" ht="18" customHeight="1">
      <c r="F73" s="33"/>
    </row>
    <row r="74" spans="6:6" ht="18" customHeight="1">
      <c r="F74" s="33"/>
    </row>
    <row r="75" spans="6:6" ht="18" customHeight="1">
      <c r="F75" s="33"/>
    </row>
    <row r="76" spans="6:6" ht="18" customHeight="1">
      <c r="F76" s="33"/>
    </row>
    <row r="77" spans="6:6" ht="18" customHeight="1">
      <c r="F77" s="33"/>
    </row>
    <row r="78" spans="6:6" ht="18" customHeight="1">
      <c r="F78" s="33"/>
    </row>
    <row r="79" spans="6:6" ht="18" customHeight="1">
      <c r="F79" s="33"/>
    </row>
    <row r="80" spans="6:6" ht="18" customHeight="1">
      <c r="F80" s="33"/>
    </row>
    <row r="81" spans="6:6" ht="18" customHeight="1">
      <c r="F81" s="33"/>
    </row>
    <row r="82" spans="6:6" ht="18" customHeight="1">
      <c r="F82" s="33"/>
    </row>
    <row r="83" spans="6:6" ht="18" customHeight="1">
      <c r="F83" s="33"/>
    </row>
    <row r="84" spans="6:6" ht="18" customHeight="1">
      <c r="F84" s="33"/>
    </row>
    <row r="85" spans="6:6" ht="18" customHeight="1">
      <c r="F85" s="33"/>
    </row>
    <row r="86" spans="6:6" ht="18" customHeight="1">
      <c r="F86" s="33"/>
    </row>
    <row r="87" spans="6:6" ht="18" customHeight="1">
      <c r="F87" s="33"/>
    </row>
    <row r="88" spans="6:6" ht="18" customHeight="1">
      <c r="F88" s="33"/>
    </row>
    <row r="89" spans="6:6" ht="18" customHeight="1">
      <c r="F89" s="33"/>
    </row>
    <row r="90" spans="6:6" ht="18" customHeight="1">
      <c r="F90" s="33"/>
    </row>
    <row r="91" spans="6:6" ht="18" customHeight="1">
      <c r="F91" s="33"/>
    </row>
    <row r="92" spans="6:6" ht="18" customHeight="1">
      <c r="F92" s="33"/>
    </row>
    <row r="93" spans="6:6" ht="18" customHeight="1">
      <c r="F93" s="33"/>
    </row>
    <row r="94" spans="6:6" ht="18" customHeight="1">
      <c r="F94" s="33"/>
    </row>
    <row r="95" spans="6:6" ht="18" customHeight="1">
      <c r="F95" s="33"/>
    </row>
    <row r="96" spans="6:6" ht="18" customHeight="1">
      <c r="F96" s="33"/>
    </row>
    <row r="97" spans="6:6" ht="18" customHeight="1">
      <c r="F97" s="33"/>
    </row>
    <row r="98" spans="6:6" ht="18" customHeight="1">
      <c r="F98" s="33"/>
    </row>
    <row r="99" spans="6:6" ht="18" customHeight="1">
      <c r="F99" s="33"/>
    </row>
    <row r="100" spans="6:6" ht="18" customHeight="1">
      <c r="F100" s="33"/>
    </row>
    <row r="101" spans="6:6" ht="18" customHeight="1">
      <c r="F101" s="33"/>
    </row>
    <row r="102" spans="6:6" ht="18" customHeight="1">
      <c r="F102" s="33"/>
    </row>
    <row r="103" spans="6:6" ht="18" customHeight="1">
      <c r="F103" s="33"/>
    </row>
    <row r="104" spans="6:6" ht="18" customHeight="1">
      <c r="F104" s="33"/>
    </row>
    <row r="105" spans="6:6" ht="18" customHeight="1">
      <c r="F105" s="33"/>
    </row>
    <row r="106" spans="6:6" ht="18" customHeight="1">
      <c r="F106" s="33"/>
    </row>
    <row r="107" spans="6:6" ht="18" customHeight="1">
      <c r="F107" s="33"/>
    </row>
    <row r="108" spans="6:6" ht="18" customHeight="1">
      <c r="F108" s="33"/>
    </row>
    <row r="109" spans="6:6" ht="18" customHeight="1">
      <c r="F109" s="33"/>
    </row>
    <row r="110" spans="6:6" ht="18" customHeight="1">
      <c r="F110" s="33"/>
    </row>
    <row r="111" spans="6:6" ht="18" customHeight="1">
      <c r="F111" s="33"/>
    </row>
    <row r="112" spans="6:6" ht="18" customHeight="1">
      <c r="F112" s="33"/>
    </row>
    <row r="113" spans="6:6" ht="18" customHeight="1">
      <c r="F113" s="33"/>
    </row>
    <row r="114" spans="6:6" ht="18" customHeight="1">
      <c r="F114" s="33"/>
    </row>
    <row r="115" spans="6:6" ht="18" customHeight="1">
      <c r="F115" s="33"/>
    </row>
    <row r="116" spans="6:6" ht="18" customHeight="1">
      <c r="F116" s="33"/>
    </row>
    <row r="117" spans="6:6" ht="18" customHeight="1">
      <c r="F117" s="33"/>
    </row>
    <row r="118" spans="6:6" ht="18" customHeight="1">
      <c r="F118" s="33"/>
    </row>
    <row r="119" spans="6:6" ht="18" customHeight="1">
      <c r="F119" s="33"/>
    </row>
    <row r="120" spans="6:6" ht="18" customHeight="1">
      <c r="F120" s="33"/>
    </row>
    <row r="121" spans="6:6" ht="18" customHeight="1">
      <c r="F121" s="33"/>
    </row>
    <row r="122" spans="6:6" ht="18" customHeight="1">
      <c r="F122" s="33"/>
    </row>
    <row r="123" spans="6:6" ht="18" customHeight="1">
      <c r="F123" s="33"/>
    </row>
    <row r="124" spans="6:6" ht="18" customHeight="1">
      <c r="F124" s="33"/>
    </row>
    <row r="125" spans="6:6" ht="18" customHeight="1">
      <c r="F125" s="33"/>
    </row>
    <row r="126" spans="6:6" ht="18" customHeight="1">
      <c r="F126" s="33"/>
    </row>
    <row r="127" spans="6:6" ht="18" customHeight="1">
      <c r="F127" s="33"/>
    </row>
    <row r="128" spans="6:6" ht="18" customHeight="1">
      <c r="F128" s="33"/>
    </row>
    <row r="129" spans="6:6" ht="18" customHeight="1">
      <c r="F129" s="33"/>
    </row>
    <row r="130" spans="6:6" ht="18" customHeight="1">
      <c r="F130" s="33"/>
    </row>
    <row r="131" spans="6:6" ht="18" customHeight="1">
      <c r="F131" s="33"/>
    </row>
    <row r="132" spans="6:6" ht="18" customHeight="1">
      <c r="F132" s="33"/>
    </row>
    <row r="133" spans="6:6" ht="18" customHeight="1">
      <c r="F133" s="33"/>
    </row>
    <row r="134" spans="6:6" ht="18" customHeight="1">
      <c r="F134" s="33"/>
    </row>
    <row r="135" spans="6:6" ht="18" customHeight="1">
      <c r="F135" s="33"/>
    </row>
    <row r="136" spans="6:6" ht="18" customHeight="1">
      <c r="F136" s="33"/>
    </row>
    <row r="137" spans="6:6" ht="18" customHeight="1">
      <c r="F137" s="33"/>
    </row>
    <row r="138" spans="6:6" ht="18" customHeight="1">
      <c r="F138" s="33"/>
    </row>
    <row r="139" spans="6:6" ht="18" customHeight="1">
      <c r="F139" s="33"/>
    </row>
    <row r="140" spans="6:6" ht="18" customHeight="1">
      <c r="F140" s="33"/>
    </row>
    <row r="141" spans="6:6" ht="18" customHeight="1">
      <c r="F141" s="33"/>
    </row>
    <row r="142" spans="6:6" ht="18" customHeight="1">
      <c r="F142" s="33"/>
    </row>
    <row r="143" spans="6:6" ht="18" customHeight="1">
      <c r="F143" s="33"/>
    </row>
    <row r="144" spans="6:6" ht="18" customHeight="1">
      <c r="F144" s="33"/>
    </row>
    <row r="145" spans="6:6" ht="18" customHeight="1">
      <c r="F145" s="33"/>
    </row>
    <row r="146" spans="6:6" ht="18" customHeight="1">
      <c r="F146" s="33"/>
    </row>
    <row r="147" spans="6:6" ht="18" customHeight="1">
      <c r="F147" s="33"/>
    </row>
    <row r="148" spans="6:6" ht="18" customHeight="1">
      <c r="F148" s="33"/>
    </row>
    <row r="149" spans="6:6" ht="18" customHeight="1">
      <c r="F149" s="33"/>
    </row>
    <row r="150" spans="6:6" ht="18" customHeight="1">
      <c r="F150" s="33"/>
    </row>
    <row r="151" spans="6:6" ht="18" customHeight="1">
      <c r="F151" s="33"/>
    </row>
    <row r="152" spans="6:6" ht="18" customHeight="1">
      <c r="F152" s="33"/>
    </row>
    <row r="153" spans="6:6" ht="18" customHeight="1">
      <c r="F153" s="33"/>
    </row>
    <row r="154" spans="6:6" ht="18" customHeight="1">
      <c r="F154" s="33"/>
    </row>
    <row r="155" spans="6:6" ht="18" customHeight="1">
      <c r="F155" s="33"/>
    </row>
    <row r="156" spans="6:6" ht="18" customHeight="1">
      <c r="F156" s="33"/>
    </row>
    <row r="157" spans="6:6" ht="18" customHeight="1">
      <c r="F157" s="33"/>
    </row>
    <row r="158" spans="6:6" ht="18" customHeight="1">
      <c r="F158" s="33"/>
    </row>
    <row r="159" spans="6:6" ht="18" customHeight="1">
      <c r="F159" s="33"/>
    </row>
    <row r="160" spans="6:6" ht="18" customHeight="1">
      <c r="F160" s="33"/>
    </row>
    <row r="161" spans="6:6" ht="18" customHeight="1">
      <c r="F161" s="33"/>
    </row>
    <row r="162" spans="6:6" ht="18" customHeight="1">
      <c r="F162" s="33"/>
    </row>
    <row r="163" spans="6:6" ht="18" customHeight="1">
      <c r="F163" s="33"/>
    </row>
    <row r="164" spans="6:6" ht="18" customHeight="1">
      <c r="F164" s="33"/>
    </row>
    <row r="165" spans="6:6" ht="18" customHeight="1">
      <c r="F165" s="33"/>
    </row>
    <row r="166" spans="6:6" ht="18" customHeight="1">
      <c r="F166" s="33"/>
    </row>
    <row r="167" spans="6:6" ht="18" customHeight="1">
      <c r="F167" s="33"/>
    </row>
    <row r="168" spans="6:6" ht="18" customHeight="1">
      <c r="F168" s="33"/>
    </row>
    <row r="169" spans="6:6" ht="18" customHeight="1">
      <c r="F169" s="33"/>
    </row>
    <row r="170" spans="6:6" ht="18" customHeight="1">
      <c r="F170" s="33"/>
    </row>
    <row r="171" spans="6:6" ht="18" customHeight="1">
      <c r="F171" s="33"/>
    </row>
    <row r="172" spans="6:6" ht="18" customHeight="1">
      <c r="F172" s="33"/>
    </row>
    <row r="173" spans="6:6" ht="18" customHeight="1">
      <c r="F173" s="33"/>
    </row>
    <row r="174" spans="6:6" ht="18" customHeight="1">
      <c r="F174" s="33"/>
    </row>
    <row r="175" spans="6:6" ht="18" customHeight="1">
      <c r="F175" s="33"/>
    </row>
    <row r="176" spans="6:6" ht="18" customHeight="1">
      <c r="F176" s="33"/>
    </row>
    <row r="177" spans="6:6" ht="18" customHeight="1">
      <c r="F177" s="33"/>
    </row>
    <row r="178" spans="6:6" ht="18" customHeight="1">
      <c r="F178" s="33"/>
    </row>
    <row r="179" spans="6:6" ht="18" customHeight="1">
      <c r="F179" s="33"/>
    </row>
    <row r="180" spans="6:6" ht="18" customHeight="1">
      <c r="F180" s="33"/>
    </row>
    <row r="181" spans="6:6" ht="18" customHeight="1">
      <c r="F181" s="33"/>
    </row>
    <row r="182" spans="6:6" ht="18" customHeight="1">
      <c r="F182" s="33"/>
    </row>
    <row r="183" spans="6:6" ht="18" customHeight="1">
      <c r="F183" s="33"/>
    </row>
    <row r="184" spans="6:6" ht="18" customHeight="1">
      <c r="F184" s="33"/>
    </row>
    <row r="185" spans="6:6" ht="18" customHeight="1">
      <c r="F185" s="33"/>
    </row>
    <row r="186" spans="6:6" ht="18" customHeight="1">
      <c r="F186" s="33"/>
    </row>
    <row r="187" spans="6:6" ht="18" customHeight="1">
      <c r="F187" s="33"/>
    </row>
    <row r="188" spans="6:6" ht="18" customHeight="1">
      <c r="F188" s="33"/>
    </row>
    <row r="189" spans="6:6" ht="18" customHeight="1">
      <c r="F189" s="33"/>
    </row>
    <row r="190" spans="6:6" ht="18" customHeight="1">
      <c r="F190" s="33"/>
    </row>
    <row r="191" spans="6:6" ht="18" customHeight="1">
      <c r="F191" s="33"/>
    </row>
    <row r="192" spans="6:6" ht="18" customHeight="1">
      <c r="F192" s="33"/>
    </row>
    <row r="193" spans="6:6" ht="18" customHeight="1">
      <c r="F193" s="33"/>
    </row>
    <row r="194" spans="6:6" ht="18" customHeight="1">
      <c r="F194" s="33"/>
    </row>
    <row r="195" spans="6:6" ht="18" customHeight="1">
      <c r="F195" s="33"/>
    </row>
    <row r="196" spans="6:6" ht="18" customHeight="1">
      <c r="F196" s="33"/>
    </row>
    <row r="197" spans="6:6" ht="18" customHeight="1">
      <c r="F197" s="33"/>
    </row>
    <row r="198" spans="6:6" ht="18" customHeight="1">
      <c r="F198" s="33"/>
    </row>
    <row r="199" spans="6:6" ht="18" customHeight="1">
      <c r="F199" s="33"/>
    </row>
    <row r="200" spans="6:6" ht="18" customHeight="1">
      <c r="F200" s="33"/>
    </row>
    <row r="201" spans="6:6" ht="18" customHeight="1">
      <c r="F201" s="33"/>
    </row>
    <row r="202" spans="6:6" ht="18" customHeight="1">
      <c r="F202" s="33"/>
    </row>
    <row r="203" spans="6:6" ht="18" customHeight="1">
      <c r="F203" s="33"/>
    </row>
    <row r="204" spans="6:6" ht="18" customHeight="1">
      <c r="F204" s="33"/>
    </row>
    <row r="205" spans="6:6" ht="18" customHeight="1">
      <c r="F205" s="33"/>
    </row>
    <row r="206" spans="6:6" ht="18" customHeight="1">
      <c r="F206" s="33"/>
    </row>
    <row r="207" spans="6:6" ht="18" customHeight="1">
      <c r="F207" s="33"/>
    </row>
    <row r="208" spans="6:6" ht="18" customHeight="1">
      <c r="F208" s="33"/>
    </row>
    <row r="209" spans="6:6" ht="18" customHeight="1">
      <c r="F209" s="33"/>
    </row>
    <row r="210" spans="6:6" ht="18" customHeight="1">
      <c r="F210" s="33"/>
    </row>
    <row r="211" spans="6:6" ht="18" customHeight="1">
      <c r="F211" s="33"/>
    </row>
    <row r="212" spans="6:6" ht="18" customHeight="1">
      <c r="F212" s="33"/>
    </row>
    <row r="213" spans="6:6" ht="18" customHeight="1">
      <c r="F213" s="33"/>
    </row>
    <row r="214" spans="6:6" ht="18" customHeight="1">
      <c r="F214" s="33"/>
    </row>
    <row r="215" spans="6:6" ht="18" customHeight="1">
      <c r="F215" s="33"/>
    </row>
    <row r="216" spans="6:6" ht="18" customHeight="1">
      <c r="F216" s="33"/>
    </row>
    <row r="217" spans="6:6" ht="18" customHeight="1">
      <c r="F217" s="33"/>
    </row>
    <row r="218" spans="6:6" ht="18" customHeight="1">
      <c r="F218" s="33"/>
    </row>
    <row r="219" spans="6:6" ht="18" customHeight="1">
      <c r="F219" s="33"/>
    </row>
    <row r="220" spans="6:6" ht="18" customHeight="1">
      <c r="F220" s="33"/>
    </row>
    <row r="221" spans="6:6" ht="18" customHeight="1">
      <c r="F221" s="33"/>
    </row>
    <row r="222" spans="6:6" ht="18" customHeight="1">
      <c r="F222" s="33"/>
    </row>
    <row r="223" spans="6:6" ht="18" customHeight="1">
      <c r="F223" s="33"/>
    </row>
    <row r="224" spans="6:6" ht="18" customHeight="1">
      <c r="F224" s="33"/>
    </row>
    <row r="225" spans="6:6" ht="18" customHeight="1">
      <c r="F225" s="33"/>
    </row>
    <row r="226" spans="6:6" ht="18" customHeight="1">
      <c r="F226" s="33"/>
    </row>
    <row r="227" spans="6:6" ht="18" customHeight="1">
      <c r="F227" s="33"/>
    </row>
    <row r="228" spans="6:6" ht="18" customHeight="1">
      <c r="F228" s="33"/>
    </row>
    <row r="229" spans="6:6" ht="18" customHeight="1">
      <c r="F229" s="33"/>
    </row>
    <row r="230" spans="6:6" ht="18" customHeight="1">
      <c r="F230" s="33"/>
    </row>
    <row r="231" spans="6:6" ht="18" customHeight="1">
      <c r="F231" s="33"/>
    </row>
    <row r="232" spans="6:6" ht="18" customHeight="1">
      <c r="F232" s="33"/>
    </row>
    <row r="233" spans="6:6" ht="18" customHeight="1">
      <c r="F233" s="33"/>
    </row>
    <row r="234" spans="6:6" ht="18" customHeight="1">
      <c r="F234" s="33"/>
    </row>
    <row r="235" spans="6:6" ht="18" customHeight="1">
      <c r="F235" s="33"/>
    </row>
    <row r="236" spans="6:6" ht="18" customHeight="1">
      <c r="F236" s="33"/>
    </row>
    <row r="237" spans="6:6" ht="18" customHeight="1">
      <c r="F237" s="33"/>
    </row>
    <row r="238" spans="6:6" ht="18" customHeight="1">
      <c r="F238" s="33"/>
    </row>
    <row r="239" spans="6:6" ht="18" customHeight="1">
      <c r="F239" s="33"/>
    </row>
    <row r="240" spans="6:6" ht="18" customHeight="1">
      <c r="F240" s="33"/>
    </row>
    <row r="241" spans="6:6" ht="18" customHeight="1">
      <c r="F241" s="33"/>
    </row>
    <row r="242" spans="6:6" ht="18" customHeight="1">
      <c r="F242" s="33"/>
    </row>
    <row r="243" spans="6:6" ht="18" customHeight="1">
      <c r="F243" s="33"/>
    </row>
    <row r="244" spans="6:6" ht="18" customHeight="1">
      <c r="F244" s="33"/>
    </row>
    <row r="245" spans="6:6" ht="18" customHeight="1">
      <c r="F245" s="33"/>
    </row>
    <row r="246" spans="6:6" ht="18" customHeight="1">
      <c r="F246" s="33"/>
    </row>
    <row r="247" spans="6:6" ht="18" customHeight="1">
      <c r="F247" s="33"/>
    </row>
    <row r="248" spans="6:6" ht="18" customHeight="1">
      <c r="F248" s="33"/>
    </row>
    <row r="249" spans="6:6" ht="18" customHeight="1">
      <c r="F249" s="33"/>
    </row>
    <row r="250" spans="6:6" ht="18" customHeight="1">
      <c r="F250" s="33"/>
    </row>
    <row r="251" spans="6:6" ht="18" customHeight="1">
      <c r="F251" s="33"/>
    </row>
    <row r="252" spans="6:6" ht="18" customHeight="1">
      <c r="F252" s="33"/>
    </row>
    <row r="253" spans="6:6" ht="18" customHeight="1">
      <c r="F253" s="33"/>
    </row>
    <row r="254" spans="6:6" ht="18" customHeight="1">
      <c r="F254" s="33"/>
    </row>
    <row r="255" spans="6:6" ht="18" customHeight="1">
      <c r="F255" s="33"/>
    </row>
    <row r="256" spans="6:6" ht="18" customHeight="1">
      <c r="F256" s="33"/>
    </row>
    <row r="257" spans="6:6" ht="18" customHeight="1">
      <c r="F257" s="33"/>
    </row>
    <row r="258" spans="6:6" ht="18" customHeight="1">
      <c r="F258" s="33"/>
    </row>
    <row r="259" spans="6:6" ht="18" customHeight="1">
      <c r="F259" s="33"/>
    </row>
    <row r="260" spans="6:6" ht="18" customHeight="1">
      <c r="F260" s="33"/>
    </row>
    <row r="261" spans="6:6" ht="18" customHeight="1">
      <c r="F261" s="33"/>
    </row>
    <row r="262" spans="6:6" ht="18" customHeight="1">
      <c r="F262" s="33"/>
    </row>
    <row r="263" spans="6:6" ht="18" customHeight="1">
      <c r="F263" s="33"/>
    </row>
    <row r="264" spans="6:6" ht="18" customHeight="1">
      <c r="F264" s="33"/>
    </row>
    <row r="265" spans="6:6" ht="18" customHeight="1">
      <c r="F265" s="33"/>
    </row>
    <row r="266" spans="6:6" ht="18" customHeight="1">
      <c r="F266" s="33"/>
    </row>
    <row r="267" spans="6:6" ht="18" customHeight="1">
      <c r="F267" s="33"/>
    </row>
    <row r="268" spans="6:6" ht="18" customHeight="1">
      <c r="F268" s="33"/>
    </row>
    <row r="269" spans="6:6" ht="18" customHeight="1">
      <c r="F269" s="33"/>
    </row>
    <row r="270" spans="6:6" ht="18" customHeight="1">
      <c r="F270" s="33"/>
    </row>
    <row r="271" spans="6:6" ht="18" customHeight="1">
      <c r="F271" s="33"/>
    </row>
    <row r="272" spans="6:6" ht="18" customHeight="1">
      <c r="F272" s="33"/>
    </row>
    <row r="273" spans="6:6" ht="18" customHeight="1">
      <c r="F273" s="33"/>
    </row>
    <row r="274" spans="6:6" ht="18" customHeight="1">
      <c r="F274" s="33"/>
    </row>
    <row r="275" spans="6:6" ht="18" customHeight="1">
      <c r="F275" s="33"/>
    </row>
    <row r="276" spans="6:6" ht="18" customHeight="1">
      <c r="F276" s="33"/>
    </row>
    <row r="277" spans="6:6" ht="18" customHeight="1">
      <c r="F277" s="33"/>
    </row>
    <row r="278" spans="6:6" ht="18" customHeight="1">
      <c r="F278" s="33"/>
    </row>
    <row r="279" spans="6:6" ht="18" customHeight="1">
      <c r="F279" s="33"/>
    </row>
    <row r="280" spans="6:6" ht="18" customHeight="1">
      <c r="F280" s="33"/>
    </row>
    <row r="281" spans="6:6" ht="18" customHeight="1">
      <c r="F281" s="33"/>
    </row>
    <row r="282" spans="6:6" ht="18" customHeight="1">
      <c r="F282" s="33"/>
    </row>
    <row r="283" spans="6:6" ht="18" customHeight="1">
      <c r="F283" s="33"/>
    </row>
    <row r="284" spans="6:6" ht="18" customHeight="1">
      <c r="F284" s="33"/>
    </row>
    <row r="285" spans="6:6" ht="18" customHeight="1">
      <c r="F285" s="33"/>
    </row>
    <row r="286" spans="6:6" ht="18" customHeight="1">
      <c r="F286" s="33"/>
    </row>
    <row r="287" spans="6:6" ht="18" customHeight="1">
      <c r="F287" s="33"/>
    </row>
    <row r="288" spans="6:6" ht="18" customHeight="1">
      <c r="F288" s="33"/>
    </row>
    <row r="289" spans="6:6" ht="18" customHeight="1">
      <c r="F289" s="33"/>
    </row>
    <row r="290" spans="6:6" ht="18" customHeight="1">
      <c r="F290" s="33"/>
    </row>
    <row r="291" spans="6:6" ht="18" customHeight="1">
      <c r="F291" s="33"/>
    </row>
    <row r="292" spans="6:6" ht="18" customHeight="1">
      <c r="F292" s="33"/>
    </row>
    <row r="293" spans="6:6" ht="18" customHeight="1">
      <c r="F293" s="33"/>
    </row>
    <row r="294" spans="6:6" ht="18" customHeight="1">
      <c r="F294" s="33"/>
    </row>
    <row r="295" spans="6:6" ht="18" customHeight="1">
      <c r="F295" s="33"/>
    </row>
    <row r="296" spans="6:6" ht="18" customHeight="1">
      <c r="F296" s="33"/>
    </row>
    <row r="297" spans="6:6" ht="18" customHeight="1">
      <c r="F297" s="33"/>
    </row>
    <row r="298" spans="6:6" ht="18" customHeight="1">
      <c r="F298" s="33"/>
    </row>
    <row r="299" spans="6:6" ht="18" customHeight="1">
      <c r="F299" s="33"/>
    </row>
    <row r="300" spans="6:6" ht="18" customHeight="1">
      <c r="F300" s="33"/>
    </row>
    <row r="301" spans="6:6" ht="18" customHeight="1">
      <c r="F301" s="33"/>
    </row>
    <row r="302" spans="6:6" ht="18" customHeight="1">
      <c r="F302" s="33"/>
    </row>
    <row r="303" spans="6:6" ht="18" customHeight="1">
      <c r="F303" s="33"/>
    </row>
    <row r="304" spans="6:6" ht="18" customHeight="1">
      <c r="F304" s="33"/>
    </row>
    <row r="305" spans="6:6" ht="18" customHeight="1">
      <c r="F305" s="33"/>
    </row>
    <row r="306" spans="6:6" ht="18" customHeight="1">
      <c r="F306" s="33"/>
    </row>
    <row r="307" spans="6:6" ht="18" customHeight="1">
      <c r="F307" s="33"/>
    </row>
    <row r="308" spans="6:6" ht="18" customHeight="1">
      <c r="F308" s="33"/>
    </row>
    <row r="309" spans="6:6" ht="18" customHeight="1">
      <c r="F309" s="33"/>
    </row>
    <row r="310" spans="6:6" ht="18" customHeight="1">
      <c r="F310" s="33"/>
    </row>
    <row r="311" spans="6:6" ht="18" customHeight="1">
      <c r="F311" s="33"/>
    </row>
    <row r="312" spans="6:6" ht="18" customHeight="1">
      <c r="F312" s="33"/>
    </row>
    <row r="313" spans="6:6" ht="18" customHeight="1">
      <c r="F313" s="33"/>
    </row>
    <row r="314" spans="6:6" ht="18" customHeight="1">
      <c r="F314" s="33"/>
    </row>
    <row r="315" spans="6:6" ht="18" customHeight="1">
      <c r="F315" s="33"/>
    </row>
    <row r="316" spans="6:6" ht="18" customHeight="1">
      <c r="F316" s="33"/>
    </row>
    <row r="317" spans="6:6" ht="18" customHeight="1">
      <c r="F317" s="33"/>
    </row>
    <row r="318" spans="6:6" ht="18" customHeight="1">
      <c r="F318" s="33"/>
    </row>
    <row r="319" spans="6:6" ht="18" customHeight="1">
      <c r="F319" s="33"/>
    </row>
    <row r="320" spans="6:6" ht="18" customHeight="1">
      <c r="F320" s="33"/>
    </row>
    <row r="321" spans="6:6" ht="18" customHeight="1">
      <c r="F321" s="33"/>
    </row>
    <row r="322" spans="6:6" ht="18" customHeight="1">
      <c r="F322" s="33"/>
    </row>
    <row r="323" spans="6:6" ht="18" customHeight="1">
      <c r="F323" s="33"/>
    </row>
    <row r="324" spans="6:6" ht="18" customHeight="1">
      <c r="F324" s="33"/>
    </row>
    <row r="325" spans="6:6" ht="18" customHeight="1">
      <c r="F325" s="33"/>
    </row>
    <row r="326" spans="6:6" ht="18" customHeight="1">
      <c r="F326" s="33"/>
    </row>
    <row r="327" spans="6:6" ht="18" customHeight="1">
      <c r="F327" s="33"/>
    </row>
    <row r="328" spans="6:6" ht="18" customHeight="1">
      <c r="F328" s="33"/>
    </row>
    <row r="329" spans="6:6" ht="18" customHeight="1">
      <c r="F329" s="33"/>
    </row>
    <row r="330" spans="6:6" ht="18" customHeight="1">
      <c r="F330" s="33"/>
    </row>
    <row r="331" spans="6:6" ht="18" customHeight="1">
      <c r="F331" s="33"/>
    </row>
    <row r="332" spans="6:6" ht="18" customHeight="1">
      <c r="F332" s="33"/>
    </row>
    <row r="333" spans="6:6" ht="18" customHeight="1">
      <c r="F333" s="33"/>
    </row>
    <row r="334" spans="6:6" ht="18" customHeight="1">
      <c r="F334" s="33"/>
    </row>
    <row r="335" spans="6:6" ht="18" customHeight="1">
      <c r="F335" s="33"/>
    </row>
    <row r="336" spans="6:6" ht="18" customHeight="1">
      <c r="F336" s="33"/>
    </row>
    <row r="337" spans="6:6" ht="18" customHeight="1">
      <c r="F337" s="33"/>
    </row>
    <row r="338" spans="6:6" ht="18" customHeight="1">
      <c r="F338" s="33"/>
    </row>
    <row r="339" spans="6:6" ht="18" customHeight="1">
      <c r="F339" s="33"/>
    </row>
    <row r="340" spans="6:6" ht="18" customHeight="1">
      <c r="F340" s="33"/>
    </row>
    <row r="341" spans="6:6" ht="18" customHeight="1">
      <c r="F341" s="33"/>
    </row>
    <row r="342" spans="6:6" ht="18" customHeight="1">
      <c r="F342" s="33"/>
    </row>
    <row r="343" spans="6:6" ht="18" customHeight="1">
      <c r="F343" s="33"/>
    </row>
    <row r="344" spans="6:6" ht="18" customHeight="1">
      <c r="F344" s="33"/>
    </row>
    <row r="345" spans="6:6" ht="18" customHeight="1">
      <c r="F345" s="33"/>
    </row>
    <row r="346" spans="6:6" ht="18" customHeight="1">
      <c r="F346" s="33"/>
    </row>
    <row r="347" spans="6:6" ht="18" customHeight="1">
      <c r="F347" s="33"/>
    </row>
    <row r="348" spans="6:6" ht="18" customHeight="1">
      <c r="F348" s="33"/>
    </row>
    <row r="349" spans="6:6" ht="18" customHeight="1">
      <c r="F349" s="33"/>
    </row>
    <row r="350" spans="6:6" ht="18" customHeight="1">
      <c r="F350" s="33"/>
    </row>
    <row r="351" spans="6:6" ht="18" customHeight="1">
      <c r="F351" s="33"/>
    </row>
    <row r="352" spans="6:6" ht="18" customHeight="1">
      <c r="F352" s="33"/>
    </row>
    <row r="353" spans="6:6" ht="18" customHeight="1">
      <c r="F353" s="33"/>
    </row>
    <row r="354" spans="6:6" ht="18" customHeight="1">
      <c r="F354" s="33"/>
    </row>
    <row r="355" spans="6:6" ht="18" customHeight="1">
      <c r="F355" s="33"/>
    </row>
    <row r="356" spans="6:6" ht="18" customHeight="1">
      <c r="F356" s="33"/>
    </row>
    <row r="357" spans="6:6" ht="18" customHeight="1">
      <c r="F357" s="33"/>
    </row>
    <row r="358" spans="6:6" ht="18" customHeight="1">
      <c r="F358" s="33"/>
    </row>
    <row r="359" spans="6:6" ht="18" customHeight="1">
      <c r="F359" s="33"/>
    </row>
    <row r="360" spans="6:6" ht="18" customHeight="1">
      <c r="F360" s="33"/>
    </row>
    <row r="361" spans="6:6" ht="18" customHeight="1">
      <c r="F361" s="33"/>
    </row>
    <row r="362" spans="6:6" ht="18" customHeight="1">
      <c r="F362" s="33"/>
    </row>
    <row r="363" spans="6:6" ht="18" customHeight="1">
      <c r="F363" s="33"/>
    </row>
    <row r="364" spans="6:6" ht="18" customHeight="1">
      <c r="F364" s="33"/>
    </row>
    <row r="365" spans="6:6" ht="18" customHeight="1">
      <c r="F365" s="33"/>
    </row>
    <row r="366" spans="6:6" ht="18" customHeight="1">
      <c r="F366" s="33"/>
    </row>
    <row r="367" spans="6:6" ht="18" customHeight="1">
      <c r="F367" s="33"/>
    </row>
    <row r="368" spans="6:6" ht="18" customHeight="1">
      <c r="F368" s="33"/>
    </row>
    <row r="369" spans="6:6" ht="18" customHeight="1">
      <c r="F369" s="33"/>
    </row>
    <row r="370" spans="6:6" ht="18" customHeight="1">
      <c r="F370" s="33"/>
    </row>
    <row r="371" spans="6:6" ht="18" customHeight="1">
      <c r="F371" s="33"/>
    </row>
    <row r="372" spans="6:6" ht="18" customHeight="1">
      <c r="F372" s="33"/>
    </row>
    <row r="373" spans="6:6" ht="18" customHeight="1">
      <c r="F373" s="33"/>
    </row>
    <row r="374" spans="6:6" ht="18" customHeight="1">
      <c r="F374" s="33"/>
    </row>
    <row r="375" spans="6:6" ht="18" customHeight="1">
      <c r="F375" s="33"/>
    </row>
    <row r="376" spans="6:6" ht="18" customHeight="1">
      <c r="F376" s="33"/>
    </row>
    <row r="377" spans="6:6" ht="18" customHeight="1">
      <c r="F377" s="33"/>
    </row>
    <row r="378" spans="6:6" ht="18" customHeight="1">
      <c r="F378" s="33"/>
    </row>
    <row r="379" spans="6:6" ht="18" customHeight="1">
      <c r="F379" s="33"/>
    </row>
    <row r="380" spans="6:6" ht="18" customHeight="1">
      <c r="F380" s="33"/>
    </row>
    <row r="381" spans="6:6" ht="18" customHeight="1">
      <c r="F381" s="33"/>
    </row>
    <row r="382" spans="6:6" ht="18" customHeight="1">
      <c r="F382" s="33"/>
    </row>
    <row r="383" spans="6:6" ht="18" customHeight="1">
      <c r="F383" s="33"/>
    </row>
    <row r="384" spans="6:6" ht="18" customHeight="1">
      <c r="F384" s="33"/>
    </row>
    <row r="385" spans="6:6" ht="18" customHeight="1">
      <c r="F385" s="33"/>
    </row>
    <row r="386" spans="6:6" ht="18" customHeight="1">
      <c r="F386" s="33"/>
    </row>
    <row r="387" spans="6:6" ht="18" customHeight="1">
      <c r="F387" s="33"/>
    </row>
    <row r="388" spans="6:6" ht="18" customHeight="1">
      <c r="F388" s="33"/>
    </row>
    <row r="389" spans="6:6" ht="18" customHeight="1">
      <c r="F389" s="33"/>
    </row>
    <row r="390" spans="6:6" ht="18" customHeight="1">
      <c r="F390" s="33"/>
    </row>
    <row r="391" spans="6:6" ht="18" customHeight="1">
      <c r="F391" s="33"/>
    </row>
    <row r="392" spans="6:6" ht="18" customHeight="1">
      <c r="F392" s="33"/>
    </row>
    <row r="393" spans="6:6" ht="18" customHeight="1">
      <c r="F393" s="33"/>
    </row>
    <row r="394" spans="6:6" ht="18" customHeight="1">
      <c r="F394" s="33"/>
    </row>
    <row r="395" spans="6:6" ht="18" customHeight="1">
      <c r="F395" s="33"/>
    </row>
    <row r="396" spans="6:6" ht="18" customHeight="1">
      <c r="F396" s="33"/>
    </row>
    <row r="397" spans="6:6" ht="18" customHeight="1">
      <c r="F397" s="33"/>
    </row>
    <row r="398" spans="6:6" ht="18" customHeight="1">
      <c r="F398" s="33"/>
    </row>
    <row r="399" spans="6:6" ht="18" customHeight="1">
      <c r="F399" s="33"/>
    </row>
    <row r="400" spans="6:6" ht="18" customHeight="1">
      <c r="F400" s="33"/>
    </row>
    <row r="401" spans="6:6" ht="18" customHeight="1">
      <c r="F401" s="33"/>
    </row>
    <row r="402" spans="6:6" ht="18" customHeight="1">
      <c r="F402" s="33"/>
    </row>
    <row r="403" spans="6:6" ht="18" customHeight="1">
      <c r="F403" s="33"/>
    </row>
    <row r="404" spans="6:6" ht="18" customHeight="1">
      <c r="F404" s="33"/>
    </row>
    <row r="405" spans="6:6" ht="18" customHeight="1">
      <c r="F405" s="33"/>
    </row>
    <row r="406" spans="6:6" ht="18" customHeight="1">
      <c r="F406" s="33"/>
    </row>
    <row r="407" spans="6:6" ht="18" customHeight="1">
      <c r="F407" s="33"/>
    </row>
    <row r="408" spans="6:6" ht="18" customHeight="1">
      <c r="F408" s="33"/>
    </row>
    <row r="409" spans="6:6" ht="18" customHeight="1">
      <c r="F409" s="33"/>
    </row>
    <row r="410" spans="6:6" ht="18" customHeight="1">
      <c r="F410" s="33"/>
    </row>
    <row r="411" spans="6:6" ht="18" customHeight="1">
      <c r="F411" s="33"/>
    </row>
    <row r="412" spans="6:6" ht="18" customHeight="1">
      <c r="F412" s="33"/>
    </row>
    <row r="413" spans="6:6" ht="18" customHeight="1">
      <c r="F413" s="33"/>
    </row>
    <row r="414" spans="6:6" ht="18" customHeight="1">
      <c r="F414" s="33"/>
    </row>
    <row r="415" spans="6:6" ht="18" customHeight="1">
      <c r="F415" s="33"/>
    </row>
    <row r="416" spans="6:6" ht="18" customHeight="1">
      <c r="F416" s="33"/>
    </row>
    <row r="417" spans="6:6" ht="18" customHeight="1">
      <c r="F417" s="33"/>
    </row>
    <row r="418" spans="6:6" ht="18" customHeight="1">
      <c r="F418" s="33"/>
    </row>
    <row r="419" spans="6:6" ht="18" customHeight="1">
      <c r="F419" s="33"/>
    </row>
    <row r="420" spans="6:6" ht="18" customHeight="1">
      <c r="F420" s="33"/>
    </row>
    <row r="421" spans="6:6" ht="18" customHeight="1">
      <c r="F421" s="33"/>
    </row>
    <row r="422" spans="6:6" ht="18" customHeight="1">
      <c r="F422" s="33"/>
    </row>
    <row r="423" spans="6:6" ht="18" customHeight="1">
      <c r="F423" s="33"/>
    </row>
    <row r="424" spans="6:6" ht="18" customHeight="1">
      <c r="F424" s="33"/>
    </row>
    <row r="425" spans="6:6" ht="18" customHeight="1">
      <c r="F425" s="33"/>
    </row>
    <row r="426" spans="6:6" ht="18" customHeight="1">
      <c r="F426" s="33"/>
    </row>
    <row r="427" spans="6:6" ht="18" customHeight="1">
      <c r="F427" s="33"/>
    </row>
    <row r="428" spans="6:6" ht="18" customHeight="1">
      <c r="F428" s="33"/>
    </row>
    <row r="429" spans="6:6" ht="18" customHeight="1">
      <c r="F429" s="33"/>
    </row>
    <row r="430" spans="6:6" ht="18" customHeight="1">
      <c r="F430" s="33"/>
    </row>
    <row r="431" spans="6:6" ht="18" customHeight="1">
      <c r="F431" s="33"/>
    </row>
    <row r="432" spans="6:6" ht="18" customHeight="1">
      <c r="F432" s="33"/>
    </row>
    <row r="433" spans="6:6" ht="18" customHeight="1">
      <c r="F433" s="33"/>
    </row>
    <row r="434" spans="6:6" ht="18" customHeight="1">
      <c r="F434" s="33"/>
    </row>
    <row r="435" spans="6:6" ht="18" customHeight="1">
      <c r="F435" s="33"/>
    </row>
    <row r="436" spans="6:6" ht="18" customHeight="1">
      <c r="F436" s="33"/>
    </row>
    <row r="437" spans="6:6" ht="18" customHeight="1">
      <c r="F437" s="33"/>
    </row>
    <row r="438" spans="6:6" ht="18" customHeight="1">
      <c r="F438" s="33"/>
    </row>
    <row r="439" spans="6:6" ht="18" customHeight="1">
      <c r="F439" s="33"/>
    </row>
    <row r="440" spans="6:6" ht="18" customHeight="1">
      <c r="F440" s="33"/>
    </row>
    <row r="441" spans="6:6" ht="18" customHeight="1">
      <c r="F441" s="33"/>
    </row>
    <row r="442" spans="6:6" ht="18" customHeight="1">
      <c r="F442" s="33"/>
    </row>
    <row r="443" spans="6:6" ht="18" customHeight="1">
      <c r="F443" s="33"/>
    </row>
    <row r="444" spans="6:6" ht="18" customHeight="1">
      <c r="F444" s="33"/>
    </row>
    <row r="445" spans="6:6" ht="18" customHeight="1">
      <c r="F445" s="33"/>
    </row>
    <row r="446" spans="6:6" ht="18" customHeight="1">
      <c r="F446" s="33"/>
    </row>
    <row r="447" spans="6:6" ht="18" customHeight="1">
      <c r="F447" s="33"/>
    </row>
    <row r="448" spans="6:6" ht="18" customHeight="1">
      <c r="F448" s="33"/>
    </row>
    <row r="449" spans="6:6" ht="18" customHeight="1">
      <c r="F449" s="33"/>
    </row>
    <row r="450" spans="6:6" ht="18" customHeight="1">
      <c r="F450" s="33"/>
    </row>
    <row r="451" spans="6:6" ht="18" customHeight="1">
      <c r="F451" s="33"/>
    </row>
    <row r="452" spans="6:6" ht="18" customHeight="1">
      <c r="F452" s="33"/>
    </row>
    <row r="453" spans="6:6" ht="18" customHeight="1">
      <c r="F453" s="33"/>
    </row>
    <row r="454" spans="6:6" ht="18" customHeight="1">
      <c r="F454" s="33"/>
    </row>
    <row r="455" spans="6:6" ht="18" customHeight="1">
      <c r="F455" s="33"/>
    </row>
    <row r="456" spans="6:6" ht="18" customHeight="1">
      <c r="F456" s="33"/>
    </row>
    <row r="457" spans="6:6" ht="18" customHeight="1">
      <c r="F457" s="33"/>
    </row>
    <row r="458" spans="6:6" ht="18" customHeight="1">
      <c r="F458" s="33"/>
    </row>
    <row r="459" spans="6:6" ht="18" customHeight="1">
      <c r="F459" s="33"/>
    </row>
    <row r="460" spans="6:6" ht="18" customHeight="1">
      <c r="F460" s="33"/>
    </row>
    <row r="461" spans="6:6" ht="18" customHeight="1">
      <c r="F461" s="33"/>
    </row>
    <row r="462" spans="6:6" ht="18" customHeight="1">
      <c r="F462" s="33"/>
    </row>
    <row r="463" spans="6:6" ht="18" customHeight="1">
      <c r="F463" s="33"/>
    </row>
    <row r="464" spans="6:6" ht="18" customHeight="1">
      <c r="F464" s="33"/>
    </row>
    <row r="465" spans="6:6" ht="18" customHeight="1">
      <c r="F465" s="33"/>
    </row>
    <row r="466" spans="6:6" ht="18" customHeight="1">
      <c r="F466" s="33"/>
    </row>
    <row r="467" spans="6:6" ht="18" customHeight="1">
      <c r="F467" s="33"/>
    </row>
    <row r="468" spans="6:6" ht="18" customHeight="1">
      <c r="F468" s="33"/>
    </row>
    <row r="469" spans="6:6" ht="18" customHeight="1">
      <c r="F469" s="33"/>
    </row>
    <row r="470" spans="6:6" ht="18" customHeight="1">
      <c r="F470" s="33"/>
    </row>
    <row r="471" spans="6:6" ht="18" customHeight="1">
      <c r="F471" s="33"/>
    </row>
    <row r="472" spans="6:6" ht="18" customHeight="1">
      <c r="F472" s="33"/>
    </row>
    <row r="473" spans="6:6" ht="18" customHeight="1">
      <c r="F473" s="33"/>
    </row>
    <row r="474" spans="6:6" ht="18" customHeight="1">
      <c r="F474" s="33"/>
    </row>
    <row r="475" spans="6:6" ht="18" customHeight="1">
      <c r="F475" s="33"/>
    </row>
    <row r="476" spans="6:6" ht="18" customHeight="1">
      <c r="F476" s="33"/>
    </row>
    <row r="477" spans="6:6" ht="18" customHeight="1">
      <c r="F477" s="33"/>
    </row>
    <row r="478" spans="6:6" ht="18" customHeight="1">
      <c r="F478" s="33"/>
    </row>
    <row r="479" spans="6:6" ht="18" customHeight="1">
      <c r="F479" s="33"/>
    </row>
    <row r="480" spans="6:6" ht="18" customHeight="1">
      <c r="F480" s="33"/>
    </row>
    <row r="481" spans="6:6" ht="18" customHeight="1">
      <c r="F481" s="33"/>
    </row>
    <row r="482" spans="6:6" ht="18" customHeight="1">
      <c r="F482" s="33"/>
    </row>
    <row r="483" spans="6:6" ht="18" customHeight="1">
      <c r="F483" s="33"/>
    </row>
    <row r="484" spans="6:6" ht="18" customHeight="1">
      <c r="F484" s="33"/>
    </row>
    <row r="485" spans="6:6" ht="18" customHeight="1">
      <c r="F485" s="33"/>
    </row>
    <row r="486" spans="6:6" ht="18" customHeight="1">
      <c r="F486" s="33"/>
    </row>
    <row r="487" spans="6:6" ht="18" customHeight="1">
      <c r="F487" s="33"/>
    </row>
    <row r="488" spans="6:6" ht="18" customHeight="1">
      <c r="F488" s="33"/>
    </row>
    <row r="489" spans="6:6" ht="18" customHeight="1">
      <c r="F489" s="33"/>
    </row>
    <row r="490" spans="6:6" ht="18" customHeight="1">
      <c r="F490" s="33"/>
    </row>
    <row r="491" spans="6:6" ht="18" customHeight="1">
      <c r="F491" s="33"/>
    </row>
    <row r="492" spans="6:6" ht="18" customHeight="1">
      <c r="F492" s="33"/>
    </row>
    <row r="493" spans="6:6" ht="18" customHeight="1">
      <c r="F493" s="33"/>
    </row>
    <row r="494" spans="6:6" ht="18" customHeight="1">
      <c r="F494" s="33"/>
    </row>
    <row r="495" spans="6:6" ht="18" customHeight="1">
      <c r="F495" s="33"/>
    </row>
    <row r="496" spans="6:6" ht="18" customHeight="1">
      <c r="F496" s="33"/>
    </row>
    <row r="497" spans="6:6" ht="18" customHeight="1">
      <c r="F497" s="33"/>
    </row>
    <row r="498" spans="6:6" ht="18" customHeight="1">
      <c r="F498" s="33"/>
    </row>
    <row r="499" spans="6:6" ht="18" customHeight="1">
      <c r="F499" s="33"/>
    </row>
    <row r="500" spans="6:6" ht="18" customHeight="1">
      <c r="F500" s="33"/>
    </row>
    <row r="501" spans="6:6" ht="18" customHeight="1">
      <c r="F501" s="33"/>
    </row>
    <row r="502" spans="6:6" ht="18" customHeight="1">
      <c r="F502" s="33"/>
    </row>
    <row r="503" spans="6:6" ht="18" customHeight="1">
      <c r="F503" s="33"/>
    </row>
    <row r="504" spans="6:6" ht="18" customHeight="1">
      <c r="F504" s="33"/>
    </row>
    <row r="505" spans="6:6" ht="18" customHeight="1">
      <c r="F505" s="33"/>
    </row>
    <row r="506" spans="6:6" ht="18" customHeight="1">
      <c r="F506" s="33"/>
    </row>
    <row r="507" spans="6:6" ht="18" customHeight="1">
      <c r="F507" s="33"/>
    </row>
    <row r="508" spans="6:6" ht="18" customHeight="1">
      <c r="F508" s="33"/>
    </row>
    <row r="509" spans="6:6" ht="18" customHeight="1">
      <c r="F509" s="33"/>
    </row>
    <row r="510" spans="6:6" ht="18" customHeight="1">
      <c r="F510" s="33"/>
    </row>
    <row r="511" spans="6:6" ht="18" customHeight="1">
      <c r="F511" s="33"/>
    </row>
    <row r="512" spans="6:6" ht="18" customHeight="1">
      <c r="F512" s="33"/>
    </row>
    <row r="513" spans="6:6" ht="18" customHeight="1">
      <c r="F513" s="33"/>
    </row>
    <row r="514" spans="6:6" ht="18" customHeight="1">
      <c r="F514" s="33"/>
    </row>
    <row r="515" spans="6:6" ht="18" customHeight="1">
      <c r="F515" s="33"/>
    </row>
    <row r="516" spans="6:6" ht="18" customHeight="1">
      <c r="F516" s="33"/>
    </row>
    <row r="517" spans="6:6" ht="18" customHeight="1">
      <c r="F517" s="33"/>
    </row>
    <row r="518" spans="6:6" ht="18" customHeight="1">
      <c r="F518" s="33"/>
    </row>
    <row r="519" spans="6:6" ht="18" customHeight="1">
      <c r="F519" s="33"/>
    </row>
    <row r="520" spans="6:6" ht="18" customHeight="1">
      <c r="F520" s="33"/>
    </row>
    <row r="521" spans="6:6" ht="18" customHeight="1">
      <c r="F521" s="33"/>
    </row>
    <row r="522" spans="6:6" ht="18" customHeight="1">
      <c r="F522" s="33"/>
    </row>
    <row r="523" spans="6:6" ht="18" customHeight="1">
      <c r="F523" s="33"/>
    </row>
    <row r="524" spans="6:6" ht="18" customHeight="1">
      <c r="F524" s="33"/>
    </row>
    <row r="525" spans="6:6" ht="18" customHeight="1">
      <c r="F525" s="33"/>
    </row>
    <row r="526" spans="6:6" ht="18" customHeight="1">
      <c r="F526" s="33"/>
    </row>
    <row r="527" spans="6:6" ht="18" customHeight="1">
      <c r="F527" s="33"/>
    </row>
    <row r="528" spans="6:6" ht="18" customHeight="1">
      <c r="F528" s="33"/>
    </row>
    <row r="529" spans="6:6" ht="18" customHeight="1">
      <c r="F529" s="33"/>
    </row>
    <row r="530" spans="6:6" ht="18" customHeight="1">
      <c r="F530" s="33"/>
    </row>
    <row r="531" spans="6:6" ht="18" customHeight="1">
      <c r="F531" s="33"/>
    </row>
    <row r="532" spans="6:6" ht="18" customHeight="1">
      <c r="F532" s="33"/>
    </row>
    <row r="533" spans="6:6" ht="18" customHeight="1">
      <c r="F533" s="33"/>
    </row>
    <row r="534" spans="6:6" ht="18" customHeight="1">
      <c r="F534" s="33"/>
    </row>
    <row r="535" spans="6:6" ht="18" customHeight="1">
      <c r="F535" s="33"/>
    </row>
    <row r="536" spans="6:6" ht="18" customHeight="1">
      <c r="F536" s="33"/>
    </row>
    <row r="537" spans="6:6" ht="18" customHeight="1">
      <c r="F537" s="33"/>
    </row>
    <row r="538" spans="6:6" ht="18" customHeight="1">
      <c r="F538" s="33"/>
    </row>
    <row r="539" spans="6:6" ht="18" customHeight="1">
      <c r="F539" s="33"/>
    </row>
    <row r="540" spans="6:6" ht="18" customHeight="1">
      <c r="F540" s="33"/>
    </row>
    <row r="541" spans="6:6" ht="18" customHeight="1">
      <c r="F541" s="33"/>
    </row>
    <row r="542" spans="6:6" ht="18" customHeight="1">
      <c r="F542" s="33"/>
    </row>
    <row r="543" spans="6:6" ht="18" customHeight="1">
      <c r="F543" s="33"/>
    </row>
    <row r="544" spans="6:6" ht="18" customHeight="1">
      <c r="F544" s="33"/>
    </row>
    <row r="545" spans="6:6" ht="18" customHeight="1">
      <c r="F545" s="33"/>
    </row>
    <row r="546" spans="6:6" ht="18" customHeight="1">
      <c r="F546" s="33"/>
    </row>
    <row r="547" spans="6:6" ht="18" customHeight="1">
      <c r="F547" s="33"/>
    </row>
    <row r="548" spans="6:6" ht="18" customHeight="1">
      <c r="F548" s="33"/>
    </row>
    <row r="549" spans="6:6" ht="18" customHeight="1">
      <c r="F549" s="33"/>
    </row>
    <row r="550" spans="6:6" ht="18" customHeight="1">
      <c r="F550" s="33"/>
    </row>
    <row r="551" spans="6:6" ht="18" customHeight="1">
      <c r="F551" s="33"/>
    </row>
    <row r="552" spans="6:6" ht="18" customHeight="1">
      <c r="F552" s="33"/>
    </row>
    <row r="553" spans="6:6" ht="18" customHeight="1">
      <c r="F553" s="33"/>
    </row>
    <row r="554" spans="6:6" ht="18" customHeight="1">
      <c r="F554" s="33"/>
    </row>
    <row r="555" spans="6:6" ht="18" customHeight="1">
      <c r="F555" s="33"/>
    </row>
    <row r="556" spans="6:6" ht="18" customHeight="1">
      <c r="F556" s="33"/>
    </row>
    <row r="557" spans="6:6" ht="18" customHeight="1">
      <c r="F557" s="33"/>
    </row>
    <row r="558" spans="6:6" ht="18" customHeight="1">
      <c r="F558" s="33"/>
    </row>
    <row r="559" spans="6:6" ht="18" customHeight="1">
      <c r="F559" s="33"/>
    </row>
    <row r="560" spans="6:6" ht="18" customHeight="1">
      <c r="F560" s="33"/>
    </row>
    <row r="561" spans="6:6" ht="18" customHeight="1">
      <c r="F561" s="33"/>
    </row>
    <row r="562" spans="6:6" ht="18" customHeight="1">
      <c r="F562" s="33"/>
    </row>
    <row r="563" spans="6:6" ht="18" customHeight="1">
      <c r="F563" s="33"/>
    </row>
    <row r="564" spans="6:6" ht="18" customHeight="1">
      <c r="F564" s="33"/>
    </row>
    <row r="565" spans="6:6" ht="18" customHeight="1">
      <c r="F565" s="33"/>
    </row>
    <row r="566" spans="6:6" ht="18" customHeight="1">
      <c r="F566" s="33"/>
    </row>
    <row r="567" spans="6:6" ht="18" customHeight="1">
      <c r="F567" s="33"/>
    </row>
    <row r="568" spans="6:6" ht="18" customHeight="1">
      <c r="F568" s="33"/>
    </row>
    <row r="569" spans="6:6" ht="18" customHeight="1">
      <c r="F569" s="33"/>
    </row>
    <row r="570" spans="6:6" ht="18" customHeight="1">
      <c r="F570" s="33"/>
    </row>
    <row r="571" spans="6:6" ht="18" customHeight="1">
      <c r="F571" s="33"/>
    </row>
    <row r="572" spans="6:6" ht="18" customHeight="1">
      <c r="F572" s="33"/>
    </row>
    <row r="573" spans="6:6" ht="18" customHeight="1">
      <c r="F573" s="33"/>
    </row>
    <row r="574" spans="6:6" ht="18" customHeight="1">
      <c r="F574" s="33"/>
    </row>
    <row r="575" spans="6:6" ht="18" customHeight="1">
      <c r="F575" s="33"/>
    </row>
    <row r="576" spans="6:6" ht="18" customHeight="1">
      <c r="F576" s="33"/>
    </row>
    <row r="577" spans="6:6" ht="18" customHeight="1">
      <c r="F577" s="33"/>
    </row>
    <row r="578" spans="6:6" ht="18" customHeight="1">
      <c r="F578" s="33"/>
    </row>
    <row r="579" spans="6:6" ht="18" customHeight="1">
      <c r="F579" s="33"/>
    </row>
    <row r="580" spans="6:6" ht="18" customHeight="1">
      <c r="F580" s="33"/>
    </row>
    <row r="581" spans="6:6" ht="18" customHeight="1">
      <c r="F581" s="33"/>
    </row>
    <row r="582" spans="6:6" ht="18" customHeight="1">
      <c r="F582" s="33"/>
    </row>
    <row r="583" spans="6:6" ht="18" customHeight="1">
      <c r="F583" s="33"/>
    </row>
    <row r="584" spans="6:6" ht="18" customHeight="1">
      <c r="F584" s="33"/>
    </row>
    <row r="585" spans="6:6" ht="18" customHeight="1">
      <c r="F585" s="33"/>
    </row>
    <row r="586" spans="6:6" ht="18" customHeight="1">
      <c r="F586" s="33"/>
    </row>
    <row r="587" spans="6:6" ht="18" customHeight="1">
      <c r="F587" s="33"/>
    </row>
    <row r="588" spans="6:6" ht="18" customHeight="1">
      <c r="F588" s="33"/>
    </row>
    <row r="589" spans="6:6" ht="18" customHeight="1">
      <c r="F589" s="33"/>
    </row>
    <row r="590" spans="6:6" ht="18" customHeight="1">
      <c r="F590" s="33"/>
    </row>
    <row r="591" spans="6:6" ht="18" customHeight="1">
      <c r="F591" s="33"/>
    </row>
    <row r="592" spans="6:6" ht="18" customHeight="1">
      <c r="F592" s="33"/>
    </row>
    <row r="593" spans="6:6" ht="18" customHeight="1">
      <c r="F593" s="33"/>
    </row>
    <row r="594" spans="6:6" ht="18" customHeight="1">
      <c r="F594" s="33"/>
    </row>
    <row r="595" spans="6:6" ht="18" customHeight="1">
      <c r="F595" s="33"/>
    </row>
    <row r="596" spans="6:6" ht="18" customHeight="1">
      <c r="F596" s="33"/>
    </row>
    <row r="597" spans="6:6" ht="18" customHeight="1">
      <c r="F597" s="33"/>
    </row>
    <row r="598" spans="6:6" ht="18" customHeight="1">
      <c r="F598" s="33"/>
    </row>
    <row r="599" spans="6:6" ht="18" customHeight="1">
      <c r="F599" s="33"/>
    </row>
    <row r="600" spans="6:6" ht="18" customHeight="1">
      <c r="F600" s="33"/>
    </row>
    <row r="601" spans="6:6" ht="18" customHeight="1">
      <c r="F601" s="33"/>
    </row>
    <row r="602" spans="6:6" ht="18" customHeight="1">
      <c r="F602" s="33"/>
    </row>
    <row r="603" spans="6:6" ht="18" customHeight="1">
      <c r="F603" s="33"/>
    </row>
    <row r="604" spans="6:6" ht="18" customHeight="1">
      <c r="F604" s="33"/>
    </row>
    <row r="605" spans="6:6" ht="18" customHeight="1">
      <c r="F605" s="33"/>
    </row>
    <row r="606" spans="6:6" ht="18" customHeight="1">
      <c r="F606" s="33"/>
    </row>
    <row r="607" spans="6:6" ht="18" customHeight="1">
      <c r="F607" s="33"/>
    </row>
    <row r="608" spans="6:6" ht="18" customHeight="1">
      <c r="F608" s="33"/>
    </row>
    <row r="609" spans="6:6" ht="18" customHeight="1">
      <c r="F609" s="33"/>
    </row>
    <row r="610" spans="6:6" ht="18" customHeight="1">
      <c r="F610" s="33"/>
    </row>
    <row r="611" spans="6:6" ht="18" customHeight="1">
      <c r="F611" s="33"/>
    </row>
    <row r="612" spans="6:6" ht="18" customHeight="1">
      <c r="F612" s="33"/>
    </row>
    <row r="613" spans="6:6" ht="18" customHeight="1">
      <c r="F613" s="33"/>
    </row>
    <row r="614" spans="6:6" ht="18" customHeight="1">
      <c r="F614" s="33"/>
    </row>
    <row r="615" spans="6:6" ht="18" customHeight="1">
      <c r="F615" s="33"/>
    </row>
    <row r="616" spans="6:6" ht="18" customHeight="1">
      <c r="F616" s="33"/>
    </row>
    <row r="617" spans="6:6" ht="18" customHeight="1">
      <c r="F617" s="33"/>
    </row>
    <row r="618" spans="6:6" ht="18" customHeight="1">
      <c r="F618" s="33"/>
    </row>
    <row r="619" spans="6:6" ht="18" customHeight="1">
      <c r="F619" s="33"/>
    </row>
    <row r="620" spans="6:6" ht="18" customHeight="1">
      <c r="F620" s="33"/>
    </row>
    <row r="621" spans="6:6" ht="18" customHeight="1">
      <c r="F621" s="33"/>
    </row>
    <row r="622" spans="6:6" ht="18" customHeight="1">
      <c r="F622" s="33"/>
    </row>
    <row r="623" spans="6:6" ht="18" customHeight="1">
      <c r="F623" s="33"/>
    </row>
    <row r="624" spans="6:6" ht="18" customHeight="1">
      <c r="F624" s="33"/>
    </row>
    <row r="625" spans="6:6" ht="18" customHeight="1">
      <c r="F625" s="33"/>
    </row>
    <row r="626" spans="6:6" ht="18" customHeight="1">
      <c r="F626" s="33"/>
    </row>
    <row r="627" spans="6:6" ht="18" customHeight="1">
      <c r="F627" s="33"/>
    </row>
    <row r="628" spans="6:6" ht="18" customHeight="1">
      <c r="F628" s="33"/>
    </row>
    <row r="629" spans="6:6" ht="18" customHeight="1">
      <c r="F629" s="33"/>
    </row>
    <row r="630" spans="6:6" ht="18" customHeight="1">
      <c r="F630" s="33"/>
    </row>
    <row r="631" spans="6:6" ht="18" customHeight="1">
      <c r="F631" s="33"/>
    </row>
    <row r="632" spans="6:6" ht="18" customHeight="1">
      <c r="F632" s="33"/>
    </row>
    <row r="633" spans="6:6" ht="18" customHeight="1">
      <c r="F633" s="33"/>
    </row>
    <row r="634" spans="6:6" ht="18" customHeight="1">
      <c r="F634" s="33"/>
    </row>
    <row r="635" spans="6:6" ht="18" customHeight="1">
      <c r="F635" s="33"/>
    </row>
    <row r="636" spans="6:6" ht="18" customHeight="1">
      <c r="F636" s="33"/>
    </row>
    <row r="637" spans="6:6" ht="18" customHeight="1">
      <c r="F637" s="33"/>
    </row>
    <row r="638" spans="6:6" ht="18" customHeight="1">
      <c r="F638" s="33"/>
    </row>
    <row r="639" spans="6:6" ht="18" customHeight="1">
      <c r="F639" s="33"/>
    </row>
    <row r="640" spans="6:6" ht="18" customHeight="1">
      <c r="F640" s="33"/>
    </row>
    <row r="641" spans="6:6" ht="18" customHeight="1">
      <c r="F641" s="33"/>
    </row>
    <row r="642" spans="6:6" ht="18" customHeight="1">
      <c r="F642" s="33"/>
    </row>
    <row r="643" spans="6:6" ht="18" customHeight="1">
      <c r="F643" s="33"/>
    </row>
    <row r="644" spans="6:6" ht="18" customHeight="1">
      <c r="F644" s="33"/>
    </row>
    <row r="645" spans="6:6" ht="18" customHeight="1">
      <c r="F645" s="33"/>
    </row>
    <row r="646" spans="6:6" ht="18" customHeight="1">
      <c r="F646" s="33"/>
    </row>
    <row r="647" spans="6:6" ht="18" customHeight="1">
      <c r="F647" s="33"/>
    </row>
    <row r="648" spans="6:6" ht="18" customHeight="1">
      <c r="F648" s="33"/>
    </row>
    <row r="649" spans="6:6" ht="18" customHeight="1">
      <c r="F649" s="33"/>
    </row>
    <row r="650" spans="6:6" ht="18" customHeight="1">
      <c r="F650" s="33"/>
    </row>
    <row r="651" spans="6:6" ht="18" customHeight="1">
      <c r="F651" s="33"/>
    </row>
    <row r="652" spans="6:6" ht="18" customHeight="1">
      <c r="F652" s="33"/>
    </row>
    <row r="653" spans="6:6" ht="18" customHeight="1">
      <c r="F653" s="33"/>
    </row>
    <row r="654" spans="6:6" ht="18" customHeight="1">
      <c r="F654" s="33"/>
    </row>
    <row r="655" spans="6:6" ht="18" customHeight="1">
      <c r="F655" s="33"/>
    </row>
    <row r="656" spans="6:6" ht="18" customHeight="1">
      <c r="F656" s="33"/>
    </row>
    <row r="657" spans="6:6" ht="18" customHeight="1">
      <c r="F657" s="33"/>
    </row>
    <row r="658" spans="6:6" ht="18" customHeight="1">
      <c r="F658" s="33"/>
    </row>
    <row r="659" spans="6:6" ht="18" customHeight="1">
      <c r="F659" s="33"/>
    </row>
    <row r="660" spans="6:6" ht="18" customHeight="1">
      <c r="F660" s="33"/>
    </row>
    <row r="661" spans="6:6" ht="18" customHeight="1">
      <c r="F661" s="33"/>
    </row>
    <row r="662" spans="6:6" ht="18" customHeight="1">
      <c r="F662" s="33"/>
    </row>
    <row r="663" spans="6:6" ht="18" customHeight="1">
      <c r="F663" s="33"/>
    </row>
    <row r="664" spans="6:6" ht="18" customHeight="1">
      <c r="F664" s="33"/>
    </row>
    <row r="665" spans="6:6" ht="18" customHeight="1">
      <c r="F665" s="33"/>
    </row>
    <row r="666" spans="6:6" ht="18" customHeight="1">
      <c r="F666" s="33"/>
    </row>
    <row r="667" spans="6:6" ht="18" customHeight="1">
      <c r="F667" s="33"/>
    </row>
    <row r="668" spans="6:6" ht="18" customHeight="1">
      <c r="F668" s="33"/>
    </row>
    <row r="669" spans="6:6" ht="18" customHeight="1">
      <c r="F669" s="33"/>
    </row>
    <row r="670" spans="6:6" ht="18" customHeight="1">
      <c r="F670" s="33"/>
    </row>
    <row r="671" spans="6:6" ht="18" customHeight="1">
      <c r="F671" s="33"/>
    </row>
    <row r="672" spans="6:6" ht="18" customHeight="1">
      <c r="F672" s="33"/>
    </row>
    <row r="673" spans="6:6" ht="18" customHeight="1">
      <c r="F673" s="33"/>
    </row>
    <row r="674" spans="6:6" ht="18" customHeight="1">
      <c r="F674" s="33"/>
    </row>
    <row r="675" spans="6:6" ht="18" customHeight="1">
      <c r="F675" s="33"/>
    </row>
    <row r="676" spans="6:6" ht="18" customHeight="1">
      <c r="F676" s="33"/>
    </row>
    <row r="677" spans="6:6" ht="18" customHeight="1">
      <c r="F677" s="33"/>
    </row>
    <row r="678" spans="6:6" ht="18" customHeight="1">
      <c r="F678" s="33"/>
    </row>
    <row r="679" spans="6:6" ht="18" customHeight="1">
      <c r="F679" s="33"/>
    </row>
    <row r="680" spans="6:6" ht="18" customHeight="1">
      <c r="F680" s="33"/>
    </row>
    <row r="681" spans="6:6" ht="18" customHeight="1">
      <c r="F681" s="33"/>
    </row>
    <row r="682" spans="6:6" ht="18" customHeight="1">
      <c r="F682" s="33"/>
    </row>
    <row r="683" spans="6:6" ht="18" customHeight="1">
      <c r="F683" s="33"/>
    </row>
    <row r="684" spans="6:6" ht="18" customHeight="1">
      <c r="F684" s="33"/>
    </row>
    <row r="685" spans="6:6" ht="18" customHeight="1">
      <c r="F685" s="33"/>
    </row>
    <row r="686" spans="6:6" ht="18" customHeight="1">
      <c r="F686" s="33"/>
    </row>
    <row r="687" spans="6:6" ht="18" customHeight="1">
      <c r="F687" s="33"/>
    </row>
    <row r="688" spans="6:6" ht="18" customHeight="1">
      <c r="F688" s="33"/>
    </row>
    <row r="689" spans="6:6" ht="18" customHeight="1">
      <c r="F689" s="33"/>
    </row>
    <row r="690" spans="6:6" ht="18" customHeight="1">
      <c r="F690" s="33"/>
    </row>
    <row r="691" spans="6:6" ht="18" customHeight="1">
      <c r="F691" s="33"/>
    </row>
    <row r="692" spans="6:6" ht="18" customHeight="1">
      <c r="F692" s="33"/>
    </row>
    <row r="693" spans="6:6" ht="18" customHeight="1">
      <c r="F693" s="33"/>
    </row>
    <row r="694" spans="6:6" ht="18" customHeight="1">
      <c r="F694" s="33"/>
    </row>
    <row r="695" spans="6:6" ht="18" customHeight="1">
      <c r="F695" s="33"/>
    </row>
    <row r="696" spans="6:6" ht="18" customHeight="1">
      <c r="F696" s="33"/>
    </row>
    <row r="697" spans="6:6" ht="18" customHeight="1">
      <c r="F697" s="33"/>
    </row>
    <row r="698" spans="6:6" ht="18" customHeight="1">
      <c r="F698" s="33"/>
    </row>
    <row r="699" spans="6:6" ht="18" customHeight="1">
      <c r="F699" s="33"/>
    </row>
    <row r="700" spans="6:6" ht="18" customHeight="1">
      <c r="F700" s="33"/>
    </row>
    <row r="701" spans="6:6" ht="18" customHeight="1">
      <c r="F701" s="33"/>
    </row>
    <row r="702" spans="6:6" ht="18" customHeight="1">
      <c r="F702" s="33"/>
    </row>
    <row r="703" spans="6:6" ht="18" customHeight="1">
      <c r="F703" s="33"/>
    </row>
    <row r="704" spans="6:6" ht="18" customHeight="1">
      <c r="F704" s="33"/>
    </row>
    <row r="705" spans="6:6" ht="18" customHeight="1">
      <c r="F705" s="33"/>
    </row>
    <row r="706" spans="6:6" ht="18" customHeight="1">
      <c r="F706" s="33"/>
    </row>
    <row r="707" spans="6:6" ht="18" customHeight="1">
      <c r="F707" s="33"/>
    </row>
    <row r="708" spans="6:6" ht="18" customHeight="1">
      <c r="F708" s="33"/>
    </row>
    <row r="709" spans="6:6" ht="18" customHeight="1">
      <c r="F709" s="33"/>
    </row>
    <row r="710" spans="6:6" ht="18" customHeight="1">
      <c r="F710" s="33"/>
    </row>
    <row r="711" spans="6:6" ht="18" customHeight="1">
      <c r="F711" s="33"/>
    </row>
    <row r="712" spans="6:6" ht="18" customHeight="1">
      <c r="F712" s="33"/>
    </row>
    <row r="713" spans="6:6" ht="18" customHeight="1">
      <c r="F713" s="33"/>
    </row>
    <row r="714" spans="6:6" ht="18" customHeight="1">
      <c r="F714" s="33"/>
    </row>
    <row r="715" spans="6:6" ht="18" customHeight="1">
      <c r="F715" s="33"/>
    </row>
    <row r="716" spans="6:6" ht="18" customHeight="1">
      <c r="F716" s="33"/>
    </row>
    <row r="717" spans="6:6" ht="18" customHeight="1">
      <c r="F717" s="33"/>
    </row>
    <row r="718" spans="6:6" ht="18" customHeight="1">
      <c r="F718" s="33"/>
    </row>
    <row r="719" spans="6:6" ht="18" customHeight="1">
      <c r="F719" s="33"/>
    </row>
    <row r="720" spans="6:6" ht="18" customHeight="1">
      <c r="F720" s="33"/>
    </row>
    <row r="721" spans="6:6" ht="18" customHeight="1">
      <c r="F721" s="33"/>
    </row>
    <row r="722" spans="6:6" ht="18" customHeight="1">
      <c r="F722" s="33"/>
    </row>
    <row r="723" spans="6:6" ht="18" customHeight="1">
      <c r="F723" s="33"/>
    </row>
    <row r="724" spans="6:6" ht="18" customHeight="1">
      <c r="F724" s="33"/>
    </row>
    <row r="725" spans="6:6" ht="18" customHeight="1">
      <c r="F725" s="33"/>
    </row>
    <row r="726" spans="6:6" ht="18" customHeight="1">
      <c r="F726" s="33"/>
    </row>
    <row r="727" spans="6:6" ht="18" customHeight="1">
      <c r="F727" s="33"/>
    </row>
    <row r="728" spans="6:6" ht="18" customHeight="1">
      <c r="F728" s="33"/>
    </row>
    <row r="729" spans="6:6" ht="18" customHeight="1">
      <c r="F729" s="33"/>
    </row>
    <row r="730" spans="6:6" ht="18" customHeight="1">
      <c r="F730" s="33"/>
    </row>
    <row r="731" spans="6:6" ht="18" customHeight="1">
      <c r="F731" s="33"/>
    </row>
    <row r="732" spans="6:6" ht="18" customHeight="1">
      <c r="F732" s="33"/>
    </row>
    <row r="733" spans="6:6" ht="18" customHeight="1">
      <c r="F733" s="33"/>
    </row>
    <row r="734" spans="6:6" ht="18" customHeight="1">
      <c r="F734" s="33"/>
    </row>
    <row r="735" spans="6:6" ht="18" customHeight="1">
      <c r="F735" s="33"/>
    </row>
    <row r="736" spans="6:6" ht="18" customHeight="1">
      <c r="F736" s="33"/>
    </row>
    <row r="737" spans="6:6" ht="18" customHeight="1">
      <c r="F737" s="33"/>
    </row>
    <row r="738" spans="6:6" ht="18" customHeight="1">
      <c r="F738" s="33"/>
    </row>
    <row r="739" spans="6:6" ht="18" customHeight="1">
      <c r="F739" s="33"/>
    </row>
    <row r="740" spans="6:6" ht="18" customHeight="1">
      <c r="F740" s="33"/>
    </row>
    <row r="741" spans="6:6" ht="18" customHeight="1">
      <c r="F741" s="33"/>
    </row>
    <row r="742" spans="6:6" ht="18" customHeight="1">
      <c r="F742" s="33"/>
    </row>
    <row r="743" spans="6:6" ht="18" customHeight="1">
      <c r="F743" s="33"/>
    </row>
    <row r="744" spans="6:6" ht="18" customHeight="1">
      <c r="F744" s="33"/>
    </row>
    <row r="745" spans="6:6" ht="18" customHeight="1">
      <c r="F745" s="33"/>
    </row>
    <row r="746" spans="6:6" ht="18" customHeight="1">
      <c r="F746" s="33"/>
    </row>
    <row r="747" spans="6:6" ht="18" customHeight="1">
      <c r="F747" s="33"/>
    </row>
    <row r="748" spans="6:6" ht="18" customHeight="1">
      <c r="F748" s="33"/>
    </row>
    <row r="749" spans="6:6" ht="18" customHeight="1">
      <c r="F749" s="33"/>
    </row>
    <row r="750" spans="6:6" ht="18" customHeight="1">
      <c r="F750" s="33"/>
    </row>
    <row r="751" spans="6:6" ht="18" customHeight="1">
      <c r="F751" s="33"/>
    </row>
    <row r="752" spans="6:6" ht="18" customHeight="1">
      <c r="F752" s="33"/>
    </row>
    <row r="753" spans="6:6" ht="18" customHeight="1">
      <c r="F753" s="33"/>
    </row>
    <row r="754" spans="6:6" ht="18" customHeight="1">
      <c r="F754" s="33"/>
    </row>
    <row r="755" spans="6:6" ht="18" customHeight="1">
      <c r="F755" s="33"/>
    </row>
    <row r="756" spans="6:6" ht="18" customHeight="1">
      <c r="F756" s="33"/>
    </row>
    <row r="757" spans="6:6" ht="18" customHeight="1">
      <c r="F757" s="33"/>
    </row>
    <row r="758" spans="6:6" ht="18" customHeight="1">
      <c r="F758" s="33"/>
    </row>
    <row r="759" spans="6:6" ht="18" customHeight="1">
      <c r="F759" s="33"/>
    </row>
    <row r="760" spans="6:6" ht="18" customHeight="1">
      <c r="F760" s="33"/>
    </row>
    <row r="761" spans="6:6" ht="18" customHeight="1">
      <c r="F761" s="33"/>
    </row>
    <row r="762" spans="6:6" ht="18" customHeight="1">
      <c r="F762" s="33"/>
    </row>
    <row r="763" spans="6:6" ht="18" customHeight="1">
      <c r="F763" s="33"/>
    </row>
    <row r="764" spans="6:6" ht="18" customHeight="1">
      <c r="F764" s="33"/>
    </row>
    <row r="765" spans="6:6" ht="18" customHeight="1">
      <c r="F765" s="33"/>
    </row>
    <row r="766" spans="6:6" ht="18" customHeight="1">
      <c r="F766" s="33"/>
    </row>
    <row r="767" spans="6:6" ht="18" customHeight="1">
      <c r="F767" s="33"/>
    </row>
    <row r="768" spans="6:6" ht="18" customHeight="1">
      <c r="F768" s="33"/>
    </row>
    <row r="769" spans="6:6" ht="18" customHeight="1">
      <c r="F769" s="33"/>
    </row>
    <row r="770" spans="6:6" ht="18" customHeight="1">
      <c r="F770" s="33"/>
    </row>
    <row r="771" spans="6:6" ht="18" customHeight="1">
      <c r="F771" s="33"/>
    </row>
    <row r="772" spans="6:6" ht="18" customHeight="1">
      <c r="F772" s="33"/>
    </row>
    <row r="773" spans="6:6" ht="18" customHeight="1">
      <c r="F773" s="33"/>
    </row>
    <row r="774" spans="6:6" ht="18" customHeight="1">
      <c r="F774" s="33"/>
    </row>
    <row r="775" spans="6:6" ht="18" customHeight="1">
      <c r="F775" s="33"/>
    </row>
    <row r="776" spans="6:6" ht="18" customHeight="1">
      <c r="F776" s="33"/>
    </row>
    <row r="777" spans="6:6" ht="18" customHeight="1">
      <c r="F777" s="33"/>
    </row>
    <row r="778" spans="6:6" ht="18" customHeight="1">
      <c r="F778" s="33"/>
    </row>
    <row r="779" spans="6:6" ht="18" customHeight="1">
      <c r="F779" s="33"/>
    </row>
    <row r="780" spans="6:6" ht="18" customHeight="1">
      <c r="F780" s="33"/>
    </row>
    <row r="781" spans="6:6" ht="18" customHeight="1">
      <c r="F781" s="33"/>
    </row>
    <row r="782" spans="6:6" ht="18" customHeight="1">
      <c r="F782" s="33"/>
    </row>
    <row r="783" spans="6:6" ht="18" customHeight="1">
      <c r="F783" s="33"/>
    </row>
    <row r="784" spans="6:6" ht="18" customHeight="1">
      <c r="F784" s="33"/>
    </row>
    <row r="785" spans="6:6" ht="18" customHeight="1">
      <c r="F785" s="33"/>
    </row>
    <row r="786" spans="6:6" ht="18" customHeight="1">
      <c r="F786" s="33"/>
    </row>
    <row r="787" spans="6:6" ht="18" customHeight="1">
      <c r="F787" s="33"/>
    </row>
    <row r="788" spans="6:6" ht="18" customHeight="1">
      <c r="F788" s="33"/>
    </row>
    <row r="789" spans="6:6" ht="18" customHeight="1">
      <c r="F789" s="33"/>
    </row>
    <row r="790" spans="6:6" ht="18" customHeight="1">
      <c r="F790" s="33"/>
    </row>
    <row r="791" spans="6:6" ht="18" customHeight="1">
      <c r="F791" s="33"/>
    </row>
    <row r="792" spans="6:6" ht="18" customHeight="1">
      <c r="F792" s="33"/>
    </row>
    <row r="793" spans="6:6" ht="18" customHeight="1">
      <c r="F793" s="33"/>
    </row>
    <row r="794" spans="6:6" ht="18" customHeight="1">
      <c r="F794" s="33"/>
    </row>
    <row r="795" spans="6:6" ht="18" customHeight="1">
      <c r="F795" s="33"/>
    </row>
    <row r="796" spans="6:6" ht="18" customHeight="1">
      <c r="F796" s="33"/>
    </row>
    <row r="797" spans="6:6" ht="18" customHeight="1">
      <c r="F797" s="33"/>
    </row>
    <row r="798" spans="6:6" ht="18" customHeight="1">
      <c r="F798" s="33"/>
    </row>
    <row r="799" spans="6:6" ht="18" customHeight="1">
      <c r="F799" s="33"/>
    </row>
    <row r="800" spans="6:6" ht="18" customHeight="1">
      <c r="F800" s="33"/>
    </row>
    <row r="801" spans="6:6" ht="18" customHeight="1">
      <c r="F801" s="33"/>
    </row>
    <row r="802" spans="6:6" ht="18" customHeight="1">
      <c r="F802" s="33"/>
    </row>
    <row r="803" spans="6:6" ht="18" customHeight="1">
      <c r="F803" s="33"/>
    </row>
    <row r="804" spans="6:6" ht="18" customHeight="1">
      <c r="F804" s="33"/>
    </row>
    <row r="805" spans="6:6" ht="18" customHeight="1">
      <c r="F805" s="33"/>
    </row>
    <row r="806" spans="6:6" ht="18" customHeight="1">
      <c r="F806" s="33"/>
    </row>
    <row r="807" spans="6:6" ht="18" customHeight="1">
      <c r="F807" s="33"/>
    </row>
    <row r="808" spans="6:6" ht="18" customHeight="1">
      <c r="F808" s="33"/>
    </row>
    <row r="809" spans="6:6" ht="18" customHeight="1">
      <c r="F809" s="33"/>
    </row>
    <row r="810" spans="6:6" ht="18" customHeight="1">
      <c r="F810" s="33"/>
    </row>
    <row r="811" spans="6:6" ht="18" customHeight="1">
      <c r="F811" s="33"/>
    </row>
    <row r="812" spans="6:6" ht="18" customHeight="1">
      <c r="F812" s="33"/>
    </row>
    <row r="813" spans="6:6" ht="18" customHeight="1">
      <c r="F813" s="33"/>
    </row>
    <row r="814" spans="6:6" ht="18" customHeight="1">
      <c r="F814" s="33"/>
    </row>
    <row r="815" spans="6:6" ht="18" customHeight="1">
      <c r="F815" s="33"/>
    </row>
    <row r="816" spans="6:6" ht="18" customHeight="1">
      <c r="F816" s="33"/>
    </row>
    <row r="817" spans="6:6" ht="18" customHeight="1">
      <c r="F817" s="33"/>
    </row>
    <row r="818" spans="6:6" ht="18" customHeight="1">
      <c r="F818" s="33"/>
    </row>
    <row r="819" spans="6:6" ht="18" customHeight="1">
      <c r="F819" s="33"/>
    </row>
    <row r="820" spans="6:6" ht="18" customHeight="1">
      <c r="F820" s="33"/>
    </row>
    <row r="821" spans="6:6" ht="18" customHeight="1">
      <c r="F821" s="33"/>
    </row>
    <row r="822" spans="6:6" ht="18" customHeight="1">
      <c r="F822" s="33"/>
    </row>
    <row r="823" spans="6:6" ht="18" customHeight="1">
      <c r="F823" s="33"/>
    </row>
    <row r="824" spans="6:6" ht="18" customHeight="1">
      <c r="F824" s="33"/>
    </row>
    <row r="825" spans="6:6" ht="18" customHeight="1">
      <c r="F825" s="33"/>
    </row>
    <row r="826" spans="6:6" ht="18" customHeight="1">
      <c r="F826" s="33"/>
    </row>
    <row r="827" spans="6:6" ht="18" customHeight="1">
      <c r="F827" s="33"/>
    </row>
    <row r="828" spans="6:6" ht="18" customHeight="1">
      <c r="F828" s="33"/>
    </row>
    <row r="829" spans="6:6" ht="18" customHeight="1">
      <c r="F829" s="33"/>
    </row>
    <row r="830" spans="6:6" ht="18" customHeight="1">
      <c r="F830" s="33"/>
    </row>
    <row r="831" spans="6:6" ht="18" customHeight="1">
      <c r="F831" s="33"/>
    </row>
    <row r="832" spans="6:6" ht="18" customHeight="1">
      <c r="F832" s="33"/>
    </row>
    <row r="833" spans="6:6" ht="18" customHeight="1">
      <c r="F833" s="33"/>
    </row>
    <row r="834" spans="6:6" ht="18" customHeight="1">
      <c r="F834" s="33"/>
    </row>
    <row r="835" spans="6:6" ht="18" customHeight="1">
      <c r="F835" s="33"/>
    </row>
    <row r="836" spans="6:6" ht="18" customHeight="1">
      <c r="F836" s="33"/>
    </row>
    <row r="837" spans="6:6" ht="18" customHeight="1">
      <c r="F837" s="33"/>
    </row>
    <row r="838" spans="6:6" ht="18" customHeight="1">
      <c r="F838" s="33"/>
    </row>
    <row r="839" spans="6:6" ht="18" customHeight="1">
      <c r="F839" s="33"/>
    </row>
    <row r="840" spans="6:6" ht="18" customHeight="1">
      <c r="F840" s="33"/>
    </row>
    <row r="841" spans="6:6" ht="18" customHeight="1">
      <c r="F841" s="33"/>
    </row>
    <row r="842" spans="6:6" ht="18" customHeight="1">
      <c r="F842" s="33"/>
    </row>
    <row r="843" spans="6:6" ht="18" customHeight="1">
      <c r="F843" s="33"/>
    </row>
    <row r="844" spans="6:6" ht="18" customHeight="1">
      <c r="F844" s="33"/>
    </row>
    <row r="845" spans="6:6" ht="18" customHeight="1">
      <c r="F845" s="33"/>
    </row>
    <row r="846" spans="6:6" ht="18" customHeight="1">
      <c r="F846" s="33"/>
    </row>
    <row r="847" spans="6:6" ht="18" customHeight="1">
      <c r="F847" s="33"/>
    </row>
    <row r="848" spans="6:6" ht="18" customHeight="1">
      <c r="F848" s="33"/>
    </row>
    <row r="849" spans="6:6" ht="18" customHeight="1">
      <c r="F849" s="33"/>
    </row>
    <row r="850" spans="6:6" ht="18" customHeight="1">
      <c r="F850" s="33"/>
    </row>
    <row r="851" spans="6:6" ht="18" customHeight="1">
      <c r="F851" s="33"/>
    </row>
    <row r="852" spans="6:6" ht="18" customHeight="1">
      <c r="F852" s="33"/>
    </row>
    <row r="853" spans="6:6" ht="18" customHeight="1">
      <c r="F853" s="33"/>
    </row>
    <row r="854" spans="6:6" ht="18" customHeight="1">
      <c r="F854" s="33"/>
    </row>
    <row r="855" spans="6:6" ht="18" customHeight="1">
      <c r="F855" s="33"/>
    </row>
    <row r="856" spans="6:6" ht="18" customHeight="1">
      <c r="F856" s="33"/>
    </row>
    <row r="857" spans="6:6" ht="18" customHeight="1">
      <c r="F857" s="33"/>
    </row>
    <row r="858" spans="6:6" ht="18" customHeight="1">
      <c r="F858" s="33"/>
    </row>
    <row r="859" spans="6:6" ht="18" customHeight="1">
      <c r="F859" s="33"/>
    </row>
    <row r="860" spans="6:6" ht="18" customHeight="1">
      <c r="F860" s="33"/>
    </row>
    <row r="861" spans="6:6" ht="18" customHeight="1">
      <c r="F861" s="33"/>
    </row>
    <row r="862" spans="6:6" ht="18" customHeight="1">
      <c r="F862" s="33"/>
    </row>
    <row r="863" spans="6:6" ht="18" customHeight="1">
      <c r="F863" s="33"/>
    </row>
    <row r="864" spans="6:6" ht="18" customHeight="1">
      <c r="F864" s="33"/>
    </row>
    <row r="865" spans="6:6" ht="18" customHeight="1">
      <c r="F865" s="33"/>
    </row>
    <row r="866" spans="6:6" ht="18" customHeight="1">
      <c r="F866" s="33"/>
    </row>
    <row r="867" spans="6:6" ht="18" customHeight="1">
      <c r="F867" s="33"/>
    </row>
    <row r="868" spans="6:6" ht="18" customHeight="1">
      <c r="F868" s="33"/>
    </row>
    <row r="869" spans="6:6" ht="18" customHeight="1">
      <c r="F869" s="33"/>
    </row>
    <row r="870" spans="6:6" ht="18" customHeight="1">
      <c r="F870" s="33"/>
    </row>
    <row r="871" spans="6:6" ht="18" customHeight="1">
      <c r="F871" s="33"/>
    </row>
    <row r="872" spans="6:6" ht="18" customHeight="1">
      <c r="F872" s="33"/>
    </row>
    <row r="873" spans="6:6" ht="18" customHeight="1">
      <c r="F873" s="33"/>
    </row>
    <row r="874" spans="6:6" ht="18" customHeight="1">
      <c r="F874" s="33"/>
    </row>
    <row r="875" spans="6:6" ht="18" customHeight="1">
      <c r="F875" s="33"/>
    </row>
    <row r="876" spans="6:6" ht="18" customHeight="1">
      <c r="F876" s="33"/>
    </row>
    <row r="877" spans="6:6" ht="18" customHeight="1">
      <c r="F877" s="33"/>
    </row>
    <row r="878" spans="6:6" ht="18" customHeight="1">
      <c r="F878" s="33"/>
    </row>
    <row r="879" spans="6:6" ht="18" customHeight="1">
      <c r="F879" s="33"/>
    </row>
    <row r="880" spans="6:6" ht="18" customHeight="1">
      <c r="F880" s="33"/>
    </row>
    <row r="881" spans="6:6" ht="18" customHeight="1">
      <c r="F881" s="33"/>
    </row>
    <row r="882" spans="6:6" ht="18" customHeight="1">
      <c r="F882" s="33"/>
    </row>
    <row r="883" spans="6:6" ht="18" customHeight="1">
      <c r="F883" s="33"/>
    </row>
    <row r="884" spans="6:6" ht="18" customHeight="1">
      <c r="F884" s="33"/>
    </row>
    <row r="885" spans="6:6" ht="18" customHeight="1">
      <c r="F885" s="33"/>
    </row>
    <row r="886" spans="6:6" ht="18" customHeight="1">
      <c r="F886" s="33"/>
    </row>
    <row r="887" spans="6:6" ht="18" customHeight="1">
      <c r="F887" s="33"/>
    </row>
    <row r="888" spans="6:6" ht="18" customHeight="1">
      <c r="F888" s="33"/>
    </row>
    <row r="889" spans="6:6" ht="18" customHeight="1">
      <c r="F889" s="33"/>
    </row>
    <row r="890" spans="6:6" ht="18" customHeight="1">
      <c r="F890" s="33"/>
    </row>
    <row r="891" spans="6:6" ht="18" customHeight="1">
      <c r="F891" s="33"/>
    </row>
    <row r="892" spans="6:6" ht="18" customHeight="1">
      <c r="F892" s="33"/>
    </row>
    <row r="893" spans="6:6" ht="18" customHeight="1">
      <c r="F893" s="33"/>
    </row>
  </sheetData>
  <autoFilter ref="A1:I1" xr:uid="{00000000-0001-0000-2000-000000000000}"/>
  <phoneticPr fontId="5" type="noConversion"/>
  <conditionalFormatting sqref="D1">
    <cfRule type="cellIs" dxfId="3" priority="2" operator="equal">
      <formula>0</formula>
    </cfRule>
  </conditionalFormatting>
  <conditionalFormatting sqref="F1">
    <cfRule type="cellIs" dxfId="2" priority="1" operator="equal">
      <formula>0</formula>
    </cfRule>
  </conditionalFormatting>
  <conditionalFormatting sqref="H1:I1">
    <cfRule type="cellIs" dxfId="1" priority="3" operator="equal">
      <formula>0</formula>
    </cfRule>
  </conditionalFormatting>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I898"/>
  <sheetViews>
    <sheetView zoomScaleNormal="100" workbookViewId="0">
      <pane ySplit="1" topLeftCell="A2" activePane="bottomLeft" state="frozen"/>
      <selection activeCell="XEK27" sqref="XEK27:XEL27"/>
      <selection pane="bottomLeft"/>
    </sheetView>
  </sheetViews>
  <sheetFormatPr baseColWidth="10" defaultColWidth="10.83203125" defaultRowHeight="18" customHeight="1"/>
  <cols>
    <col min="1" max="1" width="12" style="28" bestFit="1" customWidth="1"/>
    <col min="2" max="2" width="9" style="28" bestFit="1" customWidth="1"/>
    <col min="3" max="3" width="15.1640625" style="28" bestFit="1" customWidth="1"/>
    <col min="4" max="4" width="26.83203125" style="28" bestFit="1" customWidth="1"/>
    <col min="5" max="5" width="30.1640625" style="2" bestFit="1" customWidth="1"/>
    <col min="6" max="6" width="24.33203125" style="2" customWidth="1"/>
    <col min="7" max="7" width="39.6640625" style="2" bestFit="1" customWidth="1"/>
    <col min="8" max="8" width="15.1640625" style="2" bestFit="1" customWidth="1"/>
    <col min="9" max="9" width="88.1640625" style="34" bestFit="1" customWidth="1"/>
    <col min="10" max="16384" width="10.83203125" style="2"/>
  </cols>
  <sheetData>
    <row r="1" spans="1:9" s="42" customFormat="1" ht="18" customHeight="1">
      <c r="A1" s="78" t="s">
        <v>76</v>
      </c>
      <c r="B1" s="78" t="s">
        <v>77</v>
      </c>
      <c r="C1" s="78" t="s">
        <v>0</v>
      </c>
      <c r="D1" s="8" t="s">
        <v>111</v>
      </c>
      <c r="E1" s="74" t="s">
        <v>112</v>
      </c>
      <c r="F1" s="8" t="s">
        <v>113</v>
      </c>
      <c r="G1" s="78" t="s">
        <v>723</v>
      </c>
      <c r="H1" s="31" t="s">
        <v>773</v>
      </c>
      <c r="I1" s="45" t="s">
        <v>74</v>
      </c>
    </row>
    <row r="2" spans="1:9" ht="18" customHeight="1">
      <c r="A2" s="9" t="s">
        <v>93</v>
      </c>
      <c r="B2" s="9">
        <v>2019</v>
      </c>
      <c r="C2" s="9" t="s">
        <v>59</v>
      </c>
      <c r="D2" s="11" t="s">
        <v>708</v>
      </c>
      <c r="E2" s="11" t="s">
        <v>709</v>
      </c>
      <c r="F2" s="34" t="s">
        <v>817</v>
      </c>
      <c r="G2" s="18">
        <v>65.739999999999995</v>
      </c>
      <c r="I2" s="34" t="s">
        <v>1184</v>
      </c>
    </row>
    <row r="3" spans="1:9" ht="18" customHeight="1">
      <c r="A3" s="9" t="s">
        <v>93</v>
      </c>
      <c r="B3" s="9">
        <v>2019</v>
      </c>
      <c r="C3" s="9" t="s">
        <v>59</v>
      </c>
      <c r="D3" s="11" t="s">
        <v>818</v>
      </c>
      <c r="E3" s="11" t="s">
        <v>525</v>
      </c>
      <c r="F3" s="34" t="s">
        <v>790</v>
      </c>
      <c r="G3" s="18">
        <v>10.79</v>
      </c>
      <c r="I3" s="34" t="s">
        <v>1184</v>
      </c>
    </row>
    <row r="4" spans="1:9" ht="18" customHeight="1">
      <c r="A4" s="9" t="s">
        <v>93</v>
      </c>
      <c r="B4" s="9">
        <v>2019</v>
      </c>
      <c r="C4" s="9" t="s">
        <v>59</v>
      </c>
      <c r="D4" s="11" t="s">
        <v>794</v>
      </c>
      <c r="E4" s="11" t="s">
        <v>795</v>
      </c>
      <c r="F4" s="34" t="s">
        <v>819</v>
      </c>
      <c r="G4" s="18">
        <v>12.18</v>
      </c>
      <c r="I4" s="34" t="s">
        <v>1184</v>
      </c>
    </row>
    <row r="5" spans="1:9" ht="18" customHeight="1">
      <c r="A5" s="9" t="s">
        <v>93</v>
      </c>
      <c r="B5" s="9">
        <v>2019</v>
      </c>
      <c r="C5" s="9" t="s">
        <v>59</v>
      </c>
      <c r="D5" s="11" t="s">
        <v>734</v>
      </c>
      <c r="E5" s="11" t="s">
        <v>415</v>
      </c>
      <c r="F5" s="34" t="s">
        <v>820</v>
      </c>
      <c r="G5" s="18">
        <v>9.3699999999999992</v>
      </c>
      <c r="I5" s="34" t="s">
        <v>1184</v>
      </c>
    </row>
    <row r="6" spans="1:9" ht="18" customHeight="1">
      <c r="A6" s="9" t="s">
        <v>93</v>
      </c>
      <c r="B6" s="9">
        <v>2019</v>
      </c>
      <c r="C6" s="9" t="s">
        <v>59</v>
      </c>
      <c r="D6" s="11" t="s">
        <v>792</v>
      </c>
      <c r="E6" s="11" t="s">
        <v>793</v>
      </c>
      <c r="F6" s="34" t="s">
        <v>793</v>
      </c>
      <c r="G6" s="18">
        <v>1.56</v>
      </c>
      <c r="I6" s="34" t="s">
        <v>1184</v>
      </c>
    </row>
    <row r="7" spans="1:9" ht="18" customHeight="1">
      <c r="A7" s="9" t="s">
        <v>93</v>
      </c>
      <c r="B7" s="9">
        <v>2019</v>
      </c>
      <c r="C7" s="9" t="s">
        <v>59</v>
      </c>
      <c r="D7" s="11" t="s">
        <v>804</v>
      </c>
      <c r="E7" s="11" t="s">
        <v>804</v>
      </c>
      <c r="F7" s="34" t="s">
        <v>804</v>
      </c>
      <c r="G7" s="18">
        <v>0.11</v>
      </c>
      <c r="I7" s="34" t="s">
        <v>1184</v>
      </c>
    </row>
    <row r="8" spans="1:9" ht="18" customHeight="1">
      <c r="A8" s="9" t="s">
        <v>93</v>
      </c>
      <c r="B8" s="9">
        <v>2019</v>
      </c>
      <c r="C8" s="9" t="s">
        <v>59</v>
      </c>
      <c r="D8" s="11" t="s">
        <v>809</v>
      </c>
      <c r="E8" s="11" t="s">
        <v>810</v>
      </c>
      <c r="F8" s="34" t="s">
        <v>810</v>
      </c>
      <c r="G8" s="18">
        <v>0.05</v>
      </c>
      <c r="I8" s="34" t="s">
        <v>1184</v>
      </c>
    </row>
    <row r="9" spans="1:9" ht="18" customHeight="1">
      <c r="A9" s="9" t="s">
        <v>93</v>
      </c>
      <c r="B9" s="9">
        <v>2019</v>
      </c>
      <c r="C9" s="9" t="s">
        <v>59</v>
      </c>
      <c r="D9" s="11" t="s">
        <v>739</v>
      </c>
      <c r="E9" s="11" t="s">
        <v>739</v>
      </c>
      <c r="F9" s="34" t="s">
        <v>739</v>
      </c>
      <c r="G9" s="18">
        <v>0.04</v>
      </c>
      <c r="I9" s="34" t="s">
        <v>1185</v>
      </c>
    </row>
    <row r="10" spans="1:9" ht="18" customHeight="1">
      <c r="A10" s="9" t="s">
        <v>93</v>
      </c>
      <c r="B10" s="9">
        <v>2019</v>
      </c>
      <c r="C10" s="9" t="s">
        <v>59</v>
      </c>
      <c r="D10" s="11" t="s">
        <v>815</v>
      </c>
      <c r="E10" s="11" t="s">
        <v>816</v>
      </c>
      <c r="F10" s="34" t="s">
        <v>816</v>
      </c>
      <c r="G10" s="18">
        <v>0.04</v>
      </c>
      <c r="I10" s="34" t="s">
        <v>1184</v>
      </c>
    </row>
    <row r="11" spans="1:9" ht="18" customHeight="1">
      <c r="A11" s="9" t="s">
        <v>93</v>
      </c>
      <c r="B11" s="9">
        <v>2019</v>
      </c>
      <c r="C11" s="9" t="s">
        <v>59</v>
      </c>
      <c r="D11" s="11" t="s">
        <v>799</v>
      </c>
      <c r="E11" s="11" t="s">
        <v>812</v>
      </c>
      <c r="F11" s="34" t="s">
        <v>813</v>
      </c>
      <c r="G11" s="18">
        <v>0.04</v>
      </c>
      <c r="I11" s="34" t="s">
        <v>1184</v>
      </c>
    </row>
    <row r="12" spans="1:9" ht="18" customHeight="1">
      <c r="A12" s="9" t="s">
        <v>93</v>
      </c>
      <c r="B12" s="9">
        <v>2019</v>
      </c>
      <c r="C12" s="9" t="s">
        <v>59</v>
      </c>
      <c r="D12" s="11" t="s">
        <v>821</v>
      </c>
      <c r="E12" s="11" t="s">
        <v>821</v>
      </c>
      <c r="F12" s="34" t="s">
        <v>821</v>
      </c>
      <c r="G12" s="18">
        <v>0.02</v>
      </c>
      <c r="I12" s="34" t="s">
        <v>1184</v>
      </c>
    </row>
    <row r="13" spans="1:9" ht="18" customHeight="1">
      <c r="A13" s="9" t="s">
        <v>93</v>
      </c>
      <c r="B13" s="9">
        <v>2019</v>
      </c>
      <c r="C13" s="9" t="s">
        <v>59</v>
      </c>
      <c r="D13" s="11" t="s">
        <v>811</v>
      </c>
      <c r="E13" s="11" t="s">
        <v>811</v>
      </c>
      <c r="F13" s="34" t="s">
        <v>811</v>
      </c>
      <c r="G13" s="18">
        <v>0.02</v>
      </c>
      <c r="I13" s="34" t="s">
        <v>1184</v>
      </c>
    </row>
    <row r="14" spans="1:9" ht="18" customHeight="1">
      <c r="A14" s="9" t="s">
        <v>93</v>
      </c>
      <c r="B14" s="9">
        <v>2019</v>
      </c>
      <c r="C14" s="9" t="s">
        <v>59</v>
      </c>
      <c r="D14" s="11" t="s">
        <v>796</v>
      </c>
      <c r="E14" s="11" t="s">
        <v>814</v>
      </c>
      <c r="F14" s="34" t="s">
        <v>798</v>
      </c>
      <c r="G14" s="18">
        <v>0.01</v>
      </c>
      <c r="I14" s="34" t="s">
        <v>1184</v>
      </c>
    </row>
    <row r="15" spans="1:9" ht="18" customHeight="1">
      <c r="A15" s="9" t="s">
        <v>93</v>
      </c>
      <c r="B15" s="9">
        <v>2019</v>
      </c>
      <c r="C15" s="9" t="s">
        <v>59</v>
      </c>
      <c r="D15" s="11" t="s">
        <v>119</v>
      </c>
      <c r="E15" s="11" t="s">
        <v>119</v>
      </c>
      <c r="F15" s="34" t="s">
        <v>119</v>
      </c>
      <c r="G15" s="18">
        <v>0.03</v>
      </c>
      <c r="I15" s="34" t="s">
        <v>1184</v>
      </c>
    </row>
    <row r="16" spans="1:9" ht="18" customHeight="1">
      <c r="A16" s="9" t="s">
        <v>93</v>
      </c>
      <c r="B16" s="9">
        <v>2020</v>
      </c>
      <c r="C16" s="9" t="s">
        <v>59</v>
      </c>
      <c r="D16" s="11" t="s">
        <v>708</v>
      </c>
      <c r="E16" s="11" t="s">
        <v>709</v>
      </c>
      <c r="F16" s="34" t="s">
        <v>817</v>
      </c>
      <c r="G16" s="18">
        <v>67.069999999999993</v>
      </c>
      <c r="I16" s="34" t="s">
        <v>1186</v>
      </c>
    </row>
    <row r="17" spans="1:9" ht="18" customHeight="1">
      <c r="A17" s="9" t="s">
        <v>93</v>
      </c>
      <c r="B17" s="9">
        <v>2020</v>
      </c>
      <c r="C17" s="9" t="s">
        <v>59</v>
      </c>
      <c r="D17" s="11" t="s">
        <v>725</v>
      </c>
      <c r="E17" s="11" t="s">
        <v>525</v>
      </c>
      <c r="F17" s="34" t="s">
        <v>790</v>
      </c>
      <c r="G17" s="18">
        <v>11.76</v>
      </c>
      <c r="I17" s="34" t="s">
        <v>1186</v>
      </c>
    </row>
    <row r="18" spans="1:9" ht="18" customHeight="1">
      <c r="A18" s="9" t="s">
        <v>93</v>
      </c>
      <c r="B18" s="9">
        <v>2020</v>
      </c>
      <c r="C18" s="9" t="s">
        <v>59</v>
      </c>
      <c r="D18" s="11" t="s">
        <v>794</v>
      </c>
      <c r="E18" s="11" t="s">
        <v>795</v>
      </c>
      <c r="F18" s="34" t="s">
        <v>819</v>
      </c>
      <c r="G18" s="18">
        <v>10.75</v>
      </c>
      <c r="I18" s="34" t="s">
        <v>1186</v>
      </c>
    </row>
    <row r="19" spans="1:9" ht="18" customHeight="1">
      <c r="A19" s="9" t="s">
        <v>93</v>
      </c>
      <c r="B19" s="9">
        <v>2020</v>
      </c>
      <c r="C19" s="9" t="s">
        <v>59</v>
      </c>
      <c r="D19" s="11" t="s">
        <v>734</v>
      </c>
      <c r="E19" s="11" t="s">
        <v>415</v>
      </c>
      <c r="F19" s="34" t="s">
        <v>822</v>
      </c>
      <c r="G19" s="171">
        <v>8.3699999999999992</v>
      </c>
      <c r="I19" s="34" t="s">
        <v>1186</v>
      </c>
    </row>
    <row r="20" spans="1:9" ht="18" customHeight="1">
      <c r="A20" s="9" t="s">
        <v>93</v>
      </c>
      <c r="B20" s="9">
        <v>2020</v>
      </c>
      <c r="C20" s="9" t="s">
        <v>59</v>
      </c>
      <c r="D20" s="11" t="s">
        <v>792</v>
      </c>
      <c r="E20" s="11" t="s">
        <v>793</v>
      </c>
      <c r="F20" s="34" t="s">
        <v>793</v>
      </c>
      <c r="G20" s="171">
        <v>1.68</v>
      </c>
      <c r="I20" s="34" t="s">
        <v>1186</v>
      </c>
    </row>
    <row r="21" spans="1:9" ht="18" customHeight="1">
      <c r="A21" s="9" t="s">
        <v>93</v>
      </c>
      <c r="B21" s="9">
        <v>2020</v>
      </c>
      <c r="C21" s="9" t="s">
        <v>59</v>
      </c>
      <c r="D21" s="11" t="s">
        <v>809</v>
      </c>
      <c r="E21" s="11" t="s">
        <v>810</v>
      </c>
      <c r="F21" s="34" t="s">
        <v>810</v>
      </c>
      <c r="G21" s="171">
        <v>0.15</v>
      </c>
      <c r="I21" s="34" t="s">
        <v>1186</v>
      </c>
    </row>
    <row r="22" spans="1:9" ht="18" customHeight="1">
      <c r="A22" s="9" t="s">
        <v>93</v>
      </c>
      <c r="B22" s="9">
        <v>2020</v>
      </c>
      <c r="C22" s="9" t="s">
        <v>59</v>
      </c>
      <c r="D22" s="11" t="s">
        <v>804</v>
      </c>
      <c r="E22" s="11" t="s">
        <v>804</v>
      </c>
      <c r="F22" s="34" t="s">
        <v>804</v>
      </c>
      <c r="G22" s="171">
        <v>7.0000000000000007E-2</v>
      </c>
      <c r="I22" s="34" t="s">
        <v>1186</v>
      </c>
    </row>
    <row r="23" spans="1:9" ht="18" customHeight="1">
      <c r="A23" s="9" t="s">
        <v>93</v>
      </c>
      <c r="B23" s="9">
        <v>2020</v>
      </c>
      <c r="C23" s="9" t="s">
        <v>59</v>
      </c>
      <c r="D23" s="11" t="s">
        <v>739</v>
      </c>
      <c r="E23" s="11" t="s">
        <v>739</v>
      </c>
      <c r="F23" s="34" t="s">
        <v>739</v>
      </c>
      <c r="G23" s="171">
        <v>0.05</v>
      </c>
      <c r="I23" s="34" t="s">
        <v>1186</v>
      </c>
    </row>
    <row r="24" spans="1:9" ht="18" customHeight="1">
      <c r="A24" s="9" t="s">
        <v>93</v>
      </c>
      <c r="B24" s="9">
        <v>2020</v>
      </c>
      <c r="C24" s="9" t="s">
        <v>59</v>
      </c>
      <c r="D24" s="11" t="s">
        <v>811</v>
      </c>
      <c r="E24" s="11" t="s">
        <v>811</v>
      </c>
      <c r="F24" s="34" t="s">
        <v>811</v>
      </c>
      <c r="G24" s="171">
        <v>0.02</v>
      </c>
      <c r="I24" s="34" t="s">
        <v>1186</v>
      </c>
    </row>
    <row r="25" spans="1:9" ht="18" customHeight="1">
      <c r="A25" s="9" t="s">
        <v>93</v>
      </c>
      <c r="B25" s="9">
        <v>2020</v>
      </c>
      <c r="C25" s="9" t="s">
        <v>59</v>
      </c>
      <c r="D25" s="11" t="s">
        <v>815</v>
      </c>
      <c r="E25" s="11" t="s">
        <v>816</v>
      </c>
      <c r="F25" s="34" t="s">
        <v>816</v>
      </c>
      <c r="G25" s="171">
        <v>0.02</v>
      </c>
      <c r="I25" s="34" t="s">
        <v>1186</v>
      </c>
    </row>
    <row r="26" spans="1:9" ht="18" customHeight="1">
      <c r="A26" s="9" t="s">
        <v>93</v>
      </c>
      <c r="B26" s="9">
        <v>2020</v>
      </c>
      <c r="C26" s="9" t="s">
        <v>59</v>
      </c>
      <c r="D26" s="11" t="s">
        <v>799</v>
      </c>
      <c r="E26" s="11" t="s">
        <v>812</v>
      </c>
      <c r="F26" s="34" t="s">
        <v>813</v>
      </c>
      <c r="G26" s="171">
        <v>0.03</v>
      </c>
      <c r="I26" s="34" t="s">
        <v>1186</v>
      </c>
    </row>
    <row r="27" spans="1:9" ht="18" customHeight="1">
      <c r="A27" s="9" t="s">
        <v>93</v>
      </c>
      <c r="B27" s="9">
        <v>2020</v>
      </c>
      <c r="C27" s="9" t="s">
        <v>59</v>
      </c>
      <c r="D27" s="11" t="s">
        <v>119</v>
      </c>
      <c r="E27" s="11" t="s">
        <v>119</v>
      </c>
      <c r="F27" s="34" t="s">
        <v>119</v>
      </c>
      <c r="G27" s="18">
        <v>0.03</v>
      </c>
      <c r="I27" s="34" t="s">
        <v>1185</v>
      </c>
    </row>
    <row r="28" spans="1:9" ht="18" customHeight="1">
      <c r="A28" s="9" t="s">
        <v>93</v>
      </c>
      <c r="B28" s="9">
        <v>2021</v>
      </c>
      <c r="C28" s="9" t="s">
        <v>59</v>
      </c>
      <c r="D28" s="11" t="s">
        <v>708</v>
      </c>
      <c r="E28" s="11" t="s">
        <v>709</v>
      </c>
      <c r="F28" s="34" t="s">
        <v>817</v>
      </c>
      <c r="G28" s="226">
        <v>65.38</v>
      </c>
      <c r="I28" s="34" t="s">
        <v>1187</v>
      </c>
    </row>
    <row r="29" spans="1:9" ht="18" customHeight="1">
      <c r="A29" s="9" t="s">
        <v>93</v>
      </c>
      <c r="B29" s="9">
        <v>2021</v>
      </c>
      <c r="C29" s="9" t="s">
        <v>59</v>
      </c>
      <c r="D29" s="11" t="s">
        <v>725</v>
      </c>
      <c r="E29" s="11" t="s">
        <v>525</v>
      </c>
      <c r="F29" s="34" t="s">
        <v>790</v>
      </c>
      <c r="G29" s="226">
        <v>8.86</v>
      </c>
      <c r="I29" s="34" t="s">
        <v>1187</v>
      </c>
    </row>
    <row r="30" spans="1:9" ht="18" customHeight="1">
      <c r="A30" s="9" t="s">
        <v>93</v>
      </c>
      <c r="B30" s="9">
        <v>2021</v>
      </c>
      <c r="C30" s="9" t="s">
        <v>59</v>
      </c>
      <c r="D30" s="11" t="s">
        <v>794</v>
      </c>
      <c r="E30" s="11" t="s">
        <v>795</v>
      </c>
      <c r="F30" s="34" t="s">
        <v>819</v>
      </c>
      <c r="G30" s="226">
        <v>15.39</v>
      </c>
      <c r="I30" s="34" t="s">
        <v>1187</v>
      </c>
    </row>
    <row r="31" spans="1:9" ht="18" customHeight="1">
      <c r="A31" s="9" t="s">
        <v>93</v>
      </c>
      <c r="B31" s="9">
        <v>2021</v>
      </c>
      <c r="C31" s="9" t="s">
        <v>59</v>
      </c>
      <c r="D31" s="11" t="s">
        <v>734</v>
      </c>
      <c r="E31" s="11" t="s">
        <v>415</v>
      </c>
      <c r="F31" s="34" t="s">
        <v>822</v>
      </c>
      <c r="G31" s="226">
        <v>8.0399999999999991</v>
      </c>
      <c r="I31" s="34" t="s">
        <v>1187</v>
      </c>
    </row>
    <row r="32" spans="1:9" ht="18" customHeight="1">
      <c r="A32" s="9" t="s">
        <v>93</v>
      </c>
      <c r="B32" s="9">
        <v>2021</v>
      </c>
      <c r="C32" s="9" t="s">
        <v>59</v>
      </c>
      <c r="D32" s="11" t="s">
        <v>792</v>
      </c>
      <c r="E32" s="11" t="s">
        <v>793</v>
      </c>
      <c r="F32" s="34" t="s">
        <v>793</v>
      </c>
      <c r="G32" s="226">
        <v>2.0499999999999998</v>
      </c>
      <c r="I32" s="34" t="s">
        <v>1187</v>
      </c>
    </row>
    <row r="33" spans="1:9" ht="18" customHeight="1">
      <c r="A33" s="9" t="s">
        <v>93</v>
      </c>
      <c r="B33" s="9">
        <v>2021</v>
      </c>
      <c r="C33" s="9" t="s">
        <v>59</v>
      </c>
      <c r="D33" s="11" t="s">
        <v>809</v>
      </c>
      <c r="E33" s="11" t="s">
        <v>810</v>
      </c>
      <c r="F33" s="34" t="s">
        <v>810</v>
      </c>
      <c r="G33" s="226">
        <v>0.11</v>
      </c>
      <c r="I33" s="34" t="s">
        <v>1187</v>
      </c>
    </row>
    <row r="34" spans="1:9" ht="18" customHeight="1">
      <c r="A34" s="9" t="s">
        <v>93</v>
      </c>
      <c r="B34" s="9">
        <v>2021</v>
      </c>
      <c r="C34" s="9" t="s">
        <v>59</v>
      </c>
      <c r="D34" s="11" t="s">
        <v>804</v>
      </c>
      <c r="E34" s="11" t="s">
        <v>804</v>
      </c>
      <c r="F34" s="34" t="s">
        <v>804</v>
      </c>
      <c r="G34" s="226">
        <v>0.04</v>
      </c>
      <c r="I34" s="34" t="s">
        <v>1187</v>
      </c>
    </row>
    <row r="35" spans="1:9" ht="18" customHeight="1">
      <c r="A35" s="9" t="s">
        <v>93</v>
      </c>
      <c r="B35" s="9">
        <v>2021</v>
      </c>
      <c r="C35" s="9" t="s">
        <v>59</v>
      </c>
      <c r="D35" s="11" t="s">
        <v>739</v>
      </c>
      <c r="E35" s="11" t="s">
        <v>739</v>
      </c>
      <c r="F35" s="34" t="s">
        <v>739</v>
      </c>
      <c r="G35" s="226">
        <v>0.04</v>
      </c>
      <c r="I35" s="34" t="s">
        <v>1187</v>
      </c>
    </row>
    <row r="36" spans="1:9" ht="18" customHeight="1">
      <c r="A36" s="9" t="s">
        <v>93</v>
      </c>
      <c r="B36" s="9">
        <v>2021</v>
      </c>
      <c r="C36" s="9" t="s">
        <v>59</v>
      </c>
      <c r="D36" s="11" t="s">
        <v>821</v>
      </c>
      <c r="E36" s="11" t="s">
        <v>821</v>
      </c>
      <c r="F36" s="34" t="s">
        <v>821</v>
      </c>
      <c r="G36" s="226">
        <v>0.02</v>
      </c>
      <c r="I36" s="34" t="s">
        <v>1187</v>
      </c>
    </row>
    <row r="37" spans="1:9" ht="18" customHeight="1">
      <c r="A37" s="9" t="s">
        <v>93</v>
      </c>
      <c r="B37" s="9">
        <v>2021</v>
      </c>
      <c r="C37" s="9" t="s">
        <v>59</v>
      </c>
      <c r="D37" s="11" t="s">
        <v>811</v>
      </c>
      <c r="E37" s="11" t="s">
        <v>811</v>
      </c>
      <c r="F37" s="34" t="s">
        <v>811</v>
      </c>
      <c r="G37" s="226">
        <v>0.01</v>
      </c>
      <c r="I37" s="34" t="s">
        <v>1187</v>
      </c>
    </row>
    <row r="38" spans="1:9" ht="18" customHeight="1">
      <c r="A38" s="9" t="s">
        <v>93</v>
      </c>
      <c r="B38" s="9">
        <v>2021</v>
      </c>
      <c r="C38" s="9" t="s">
        <v>59</v>
      </c>
      <c r="D38" s="11" t="s">
        <v>799</v>
      </c>
      <c r="E38" s="11" t="s">
        <v>812</v>
      </c>
      <c r="F38" s="34" t="s">
        <v>813</v>
      </c>
      <c r="G38" s="226">
        <v>0.02</v>
      </c>
      <c r="I38" s="34" t="s">
        <v>1187</v>
      </c>
    </row>
    <row r="39" spans="1:9" ht="18" customHeight="1">
      <c r="A39" s="9" t="s">
        <v>93</v>
      </c>
      <c r="B39" s="9">
        <v>2021</v>
      </c>
      <c r="C39" s="9" t="s">
        <v>59</v>
      </c>
      <c r="D39" s="11" t="s">
        <v>119</v>
      </c>
      <c r="E39" s="11" t="s">
        <v>119</v>
      </c>
      <c r="F39" s="34" t="s">
        <v>119</v>
      </c>
      <c r="G39" s="226">
        <v>0.04</v>
      </c>
      <c r="I39" s="34" t="s">
        <v>1187</v>
      </c>
    </row>
    <row r="40" spans="1:9" ht="18" customHeight="1">
      <c r="F40" s="3"/>
    </row>
    <row r="41" spans="1:9" ht="18" customHeight="1">
      <c r="F41" s="3"/>
    </row>
    <row r="42" spans="1:9" ht="18" customHeight="1">
      <c r="F42" s="3"/>
    </row>
    <row r="43" spans="1:9" ht="18" customHeight="1">
      <c r="F43" s="3"/>
    </row>
    <row r="44" spans="1:9" ht="18" customHeight="1">
      <c r="F44" s="3"/>
    </row>
    <row r="45" spans="1:9" ht="18" customHeight="1">
      <c r="F45" s="3"/>
    </row>
    <row r="46" spans="1:9" ht="18" customHeight="1">
      <c r="F46" s="3"/>
    </row>
    <row r="47" spans="1:9" ht="18" customHeight="1">
      <c r="F47" s="3"/>
    </row>
    <row r="48" spans="1:9" ht="18" customHeight="1">
      <c r="F48" s="3"/>
    </row>
    <row r="49" spans="6:6" ht="18" customHeight="1">
      <c r="F49" s="3"/>
    </row>
    <row r="50" spans="6:6" ht="18" customHeight="1">
      <c r="F50" s="3"/>
    </row>
    <row r="51" spans="6:6" ht="18" customHeight="1">
      <c r="F51" s="3"/>
    </row>
    <row r="52" spans="6:6" ht="18" customHeight="1">
      <c r="F52" s="3"/>
    </row>
    <row r="53" spans="6:6" ht="18" customHeight="1">
      <c r="F53" s="3"/>
    </row>
    <row r="54" spans="6:6" ht="18" customHeight="1">
      <c r="F54" s="3"/>
    </row>
    <row r="55" spans="6:6" ht="18" customHeight="1">
      <c r="F55" s="3"/>
    </row>
    <row r="56" spans="6:6" ht="18" customHeight="1">
      <c r="F56" s="3"/>
    </row>
    <row r="57" spans="6:6" ht="18" customHeight="1">
      <c r="F57" s="3"/>
    </row>
    <row r="58" spans="6:6" ht="18" customHeight="1">
      <c r="F58" s="3"/>
    </row>
    <row r="59" spans="6:6" ht="18" customHeight="1">
      <c r="F59" s="3"/>
    </row>
    <row r="60" spans="6:6" ht="18" customHeight="1">
      <c r="F60" s="3"/>
    </row>
    <row r="61" spans="6:6" ht="18" customHeight="1">
      <c r="F61" s="3"/>
    </row>
    <row r="62" spans="6:6" ht="18" customHeight="1">
      <c r="F62" s="3"/>
    </row>
    <row r="63" spans="6:6" ht="18" customHeight="1">
      <c r="F63" s="3"/>
    </row>
    <row r="64" spans="6:6" ht="18" customHeight="1">
      <c r="F64" s="3"/>
    </row>
    <row r="65" spans="6:6" ht="18" customHeight="1">
      <c r="F65" s="3"/>
    </row>
    <row r="66" spans="6:6" ht="18" customHeight="1">
      <c r="F66" s="3"/>
    </row>
    <row r="67" spans="6:6" ht="18" customHeight="1">
      <c r="F67" s="3"/>
    </row>
    <row r="68" spans="6:6" ht="18" customHeight="1">
      <c r="F68" s="3"/>
    </row>
    <row r="69" spans="6:6" ht="18" customHeight="1">
      <c r="F69" s="3"/>
    </row>
    <row r="70" spans="6:6" ht="18" customHeight="1">
      <c r="F70" s="3"/>
    </row>
    <row r="71" spans="6:6" ht="18" customHeight="1">
      <c r="F71" s="3"/>
    </row>
    <row r="72" spans="6:6" ht="18" customHeight="1">
      <c r="F72" s="3"/>
    </row>
    <row r="73" spans="6:6" ht="18" customHeight="1">
      <c r="F73" s="3"/>
    </row>
    <row r="74" spans="6:6" ht="18" customHeight="1">
      <c r="F74" s="3"/>
    </row>
    <row r="75" spans="6:6" ht="18" customHeight="1">
      <c r="F75" s="3"/>
    </row>
    <row r="76" spans="6:6" ht="18" customHeight="1">
      <c r="F76" s="3"/>
    </row>
    <row r="77" spans="6:6" ht="18" customHeight="1">
      <c r="F77" s="3"/>
    </row>
    <row r="78" spans="6:6" ht="18" customHeight="1">
      <c r="F78" s="3"/>
    </row>
    <row r="79" spans="6:6" ht="18" customHeight="1">
      <c r="F79" s="3"/>
    </row>
    <row r="80" spans="6:6" ht="18" customHeight="1">
      <c r="F80" s="3"/>
    </row>
    <row r="81" spans="6:6" ht="18" customHeight="1">
      <c r="F81" s="3"/>
    </row>
    <row r="82" spans="6:6" ht="18" customHeight="1">
      <c r="F82" s="3"/>
    </row>
    <row r="83" spans="6:6" ht="18" customHeight="1">
      <c r="F83" s="3"/>
    </row>
    <row r="84" spans="6:6" ht="18" customHeight="1">
      <c r="F84" s="3"/>
    </row>
    <row r="85" spans="6:6" ht="18" customHeight="1">
      <c r="F85" s="3"/>
    </row>
    <row r="86" spans="6:6" ht="18" customHeight="1">
      <c r="F86" s="3"/>
    </row>
    <row r="87" spans="6:6" ht="18" customHeight="1">
      <c r="F87" s="3"/>
    </row>
    <row r="88" spans="6:6" ht="18" customHeight="1">
      <c r="F88" s="3"/>
    </row>
    <row r="89" spans="6:6" ht="18" customHeight="1">
      <c r="F89" s="3"/>
    </row>
    <row r="90" spans="6:6" ht="18" customHeight="1">
      <c r="F90" s="3"/>
    </row>
    <row r="91" spans="6:6" ht="18" customHeight="1">
      <c r="F91" s="3"/>
    </row>
    <row r="92" spans="6:6" ht="18" customHeight="1">
      <c r="F92" s="3"/>
    </row>
    <row r="93" spans="6:6" ht="18" customHeight="1">
      <c r="F93" s="3"/>
    </row>
    <row r="94" spans="6:6" ht="18" customHeight="1">
      <c r="F94" s="3"/>
    </row>
    <row r="95" spans="6:6" ht="18" customHeight="1">
      <c r="F95" s="3"/>
    </row>
    <row r="96" spans="6:6" ht="18" customHeight="1">
      <c r="F96" s="3"/>
    </row>
    <row r="97" spans="6:6" ht="18" customHeight="1">
      <c r="F97" s="3"/>
    </row>
    <row r="98" spans="6:6" ht="18" customHeight="1">
      <c r="F98" s="3"/>
    </row>
    <row r="99" spans="6:6" ht="18" customHeight="1">
      <c r="F99" s="3"/>
    </row>
    <row r="100" spans="6:6" ht="18" customHeight="1">
      <c r="F100" s="3"/>
    </row>
    <row r="101" spans="6:6" ht="18" customHeight="1">
      <c r="F101" s="3"/>
    </row>
    <row r="102" spans="6:6" ht="18" customHeight="1">
      <c r="F102" s="3"/>
    </row>
    <row r="103" spans="6:6" ht="18" customHeight="1">
      <c r="F103" s="3"/>
    </row>
    <row r="104" spans="6:6" ht="18" customHeight="1">
      <c r="F104" s="3"/>
    </row>
    <row r="105" spans="6:6" ht="18" customHeight="1">
      <c r="F105" s="3"/>
    </row>
    <row r="106" spans="6:6" ht="18" customHeight="1">
      <c r="F106" s="3"/>
    </row>
    <row r="107" spans="6:6" ht="18" customHeight="1">
      <c r="F107" s="3"/>
    </row>
    <row r="108" spans="6:6" ht="18" customHeight="1">
      <c r="F108" s="3"/>
    </row>
    <row r="109" spans="6:6" ht="18" customHeight="1">
      <c r="F109" s="3"/>
    </row>
    <row r="110" spans="6:6" ht="18" customHeight="1">
      <c r="F110" s="3"/>
    </row>
    <row r="111" spans="6:6" ht="18" customHeight="1">
      <c r="F111" s="3"/>
    </row>
    <row r="112" spans="6:6" ht="18" customHeight="1">
      <c r="F112" s="3"/>
    </row>
    <row r="113" spans="6:6" ht="18" customHeight="1">
      <c r="F113" s="3"/>
    </row>
    <row r="114" spans="6:6" ht="18" customHeight="1">
      <c r="F114" s="3"/>
    </row>
    <row r="115" spans="6:6" ht="18" customHeight="1">
      <c r="F115" s="3"/>
    </row>
    <row r="116" spans="6:6" ht="18" customHeight="1">
      <c r="F116" s="3"/>
    </row>
    <row r="117" spans="6:6" ht="18" customHeight="1">
      <c r="F117" s="3"/>
    </row>
    <row r="118" spans="6:6" ht="18" customHeight="1">
      <c r="F118" s="3"/>
    </row>
    <row r="119" spans="6:6" ht="18" customHeight="1">
      <c r="F119" s="3"/>
    </row>
    <row r="120" spans="6:6" ht="18" customHeight="1">
      <c r="F120" s="3"/>
    </row>
    <row r="121" spans="6:6" ht="18" customHeight="1">
      <c r="F121" s="3"/>
    </row>
    <row r="122" spans="6:6" ht="18" customHeight="1">
      <c r="F122" s="3"/>
    </row>
    <row r="123" spans="6:6" ht="18" customHeight="1">
      <c r="F123" s="3"/>
    </row>
    <row r="124" spans="6:6" ht="18" customHeight="1">
      <c r="F124" s="3"/>
    </row>
    <row r="125" spans="6:6" ht="18" customHeight="1">
      <c r="F125" s="3"/>
    </row>
    <row r="126" spans="6:6" ht="18" customHeight="1">
      <c r="F126" s="3"/>
    </row>
    <row r="127" spans="6:6" ht="18" customHeight="1">
      <c r="F127" s="3"/>
    </row>
    <row r="128" spans="6:6" ht="18" customHeight="1">
      <c r="F128" s="3"/>
    </row>
    <row r="129" spans="6:6" ht="18" customHeight="1">
      <c r="F129" s="3"/>
    </row>
    <row r="130" spans="6:6" ht="18" customHeight="1">
      <c r="F130" s="3"/>
    </row>
    <row r="131" spans="6:6" ht="18" customHeight="1">
      <c r="F131" s="3"/>
    </row>
    <row r="132" spans="6:6" ht="18" customHeight="1">
      <c r="F132" s="3"/>
    </row>
    <row r="133" spans="6:6" ht="18" customHeight="1">
      <c r="F133" s="3"/>
    </row>
    <row r="134" spans="6:6" ht="18" customHeight="1">
      <c r="F134" s="3"/>
    </row>
    <row r="135" spans="6:6" ht="18" customHeight="1">
      <c r="F135" s="3"/>
    </row>
    <row r="136" spans="6:6" ht="18" customHeight="1">
      <c r="F136" s="3"/>
    </row>
    <row r="137" spans="6:6" ht="18" customHeight="1">
      <c r="F137" s="3"/>
    </row>
    <row r="138" spans="6:6" ht="18" customHeight="1">
      <c r="F138" s="3"/>
    </row>
    <row r="139" spans="6:6" ht="18" customHeight="1">
      <c r="F139" s="3"/>
    </row>
    <row r="140" spans="6:6" ht="18" customHeight="1">
      <c r="F140" s="3"/>
    </row>
    <row r="141" spans="6:6" ht="18" customHeight="1">
      <c r="F141" s="3"/>
    </row>
    <row r="142" spans="6:6" ht="18" customHeight="1">
      <c r="F142" s="3"/>
    </row>
    <row r="143" spans="6:6" ht="18" customHeight="1">
      <c r="F143" s="3"/>
    </row>
    <row r="144" spans="6:6" ht="18" customHeight="1">
      <c r="F144" s="3"/>
    </row>
    <row r="145" spans="6:6" ht="18" customHeight="1">
      <c r="F145" s="3"/>
    </row>
    <row r="146" spans="6:6" ht="18" customHeight="1">
      <c r="F146" s="3"/>
    </row>
    <row r="147" spans="6:6" ht="18" customHeight="1">
      <c r="F147" s="3"/>
    </row>
    <row r="148" spans="6:6" ht="18" customHeight="1">
      <c r="F148" s="3"/>
    </row>
    <row r="149" spans="6:6" ht="18" customHeight="1">
      <c r="F149" s="3"/>
    </row>
    <row r="150" spans="6:6" ht="18" customHeight="1">
      <c r="F150" s="3"/>
    </row>
    <row r="151" spans="6:6" ht="18" customHeight="1">
      <c r="F151" s="3"/>
    </row>
    <row r="152" spans="6:6" ht="18" customHeight="1">
      <c r="F152" s="3"/>
    </row>
    <row r="153" spans="6:6" ht="18" customHeight="1">
      <c r="F153" s="3"/>
    </row>
    <row r="154" spans="6:6" ht="18" customHeight="1">
      <c r="F154" s="3"/>
    </row>
    <row r="155" spans="6:6" ht="18" customHeight="1">
      <c r="F155" s="3"/>
    </row>
    <row r="156" spans="6:6" ht="18" customHeight="1">
      <c r="F156" s="3"/>
    </row>
    <row r="157" spans="6:6" ht="18" customHeight="1">
      <c r="F157" s="3"/>
    </row>
    <row r="158" spans="6:6" ht="18" customHeight="1">
      <c r="F158" s="3"/>
    </row>
    <row r="159" spans="6:6" ht="18" customHeight="1">
      <c r="F159" s="3"/>
    </row>
    <row r="160" spans="6:6" ht="18" customHeight="1">
      <c r="F160" s="3"/>
    </row>
    <row r="161" spans="6:6" ht="18" customHeight="1">
      <c r="F161" s="3"/>
    </row>
    <row r="162" spans="6:6" ht="18" customHeight="1">
      <c r="F162" s="3"/>
    </row>
    <row r="163" spans="6:6" ht="18" customHeight="1">
      <c r="F163" s="3"/>
    </row>
    <row r="164" spans="6:6" ht="18" customHeight="1">
      <c r="F164" s="3"/>
    </row>
    <row r="165" spans="6:6" ht="18" customHeight="1">
      <c r="F165" s="3"/>
    </row>
    <row r="166" spans="6:6" ht="18" customHeight="1">
      <c r="F166" s="3"/>
    </row>
    <row r="167" spans="6:6" ht="18" customHeight="1">
      <c r="F167" s="3"/>
    </row>
    <row r="168" spans="6:6" ht="18" customHeight="1">
      <c r="F168" s="3"/>
    </row>
    <row r="169" spans="6:6" ht="18" customHeight="1">
      <c r="F169" s="3"/>
    </row>
    <row r="170" spans="6:6" ht="18" customHeight="1">
      <c r="F170" s="3"/>
    </row>
    <row r="171" spans="6:6" ht="18" customHeight="1">
      <c r="F171" s="3"/>
    </row>
    <row r="172" spans="6:6" ht="18" customHeight="1">
      <c r="F172" s="3"/>
    </row>
    <row r="173" spans="6:6" ht="18" customHeight="1">
      <c r="F173" s="3"/>
    </row>
    <row r="174" spans="6:6" ht="18" customHeight="1">
      <c r="F174" s="3"/>
    </row>
    <row r="175" spans="6:6" ht="18" customHeight="1">
      <c r="F175" s="3"/>
    </row>
    <row r="176" spans="6:6" ht="18" customHeight="1">
      <c r="F176" s="3"/>
    </row>
    <row r="177" spans="6:6" ht="18" customHeight="1">
      <c r="F177" s="3"/>
    </row>
    <row r="178" spans="6:6" ht="18" customHeight="1">
      <c r="F178" s="3"/>
    </row>
    <row r="179" spans="6:6" ht="18" customHeight="1">
      <c r="F179" s="3"/>
    </row>
    <row r="180" spans="6:6" ht="18" customHeight="1">
      <c r="F180" s="3"/>
    </row>
    <row r="181" spans="6:6" ht="18" customHeight="1">
      <c r="F181" s="3"/>
    </row>
    <row r="182" spans="6:6" ht="18" customHeight="1">
      <c r="F182" s="3"/>
    </row>
    <row r="183" spans="6:6" ht="18" customHeight="1">
      <c r="F183" s="3"/>
    </row>
    <row r="184" spans="6:6" ht="18" customHeight="1">
      <c r="F184" s="3"/>
    </row>
    <row r="185" spans="6:6" ht="18" customHeight="1">
      <c r="F185" s="3"/>
    </row>
    <row r="186" spans="6:6" ht="18" customHeight="1">
      <c r="F186" s="3"/>
    </row>
    <row r="187" spans="6:6" ht="18" customHeight="1">
      <c r="F187" s="3"/>
    </row>
    <row r="188" spans="6:6" ht="18" customHeight="1">
      <c r="F188" s="3"/>
    </row>
    <row r="189" spans="6:6" ht="18" customHeight="1">
      <c r="F189" s="3"/>
    </row>
    <row r="190" spans="6:6" ht="18" customHeight="1">
      <c r="F190" s="3"/>
    </row>
    <row r="191" spans="6:6" ht="18" customHeight="1">
      <c r="F191" s="3"/>
    </row>
    <row r="192" spans="6:6" ht="18" customHeight="1">
      <c r="F192" s="3"/>
    </row>
    <row r="193" spans="6:6" ht="18" customHeight="1">
      <c r="F193" s="3"/>
    </row>
    <row r="194" spans="6:6" ht="18" customHeight="1">
      <c r="F194" s="3"/>
    </row>
    <row r="195" spans="6:6" ht="18" customHeight="1">
      <c r="F195" s="3"/>
    </row>
    <row r="196" spans="6:6" ht="18" customHeight="1">
      <c r="F196" s="3"/>
    </row>
    <row r="197" spans="6:6" ht="18" customHeight="1">
      <c r="F197" s="3"/>
    </row>
    <row r="198" spans="6:6" ht="18" customHeight="1">
      <c r="F198" s="3"/>
    </row>
    <row r="199" spans="6:6" ht="18" customHeight="1">
      <c r="F199" s="3"/>
    </row>
    <row r="200" spans="6:6" ht="18" customHeight="1">
      <c r="F200" s="3"/>
    </row>
    <row r="201" spans="6:6" ht="18" customHeight="1">
      <c r="F201" s="3"/>
    </row>
    <row r="202" spans="6:6" ht="18" customHeight="1">
      <c r="F202" s="3"/>
    </row>
    <row r="203" spans="6:6" ht="18" customHeight="1">
      <c r="F203" s="3"/>
    </row>
    <row r="204" spans="6:6" ht="18" customHeight="1">
      <c r="F204" s="3"/>
    </row>
    <row r="205" spans="6:6" ht="18" customHeight="1">
      <c r="F205" s="3"/>
    </row>
    <row r="206" spans="6:6" ht="18" customHeight="1">
      <c r="F206" s="3"/>
    </row>
    <row r="207" spans="6:6" ht="18" customHeight="1">
      <c r="F207" s="3"/>
    </row>
    <row r="208" spans="6:6" ht="18" customHeight="1">
      <c r="F208" s="3"/>
    </row>
    <row r="209" spans="6:6" ht="18" customHeight="1">
      <c r="F209" s="3"/>
    </row>
    <row r="210" spans="6:6" ht="18" customHeight="1">
      <c r="F210" s="3"/>
    </row>
    <row r="211" spans="6:6" ht="18" customHeight="1">
      <c r="F211" s="3"/>
    </row>
    <row r="212" spans="6:6" ht="18" customHeight="1">
      <c r="F212" s="3"/>
    </row>
    <row r="213" spans="6:6" ht="18" customHeight="1">
      <c r="F213" s="3"/>
    </row>
    <row r="214" spans="6:6" ht="18" customHeight="1">
      <c r="F214" s="3"/>
    </row>
    <row r="215" spans="6:6" ht="18" customHeight="1">
      <c r="F215" s="3"/>
    </row>
    <row r="216" spans="6:6" ht="18" customHeight="1">
      <c r="F216" s="3"/>
    </row>
    <row r="217" spans="6:6" ht="18" customHeight="1">
      <c r="F217" s="3"/>
    </row>
    <row r="218" spans="6:6" ht="18" customHeight="1">
      <c r="F218" s="3"/>
    </row>
    <row r="219" spans="6:6" ht="18" customHeight="1">
      <c r="F219" s="3"/>
    </row>
    <row r="220" spans="6:6" ht="18" customHeight="1">
      <c r="F220" s="3"/>
    </row>
    <row r="221" spans="6:6" ht="18" customHeight="1">
      <c r="F221" s="3"/>
    </row>
    <row r="222" spans="6:6" ht="18" customHeight="1">
      <c r="F222" s="3"/>
    </row>
    <row r="223" spans="6:6" ht="18" customHeight="1">
      <c r="F223" s="3"/>
    </row>
    <row r="224" spans="6:6" ht="18" customHeight="1">
      <c r="F224" s="3"/>
    </row>
    <row r="225" spans="6:6" ht="18" customHeight="1">
      <c r="F225" s="3"/>
    </row>
    <row r="226" spans="6:6" ht="18" customHeight="1">
      <c r="F226" s="3"/>
    </row>
    <row r="227" spans="6:6" ht="18" customHeight="1">
      <c r="F227" s="3"/>
    </row>
    <row r="228" spans="6:6" ht="18" customHeight="1">
      <c r="F228" s="3"/>
    </row>
    <row r="229" spans="6:6" ht="18" customHeight="1">
      <c r="F229" s="3"/>
    </row>
    <row r="230" spans="6:6" ht="18" customHeight="1">
      <c r="F230" s="3"/>
    </row>
    <row r="231" spans="6:6" ht="18" customHeight="1">
      <c r="F231" s="3"/>
    </row>
    <row r="232" spans="6:6" ht="18" customHeight="1">
      <c r="F232" s="3"/>
    </row>
    <row r="233" spans="6:6" ht="18" customHeight="1">
      <c r="F233" s="3"/>
    </row>
    <row r="234" spans="6:6" ht="18" customHeight="1">
      <c r="F234" s="3"/>
    </row>
    <row r="235" spans="6:6" ht="18" customHeight="1">
      <c r="F235" s="3"/>
    </row>
    <row r="236" spans="6:6" ht="18" customHeight="1">
      <c r="F236" s="3"/>
    </row>
    <row r="237" spans="6:6" ht="18" customHeight="1">
      <c r="F237" s="3"/>
    </row>
    <row r="238" spans="6:6" ht="18" customHeight="1">
      <c r="F238" s="3"/>
    </row>
    <row r="239" spans="6:6" ht="18" customHeight="1">
      <c r="F239" s="3"/>
    </row>
    <row r="240" spans="6:6" ht="18" customHeight="1">
      <c r="F240" s="3"/>
    </row>
    <row r="241" spans="6:6" ht="18" customHeight="1">
      <c r="F241" s="3"/>
    </row>
    <row r="242" spans="6:6" ht="18" customHeight="1">
      <c r="F242" s="3"/>
    </row>
    <row r="243" spans="6:6" ht="18" customHeight="1">
      <c r="F243" s="3"/>
    </row>
    <row r="244" spans="6:6" ht="18" customHeight="1">
      <c r="F244" s="3"/>
    </row>
    <row r="245" spans="6:6" ht="18" customHeight="1">
      <c r="F245" s="3"/>
    </row>
    <row r="246" spans="6:6" ht="18" customHeight="1">
      <c r="F246" s="3"/>
    </row>
    <row r="247" spans="6:6" ht="18" customHeight="1">
      <c r="F247" s="3"/>
    </row>
    <row r="248" spans="6:6" ht="18" customHeight="1">
      <c r="F248" s="3"/>
    </row>
    <row r="249" spans="6:6" ht="18" customHeight="1">
      <c r="F249" s="3"/>
    </row>
    <row r="250" spans="6:6" ht="18" customHeight="1">
      <c r="F250" s="3"/>
    </row>
    <row r="251" spans="6:6" ht="18" customHeight="1">
      <c r="F251" s="3"/>
    </row>
    <row r="252" spans="6:6" ht="18" customHeight="1">
      <c r="F252" s="3"/>
    </row>
    <row r="253" spans="6:6" ht="18" customHeight="1">
      <c r="F253" s="3"/>
    </row>
    <row r="254" spans="6:6" ht="18" customHeight="1">
      <c r="F254" s="3"/>
    </row>
    <row r="255" spans="6:6" ht="18" customHeight="1">
      <c r="F255" s="3"/>
    </row>
    <row r="256" spans="6:6" ht="18" customHeight="1">
      <c r="F256" s="3"/>
    </row>
    <row r="257" spans="6:6" ht="18" customHeight="1">
      <c r="F257" s="3"/>
    </row>
    <row r="258" spans="6:6" ht="18" customHeight="1">
      <c r="F258" s="3"/>
    </row>
    <row r="259" spans="6:6" ht="18" customHeight="1">
      <c r="F259" s="3"/>
    </row>
    <row r="260" spans="6:6" ht="18" customHeight="1">
      <c r="F260" s="3"/>
    </row>
    <row r="261" spans="6:6" ht="18" customHeight="1">
      <c r="F261" s="3"/>
    </row>
    <row r="262" spans="6:6" ht="18" customHeight="1">
      <c r="F262" s="3"/>
    </row>
    <row r="263" spans="6:6" ht="18" customHeight="1">
      <c r="F263" s="3"/>
    </row>
    <row r="264" spans="6:6" ht="18" customHeight="1">
      <c r="F264" s="3"/>
    </row>
    <row r="265" spans="6:6" ht="18" customHeight="1">
      <c r="F265" s="3"/>
    </row>
    <row r="266" spans="6:6" ht="18" customHeight="1">
      <c r="F266" s="3"/>
    </row>
    <row r="267" spans="6:6" ht="18" customHeight="1">
      <c r="F267" s="3"/>
    </row>
    <row r="268" spans="6:6" ht="18" customHeight="1">
      <c r="F268" s="3"/>
    </row>
    <row r="269" spans="6:6" ht="18" customHeight="1">
      <c r="F269" s="3"/>
    </row>
    <row r="270" spans="6:6" ht="18" customHeight="1">
      <c r="F270" s="3"/>
    </row>
    <row r="271" spans="6:6" ht="18" customHeight="1">
      <c r="F271" s="3"/>
    </row>
    <row r="272" spans="6:6" ht="18" customHeight="1">
      <c r="F272" s="3"/>
    </row>
    <row r="273" spans="6:6" ht="18" customHeight="1">
      <c r="F273" s="3"/>
    </row>
    <row r="274" spans="6:6" ht="18" customHeight="1">
      <c r="F274" s="3"/>
    </row>
    <row r="275" spans="6:6" ht="18" customHeight="1">
      <c r="F275" s="3"/>
    </row>
    <row r="276" spans="6:6" ht="18" customHeight="1">
      <c r="F276" s="3"/>
    </row>
    <row r="277" spans="6:6" ht="18" customHeight="1">
      <c r="F277" s="3"/>
    </row>
    <row r="278" spans="6:6" ht="18" customHeight="1">
      <c r="F278" s="3"/>
    </row>
    <row r="279" spans="6:6" ht="18" customHeight="1">
      <c r="F279" s="3"/>
    </row>
    <row r="280" spans="6:6" ht="18" customHeight="1">
      <c r="F280" s="3"/>
    </row>
    <row r="281" spans="6:6" ht="18" customHeight="1">
      <c r="F281" s="3"/>
    </row>
    <row r="282" spans="6:6" ht="18" customHeight="1">
      <c r="F282" s="3"/>
    </row>
    <row r="283" spans="6:6" ht="18" customHeight="1">
      <c r="F283" s="3"/>
    </row>
    <row r="284" spans="6:6" ht="18" customHeight="1">
      <c r="F284" s="3"/>
    </row>
    <row r="285" spans="6:6" ht="18" customHeight="1">
      <c r="F285" s="3"/>
    </row>
    <row r="286" spans="6:6" ht="18" customHeight="1">
      <c r="F286" s="3"/>
    </row>
    <row r="287" spans="6:6" ht="18" customHeight="1">
      <c r="F287" s="3"/>
    </row>
    <row r="288" spans="6:6" ht="18" customHeight="1">
      <c r="F288" s="3"/>
    </row>
    <row r="289" spans="6:6" ht="18" customHeight="1">
      <c r="F289" s="3"/>
    </row>
    <row r="290" spans="6:6" ht="18" customHeight="1">
      <c r="F290" s="3"/>
    </row>
    <row r="291" spans="6:6" ht="18" customHeight="1">
      <c r="F291" s="3"/>
    </row>
    <row r="292" spans="6:6" ht="18" customHeight="1">
      <c r="F292" s="3"/>
    </row>
    <row r="293" spans="6:6" ht="18" customHeight="1">
      <c r="F293" s="3"/>
    </row>
    <row r="294" spans="6:6" ht="18" customHeight="1">
      <c r="F294" s="3"/>
    </row>
    <row r="295" spans="6:6" ht="18" customHeight="1">
      <c r="F295" s="3"/>
    </row>
    <row r="296" spans="6:6" ht="18" customHeight="1">
      <c r="F296" s="3"/>
    </row>
    <row r="297" spans="6:6" ht="18" customHeight="1">
      <c r="F297" s="3"/>
    </row>
    <row r="298" spans="6:6" ht="18" customHeight="1">
      <c r="F298" s="3"/>
    </row>
    <row r="299" spans="6:6" ht="18" customHeight="1">
      <c r="F299" s="3"/>
    </row>
    <row r="300" spans="6:6" ht="18" customHeight="1">
      <c r="F300" s="3"/>
    </row>
    <row r="301" spans="6:6" ht="18" customHeight="1">
      <c r="F301" s="3"/>
    </row>
    <row r="302" spans="6:6" ht="18" customHeight="1">
      <c r="F302" s="3"/>
    </row>
    <row r="303" spans="6:6" ht="18" customHeight="1">
      <c r="F303" s="3"/>
    </row>
    <row r="304" spans="6:6" ht="18" customHeight="1">
      <c r="F304" s="3"/>
    </row>
    <row r="305" spans="6:6" ht="18" customHeight="1">
      <c r="F305" s="3"/>
    </row>
    <row r="306" spans="6:6" ht="18" customHeight="1">
      <c r="F306" s="3"/>
    </row>
    <row r="307" spans="6:6" ht="18" customHeight="1">
      <c r="F307" s="3"/>
    </row>
    <row r="308" spans="6:6" ht="18" customHeight="1">
      <c r="F308" s="3"/>
    </row>
    <row r="309" spans="6:6" ht="18" customHeight="1">
      <c r="F309" s="3"/>
    </row>
    <row r="310" spans="6:6" ht="18" customHeight="1">
      <c r="F310" s="3"/>
    </row>
    <row r="311" spans="6:6" ht="18" customHeight="1">
      <c r="F311" s="3"/>
    </row>
    <row r="312" spans="6:6" ht="18" customHeight="1">
      <c r="F312" s="3"/>
    </row>
    <row r="313" spans="6:6" ht="18" customHeight="1">
      <c r="F313" s="3"/>
    </row>
    <row r="314" spans="6:6" ht="18" customHeight="1">
      <c r="F314" s="3"/>
    </row>
    <row r="315" spans="6:6" ht="18" customHeight="1">
      <c r="F315" s="3"/>
    </row>
    <row r="316" spans="6:6" ht="18" customHeight="1">
      <c r="F316" s="3"/>
    </row>
    <row r="317" spans="6:6" ht="18" customHeight="1">
      <c r="F317" s="3"/>
    </row>
    <row r="318" spans="6:6" ht="18" customHeight="1">
      <c r="F318" s="3"/>
    </row>
    <row r="319" spans="6:6" ht="18" customHeight="1">
      <c r="F319" s="3"/>
    </row>
    <row r="320" spans="6:6" ht="18" customHeight="1">
      <c r="F320" s="3"/>
    </row>
    <row r="321" spans="6:6" ht="18" customHeight="1">
      <c r="F321" s="3"/>
    </row>
    <row r="322" spans="6:6" ht="18" customHeight="1">
      <c r="F322" s="3"/>
    </row>
    <row r="323" spans="6:6" ht="18" customHeight="1">
      <c r="F323" s="3"/>
    </row>
    <row r="324" spans="6:6" ht="18" customHeight="1">
      <c r="F324" s="3"/>
    </row>
    <row r="325" spans="6:6" ht="18" customHeight="1">
      <c r="F325" s="3"/>
    </row>
    <row r="326" spans="6:6" ht="18" customHeight="1">
      <c r="F326" s="3"/>
    </row>
    <row r="327" spans="6:6" ht="18" customHeight="1">
      <c r="F327" s="3"/>
    </row>
    <row r="328" spans="6:6" ht="18" customHeight="1">
      <c r="F328" s="3"/>
    </row>
    <row r="329" spans="6:6" ht="18" customHeight="1">
      <c r="F329" s="3"/>
    </row>
    <row r="330" spans="6:6" ht="18" customHeight="1">
      <c r="F330" s="3"/>
    </row>
    <row r="331" spans="6:6" ht="18" customHeight="1">
      <c r="F331" s="3"/>
    </row>
    <row r="332" spans="6:6" ht="18" customHeight="1">
      <c r="F332" s="3"/>
    </row>
    <row r="333" spans="6:6" ht="18" customHeight="1">
      <c r="F333" s="3"/>
    </row>
    <row r="334" spans="6:6" ht="18" customHeight="1">
      <c r="F334" s="3"/>
    </row>
    <row r="335" spans="6:6" ht="18" customHeight="1">
      <c r="F335" s="3"/>
    </row>
    <row r="336" spans="6:6" ht="18" customHeight="1">
      <c r="F336" s="3"/>
    </row>
    <row r="337" spans="6:6" ht="18" customHeight="1">
      <c r="F337" s="3"/>
    </row>
    <row r="338" spans="6:6" ht="18" customHeight="1">
      <c r="F338" s="3"/>
    </row>
    <row r="339" spans="6:6" ht="18" customHeight="1">
      <c r="F339" s="3"/>
    </row>
    <row r="340" spans="6:6" ht="18" customHeight="1">
      <c r="F340" s="3"/>
    </row>
    <row r="341" spans="6:6" ht="18" customHeight="1">
      <c r="F341" s="3"/>
    </row>
    <row r="342" spans="6:6" ht="18" customHeight="1">
      <c r="F342" s="3"/>
    </row>
    <row r="343" spans="6:6" ht="18" customHeight="1">
      <c r="F343" s="3"/>
    </row>
    <row r="344" spans="6:6" ht="18" customHeight="1">
      <c r="F344" s="3"/>
    </row>
    <row r="345" spans="6:6" ht="18" customHeight="1">
      <c r="F345" s="3"/>
    </row>
    <row r="346" spans="6:6" ht="18" customHeight="1">
      <c r="F346" s="3"/>
    </row>
    <row r="347" spans="6:6" ht="18" customHeight="1">
      <c r="F347" s="3"/>
    </row>
    <row r="348" spans="6:6" ht="18" customHeight="1">
      <c r="F348" s="3"/>
    </row>
    <row r="349" spans="6:6" ht="18" customHeight="1">
      <c r="F349" s="3"/>
    </row>
    <row r="350" spans="6:6" ht="18" customHeight="1">
      <c r="F350" s="3"/>
    </row>
    <row r="351" spans="6:6" ht="18" customHeight="1">
      <c r="F351" s="3"/>
    </row>
    <row r="352" spans="6:6" ht="18" customHeight="1">
      <c r="F352" s="3"/>
    </row>
    <row r="353" spans="6:6" ht="18" customHeight="1">
      <c r="F353" s="3"/>
    </row>
    <row r="354" spans="6:6" ht="18" customHeight="1">
      <c r="F354" s="3"/>
    </row>
    <row r="355" spans="6:6" ht="18" customHeight="1">
      <c r="F355" s="3"/>
    </row>
    <row r="356" spans="6:6" ht="18" customHeight="1">
      <c r="F356" s="3"/>
    </row>
    <row r="357" spans="6:6" ht="18" customHeight="1">
      <c r="F357" s="3"/>
    </row>
    <row r="358" spans="6:6" ht="18" customHeight="1">
      <c r="F358" s="3"/>
    </row>
    <row r="359" spans="6:6" ht="18" customHeight="1">
      <c r="F359" s="3"/>
    </row>
    <row r="360" spans="6:6" ht="18" customHeight="1">
      <c r="F360" s="3"/>
    </row>
    <row r="361" spans="6:6" ht="18" customHeight="1">
      <c r="F361" s="3"/>
    </row>
    <row r="362" spans="6:6" ht="18" customHeight="1">
      <c r="F362" s="3"/>
    </row>
    <row r="363" spans="6:6" ht="18" customHeight="1">
      <c r="F363" s="3"/>
    </row>
    <row r="364" spans="6:6" ht="18" customHeight="1">
      <c r="F364" s="3"/>
    </row>
    <row r="365" spans="6:6" ht="18" customHeight="1">
      <c r="F365" s="3"/>
    </row>
    <row r="366" spans="6:6" ht="18" customHeight="1">
      <c r="F366" s="3"/>
    </row>
    <row r="367" spans="6:6" ht="18" customHeight="1">
      <c r="F367" s="3"/>
    </row>
    <row r="368" spans="6:6" ht="18" customHeight="1">
      <c r="F368" s="3"/>
    </row>
    <row r="369" spans="6:6" ht="18" customHeight="1">
      <c r="F369" s="3"/>
    </row>
    <row r="370" spans="6:6" ht="18" customHeight="1">
      <c r="F370" s="3"/>
    </row>
    <row r="371" spans="6:6" ht="18" customHeight="1">
      <c r="F371" s="3"/>
    </row>
    <row r="372" spans="6:6" ht="18" customHeight="1">
      <c r="F372" s="3"/>
    </row>
    <row r="373" spans="6:6" ht="18" customHeight="1">
      <c r="F373" s="3"/>
    </row>
    <row r="374" spans="6:6" ht="18" customHeight="1">
      <c r="F374" s="3"/>
    </row>
    <row r="375" spans="6:6" ht="18" customHeight="1">
      <c r="F375" s="3"/>
    </row>
    <row r="376" spans="6:6" ht="18" customHeight="1">
      <c r="F376" s="3"/>
    </row>
    <row r="377" spans="6:6" ht="18" customHeight="1">
      <c r="F377" s="3"/>
    </row>
    <row r="378" spans="6:6" ht="18" customHeight="1">
      <c r="F378" s="3"/>
    </row>
    <row r="379" spans="6:6" ht="18" customHeight="1">
      <c r="F379" s="3"/>
    </row>
    <row r="380" spans="6:6" ht="18" customHeight="1">
      <c r="F380" s="3"/>
    </row>
    <row r="381" spans="6:6" ht="18" customHeight="1">
      <c r="F381" s="3"/>
    </row>
    <row r="382" spans="6:6" ht="18" customHeight="1">
      <c r="F382" s="3"/>
    </row>
    <row r="383" spans="6:6" ht="18" customHeight="1">
      <c r="F383" s="3"/>
    </row>
    <row r="384" spans="6:6" ht="18" customHeight="1">
      <c r="F384" s="3"/>
    </row>
    <row r="385" spans="6:6" ht="18" customHeight="1">
      <c r="F385" s="3"/>
    </row>
    <row r="386" spans="6:6" ht="18" customHeight="1">
      <c r="F386" s="3"/>
    </row>
    <row r="387" spans="6:6" ht="18" customHeight="1">
      <c r="F387" s="3"/>
    </row>
    <row r="388" spans="6:6" ht="18" customHeight="1">
      <c r="F388" s="3"/>
    </row>
    <row r="389" spans="6:6" ht="18" customHeight="1">
      <c r="F389" s="3"/>
    </row>
    <row r="390" spans="6:6" ht="18" customHeight="1">
      <c r="F390" s="3"/>
    </row>
    <row r="391" spans="6:6" ht="18" customHeight="1">
      <c r="F391" s="3"/>
    </row>
    <row r="392" spans="6:6" ht="18" customHeight="1">
      <c r="F392" s="3"/>
    </row>
    <row r="393" spans="6:6" ht="18" customHeight="1">
      <c r="F393" s="3"/>
    </row>
    <row r="394" spans="6:6" ht="18" customHeight="1">
      <c r="F394" s="3"/>
    </row>
    <row r="395" spans="6:6" ht="18" customHeight="1">
      <c r="F395" s="3"/>
    </row>
    <row r="396" spans="6:6" ht="18" customHeight="1">
      <c r="F396" s="3"/>
    </row>
    <row r="397" spans="6:6" ht="18" customHeight="1">
      <c r="F397" s="3"/>
    </row>
    <row r="398" spans="6:6" ht="18" customHeight="1">
      <c r="F398" s="3"/>
    </row>
    <row r="399" spans="6:6" ht="18" customHeight="1">
      <c r="F399" s="3"/>
    </row>
    <row r="400" spans="6:6" ht="18" customHeight="1">
      <c r="F400" s="3"/>
    </row>
    <row r="401" spans="6:6" ht="18" customHeight="1">
      <c r="F401" s="3"/>
    </row>
    <row r="402" spans="6:6" ht="18" customHeight="1">
      <c r="F402" s="3"/>
    </row>
    <row r="403" spans="6:6" ht="18" customHeight="1">
      <c r="F403" s="3"/>
    </row>
    <row r="404" spans="6:6" ht="18" customHeight="1">
      <c r="F404" s="3"/>
    </row>
    <row r="405" spans="6:6" ht="18" customHeight="1">
      <c r="F405" s="3"/>
    </row>
    <row r="406" spans="6:6" ht="18" customHeight="1">
      <c r="F406" s="3"/>
    </row>
    <row r="407" spans="6:6" ht="18" customHeight="1">
      <c r="F407" s="3"/>
    </row>
    <row r="408" spans="6:6" ht="18" customHeight="1">
      <c r="F408" s="3"/>
    </row>
    <row r="409" spans="6:6" ht="18" customHeight="1">
      <c r="F409" s="3"/>
    </row>
    <row r="410" spans="6:6" ht="18" customHeight="1">
      <c r="F410" s="3"/>
    </row>
    <row r="411" spans="6:6" ht="18" customHeight="1">
      <c r="F411" s="3"/>
    </row>
    <row r="412" spans="6:6" ht="18" customHeight="1">
      <c r="F412" s="3"/>
    </row>
    <row r="413" spans="6:6" ht="18" customHeight="1">
      <c r="F413" s="3"/>
    </row>
    <row r="414" spans="6:6" ht="18" customHeight="1">
      <c r="F414" s="3"/>
    </row>
    <row r="415" spans="6:6" ht="18" customHeight="1">
      <c r="F415" s="3"/>
    </row>
    <row r="416" spans="6:6" ht="18" customHeight="1">
      <c r="F416" s="3"/>
    </row>
    <row r="417" spans="6:6" ht="18" customHeight="1">
      <c r="F417" s="3"/>
    </row>
    <row r="418" spans="6:6" ht="18" customHeight="1">
      <c r="F418" s="3"/>
    </row>
    <row r="419" spans="6:6" ht="18" customHeight="1">
      <c r="F419" s="3"/>
    </row>
    <row r="420" spans="6:6" ht="18" customHeight="1">
      <c r="F420" s="3"/>
    </row>
    <row r="421" spans="6:6" ht="18" customHeight="1">
      <c r="F421" s="3"/>
    </row>
    <row r="422" spans="6:6" ht="18" customHeight="1">
      <c r="F422" s="3"/>
    </row>
    <row r="423" spans="6:6" ht="18" customHeight="1">
      <c r="F423" s="3"/>
    </row>
    <row r="424" spans="6:6" ht="18" customHeight="1">
      <c r="F424" s="3"/>
    </row>
    <row r="425" spans="6:6" ht="18" customHeight="1">
      <c r="F425" s="3"/>
    </row>
    <row r="426" spans="6:6" ht="18" customHeight="1">
      <c r="F426" s="3"/>
    </row>
    <row r="427" spans="6:6" ht="18" customHeight="1">
      <c r="F427" s="3"/>
    </row>
    <row r="428" spans="6:6" ht="18" customHeight="1">
      <c r="F428" s="3"/>
    </row>
    <row r="429" spans="6:6" ht="18" customHeight="1">
      <c r="F429" s="3"/>
    </row>
    <row r="430" spans="6:6" ht="18" customHeight="1">
      <c r="F430" s="3"/>
    </row>
    <row r="431" spans="6:6" ht="18" customHeight="1">
      <c r="F431" s="3"/>
    </row>
    <row r="432" spans="6:6" ht="18" customHeight="1">
      <c r="F432" s="3"/>
    </row>
    <row r="433" spans="6:6" ht="18" customHeight="1">
      <c r="F433" s="3"/>
    </row>
    <row r="434" spans="6:6" ht="18" customHeight="1">
      <c r="F434" s="3"/>
    </row>
    <row r="435" spans="6:6" ht="18" customHeight="1">
      <c r="F435" s="3"/>
    </row>
    <row r="436" spans="6:6" ht="18" customHeight="1">
      <c r="F436" s="3"/>
    </row>
    <row r="437" spans="6:6" ht="18" customHeight="1">
      <c r="F437" s="3"/>
    </row>
    <row r="438" spans="6:6" ht="18" customHeight="1">
      <c r="F438" s="3"/>
    </row>
    <row r="439" spans="6:6" ht="18" customHeight="1">
      <c r="F439" s="3"/>
    </row>
    <row r="440" spans="6:6" ht="18" customHeight="1">
      <c r="F440" s="3"/>
    </row>
    <row r="441" spans="6:6" ht="18" customHeight="1">
      <c r="F441" s="3"/>
    </row>
    <row r="442" spans="6:6" ht="18" customHeight="1">
      <c r="F442" s="3"/>
    </row>
    <row r="443" spans="6:6" ht="18" customHeight="1">
      <c r="F443" s="3"/>
    </row>
    <row r="444" spans="6:6" ht="18" customHeight="1">
      <c r="F444" s="3"/>
    </row>
    <row r="445" spans="6:6" ht="18" customHeight="1">
      <c r="F445" s="3"/>
    </row>
    <row r="446" spans="6:6" ht="18" customHeight="1">
      <c r="F446" s="3"/>
    </row>
    <row r="447" spans="6:6" ht="18" customHeight="1">
      <c r="F447" s="3"/>
    </row>
    <row r="448" spans="6:6" ht="18" customHeight="1">
      <c r="F448" s="3"/>
    </row>
    <row r="449" spans="6:6" ht="18" customHeight="1">
      <c r="F449" s="3"/>
    </row>
    <row r="450" spans="6:6" ht="18" customHeight="1">
      <c r="F450" s="3"/>
    </row>
    <row r="451" spans="6:6" ht="18" customHeight="1">
      <c r="F451" s="3"/>
    </row>
    <row r="452" spans="6:6" ht="18" customHeight="1">
      <c r="F452" s="3"/>
    </row>
    <row r="453" spans="6:6" ht="18" customHeight="1">
      <c r="F453" s="3"/>
    </row>
    <row r="454" spans="6:6" ht="18" customHeight="1">
      <c r="F454" s="3"/>
    </row>
    <row r="455" spans="6:6" ht="18" customHeight="1">
      <c r="F455" s="3"/>
    </row>
    <row r="456" spans="6:6" ht="18" customHeight="1">
      <c r="F456" s="3"/>
    </row>
    <row r="457" spans="6:6" ht="18" customHeight="1">
      <c r="F457" s="3"/>
    </row>
    <row r="458" spans="6:6" ht="18" customHeight="1">
      <c r="F458" s="3"/>
    </row>
    <row r="459" spans="6:6" ht="18" customHeight="1">
      <c r="F459" s="3"/>
    </row>
    <row r="460" spans="6:6" ht="18" customHeight="1">
      <c r="F460" s="3"/>
    </row>
    <row r="461" spans="6:6" ht="18" customHeight="1">
      <c r="F461" s="3"/>
    </row>
    <row r="462" spans="6:6" ht="18" customHeight="1">
      <c r="F462" s="3"/>
    </row>
    <row r="463" spans="6:6" ht="18" customHeight="1">
      <c r="F463" s="3"/>
    </row>
    <row r="464" spans="6:6" ht="18" customHeight="1">
      <c r="F464" s="3"/>
    </row>
    <row r="465" spans="6:6" ht="18" customHeight="1">
      <c r="F465" s="3"/>
    </row>
    <row r="466" spans="6:6" ht="18" customHeight="1">
      <c r="F466" s="3"/>
    </row>
    <row r="467" spans="6:6" ht="18" customHeight="1">
      <c r="F467" s="3"/>
    </row>
    <row r="468" spans="6:6" ht="18" customHeight="1">
      <c r="F468" s="3"/>
    </row>
    <row r="469" spans="6:6" ht="18" customHeight="1">
      <c r="F469" s="3"/>
    </row>
    <row r="470" spans="6:6" ht="18" customHeight="1">
      <c r="F470" s="3"/>
    </row>
    <row r="471" spans="6:6" ht="18" customHeight="1">
      <c r="F471" s="3"/>
    </row>
    <row r="472" spans="6:6" ht="18" customHeight="1">
      <c r="F472" s="3"/>
    </row>
    <row r="473" spans="6:6" ht="18" customHeight="1">
      <c r="F473" s="3"/>
    </row>
    <row r="474" spans="6:6" ht="18" customHeight="1">
      <c r="F474" s="3"/>
    </row>
    <row r="475" spans="6:6" ht="18" customHeight="1">
      <c r="F475" s="3"/>
    </row>
    <row r="476" spans="6:6" ht="18" customHeight="1">
      <c r="F476" s="3"/>
    </row>
    <row r="477" spans="6:6" ht="18" customHeight="1">
      <c r="F477" s="3"/>
    </row>
    <row r="478" spans="6:6" ht="18" customHeight="1">
      <c r="F478" s="3"/>
    </row>
    <row r="479" spans="6:6" ht="18" customHeight="1">
      <c r="F479" s="3"/>
    </row>
    <row r="480" spans="6:6" ht="18" customHeight="1">
      <c r="F480" s="3"/>
    </row>
    <row r="481" spans="6:6" ht="18" customHeight="1">
      <c r="F481" s="3"/>
    </row>
    <row r="482" spans="6:6" ht="18" customHeight="1">
      <c r="F482" s="3"/>
    </row>
    <row r="483" spans="6:6" ht="18" customHeight="1">
      <c r="F483" s="3"/>
    </row>
    <row r="484" spans="6:6" ht="18" customHeight="1">
      <c r="F484" s="3"/>
    </row>
    <row r="485" spans="6:6" ht="18" customHeight="1">
      <c r="F485" s="3"/>
    </row>
    <row r="486" spans="6:6" ht="18" customHeight="1">
      <c r="F486" s="3"/>
    </row>
    <row r="487" spans="6:6" ht="18" customHeight="1">
      <c r="F487" s="3"/>
    </row>
    <row r="488" spans="6:6" ht="18" customHeight="1">
      <c r="F488" s="3"/>
    </row>
    <row r="489" spans="6:6" ht="18" customHeight="1">
      <c r="F489" s="3"/>
    </row>
    <row r="490" spans="6:6" ht="18" customHeight="1">
      <c r="F490" s="3"/>
    </row>
    <row r="491" spans="6:6" ht="18" customHeight="1">
      <c r="F491" s="3"/>
    </row>
    <row r="492" spans="6:6" ht="18" customHeight="1">
      <c r="F492" s="3"/>
    </row>
    <row r="493" spans="6:6" ht="18" customHeight="1">
      <c r="F493" s="3"/>
    </row>
    <row r="494" spans="6:6" ht="18" customHeight="1">
      <c r="F494" s="3"/>
    </row>
    <row r="495" spans="6:6" ht="18" customHeight="1">
      <c r="F495" s="3"/>
    </row>
    <row r="496" spans="6:6" ht="18" customHeight="1">
      <c r="F496" s="3"/>
    </row>
    <row r="497" spans="6:6" ht="18" customHeight="1">
      <c r="F497" s="3"/>
    </row>
    <row r="498" spans="6:6" ht="18" customHeight="1">
      <c r="F498" s="3"/>
    </row>
    <row r="499" spans="6:6" ht="18" customHeight="1">
      <c r="F499" s="3"/>
    </row>
    <row r="500" spans="6:6" ht="18" customHeight="1">
      <c r="F500" s="3"/>
    </row>
    <row r="501" spans="6:6" ht="18" customHeight="1">
      <c r="F501" s="3"/>
    </row>
    <row r="502" spans="6:6" ht="18" customHeight="1">
      <c r="F502" s="3"/>
    </row>
    <row r="503" spans="6:6" ht="18" customHeight="1">
      <c r="F503" s="3"/>
    </row>
    <row r="504" spans="6:6" ht="18" customHeight="1">
      <c r="F504" s="3"/>
    </row>
    <row r="505" spans="6:6" ht="18" customHeight="1">
      <c r="F505" s="3"/>
    </row>
    <row r="506" spans="6:6" ht="18" customHeight="1">
      <c r="F506" s="3"/>
    </row>
    <row r="507" spans="6:6" ht="18" customHeight="1">
      <c r="F507" s="3"/>
    </row>
    <row r="508" spans="6:6" ht="18" customHeight="1">
      <c r="F508" s="3"/>
    </row>
    <row r="509" spans="6:6" ht="18" customHeight="1">
      <c r="F509" s="3"/>
    </row>
    <row r="510" spans="6:6" ht="18" customHeight="1">
      <c r="F510" s="3"/>
    </row>
    <row r="511" spans="6:6" ht="18" customHeight="1">
      <c r="F511" s="3"/>
    </row>
    <row r="512" spans="6:6" ht="18" customHeight="1">
      <c r="F512" s="3"/>
    </row>
    <row r="513" spans="6:6" ht="18" customHeight="1">
      <c r="F513" s="3"/>
    </row>
    <row r="514" spans="6:6" ht="18" customHeight="1">
      <c r="F514" s="3"/>
    </row>
    <row r="515" spans="6:6" ht="18" customHeight="1">
      <c r="F515" s="3"/>
    </row>
    <row r="516" spans="6:6" ht="18" customHeight="1">
      <c r="F516" s="3"/>
    </row>
    <row r="517" spans="6:6" ht="18" customHeight="1">
      <c r="F517" s="3"/>
    </row>
    <row r="518" spans="6:6" ht="18" customHeight="1">
      <c r="F518" s="3"/>
    </row>
    <row r="519" spans="6:6" ht="18" customHeight="1">
      <c r="F519" s="3"/>
    </row>
    <row r="520" spans="6:6" ht="18" customHeight="1">
      <c r="F520" s="3"/>
    </row>
    <row r="521" spans="6:6" ht="18" customHeight="1">
      <c r="F521" s="3"/>
    </row>
    <row r="522" spans="6:6" ht="18" customHeight="1">
      <c r="F522" s="3"/>
    </row>
    <row r="523" spans="6:6" ht="18" customHeight="1">
      <c r="F523" s="3"/>
    </row>
    <row r="524" spans="6:6" ht="18" customHeight="1">
      <c r="F524" s="3"/>
    </row>
    <row r="525" spans="6:6" ht="18" customHeight="1">
      <c r="F525" s="3"/>
    </row>
    <row r="526" spans="6:6" ht="18" customHeight="1">
      <c r="F526" s="3"/>
    </row>
    <row r="527" spans="6:6" ht="18" customHeight="1">
      <c r="F527" s="3"/>
    </row>
    <row r="528" spans="6:6" ht="18" customHeight="1">
      <c r="F528" s="3"/>
    </row>
    <row r="529" spans="6:6" ht="18" customHeight="1">
      <c r="F529" s="3"/>
    </row>
    <row r="530" spans="6:6" ht="18" customHeight="1">
      <c r="F530" s="3"/>
    </row>
    <row r="531" spans="6:6" ht="18" customHeight="1">
      <c r="F531" s="3"/>
    </row>
    <row r="532" spans="6:6" ht="18" customHeight="1">
      <c r="F532" s="3"/>
    </row>
    <row r="533" spans="6:6" ht="18" customHeight="1">
      <c r="F533" s="3"/>
    </row>
    <row r="534" spans="6:6" ht="18" customHeight="1">
      <c r="F534" s="3"/>
    </row>
    <row r="535" spans="6:6" ht="18" customHeight="1">
      <c r="F535" s="3"/>
    </row>
    <row r="536" spans="6:6" ht="18" customHeight="1">
      <c r="F536" s="3"/>
    </row>
    <row r="537" spans="6:6" ht="18" customHeight="1">
      <c r="F537" s="3"/>
    </row>
    <row r="538" spans="6:6" ht="18" customHeight="1">
      <c r="F538" s="3"/>
    </row>
    <row r="539" spans="6:6" ht="18" customHeight="1">
      <c r="F539" s="3"/>
    </row>
    <row r="540" spans="6:6" ht="18" customHeight="1">
      <c r="F540" s="3"/>
    </row>
    <row r="541" spans="6:6" ht="18" customHeight="1">
      <c r="F541" s="3"/>
    </row>
    <row r="542" spans="6:6" ht="18" customHeight="1">
      <c r="F542" s="3"/>
    </row>
    <row r="543" spans="6:6" ht="18" customHeight="1">
      <c r="F543" s="3"/>
    </row>
    <row r="544" spans="6:6" ht="18" customHeight="1">
      <c r="F544" s="3"/>
    </row>
    <row r="545" spans="6:6" ht="18" customHeight="1">
      <c r="F545" s="3"/>
    </row>
    <row r="546" spans="6:6" ht="18" customHeight="1">
      <c r="F546" s="3"/>
    </row>
    <row r="547" spans="6:6" ht="18" customHeight="1">
      <c r="F547" s="3"/>
    </row>
    <row r="548" spans="6:6" ht="18" customHeight="1">
      <c r="F548" s="3"/>
    </row>
    <row r="549" spans="6:6" ht="18" customHeight="1">
      <c r="F549" s="3"/>
    </row>
    <row r="550" spans="6:6" ht="18" customHeight="1">
      <c r="F550" s="3"/>
    </row>
    <row r="551" spans="6:6" ht="18" customHeight="1">
      <c r="F551" s="3"/>
    </row>
    <row r="552" spans="6:6" ht="18" customHeight="1">
      <c r="F552" s="3"/>
    </row>
    <row r="553" spans="6:6" ht="18" customHeight="1">
      <c r="F553" s="3"/>
    </row>
    <row r="554" spans="6:6" ht="18" customHeight="1">
      <c r="F554" s="3"/>
    </row>
    <row r="555" spans="6:6" ht="18" customHeight="1">
      <c r="F555" s="3"/>
    </row>
    <row r="556" spans="6:6" ht="18" customHeight="1">
      <c r="F556" s="3"/>
    </row>
    <row r="557" spans="6:6" ht="18" customHeight="1">
      <c r="F557" s="3"/>
    </row>
    <row r="558" spans="6:6" ht="18" customHeight="1">
      <c r="F558" s="3"/>
    </row>
    <row r="559" spans="6:6" ht="18" customHeight="1">
      <c r="F559" s="3"/>
    </row>
    <row r="560" spans="6:6" ht="18" customHeight="1">
      <c r="F560" s="3"/>
    </row>
    <row r="561" spans="6:6" ht="18" customHeight="1">
      <c r="F561" s="3"/>
    </row>
    <row r="562" spans="6:6" ht="18" customHeight="1">
      <c r="F562" s="3"/>
    </row>
    <row r="563" spans="6:6" ht="18" customHeight="1">
      <c r="F563" s="3"/>
    </row>
    <row r="564" spans="6:6" ht="18" customHeight="1">
      <c r="F564" s="3"/>
    </row>
    <row r="565" spans="6:6" ht="18" customHeight="1">
      <c r="F565" s="3"/>
    </row>
    <row r="566" spans="6:6" ht="18" customHeight="1">
      <c r="F566" s="3"/>
    </row>
    <row r="567" spans="6:6" ht="18" customHeight="1">
      <c r="F567" s="3"/>
    </row>
    <row r="568" spans="6:6" ht="18" customHeight="1">
      <c r="F568" s="3"/>
    </row>
    <row r="569" spans="6:6" ht="18" customHeight="1">
      <c r="F569" s="3"/>
    </row>
    <row r="570" spans="6:6" ht="18" customHeight="1">
      <c r="F570" s="3"/>
    </row>
    <row r="571" spans="6:6" ht="18" customHeight="1">
      <c r="F571" s="3"/>
    </row>
    <row r="572" spans="6:6" ht="18" customHeight="1">
      <c r="F572" s="3"/>
    </row>
    <row r="573" spans="6:6" ht="18" customHeight="1">
      <c r="F573" s="3"/>
    </row>
    <row r="574" spans="6:6" ht="18" customHeight="1">
      <c r="F574" s="3"/>
    </row>
    <row r="575" spans="6:6" ht="18" customHeight="1">
      <c r="F575" s="3"/>
    </row>
    <row r="576" spans="6:6" ht="18" customHeight="1">
      <c r="F576" s="3"/>
    </row>
    <row r="577" spans="6:6" ht="18" customHeight="1">
      <c r="F577" s="3"/>
    </row>
    <row r="578" spans="6:6" ht="18" customHeight="1">
      <c r="F578" s="3"/>
    </row>
    <row r="579" spans="6:6" ht="18" customHeight="1">
      <c r="F579" s="3"/>
    </row>
    <row r="580" spans="6:6" ht="18" customHeight="1">
      <c r="F580" s="3"/>
    </row>
    <row r="581" spans="6:6" ht="18" customHeight="1">
      <c r="F581" s="3"/>
    </row>
    <row r="582" spans="6:6" ht="18" customHeight="1">
      <c r="F582" s="3"/>
    </row>
    <row r="583" spans="6:6" ht="18" customHeight="1">
      <c r="F583" s="3"/>
    </row>
    <row r="584" spans="6:6" ht="18" customHeight="1">
      <c r="F584" s="3"/>
    </row>
    <row r="585" spans="6:6" ht="18" customHeight="1">
      <c r="F585" s="3"/>
    </row>
    <row r="586" spans="6:6" ht="18" customHeight="1">
      <c r="F586" s="3"/>
    </row>
    <row r="587" spans="6:6" ht="18" customHeight="1">
      <c r="F587" s="3"/>
    </row>
    <row r="588" spans="6:6" ht="18" customHeight="1">
      <c r="F588" s="3"/>
    </row>
    <row r="589" spans="6:6" ht="18" customHeight="1">
      <c r="F589" s="3"/>
    </row>
    <row r="590" spans="6:6" ht="18" customHeight="1">
      <c r="F590" s="3"/>
    </row>
    <row r="591" spans="6:6" ht="18" customHeight="1">
      <c r="F591" s="3"/>
    </row>
    <row r="592" spans="6:6" ht="18" customHeight="1">
      <c r="F592" s="3"/>
    </row>
    <row r="593" spans="6:6" ht="18" customHeight="1">
      <c r="F593" s="3"/>
    </row>
    <row r="594" spans="6:6" ht="18" customHeight="1">
      <c r="F594" s="3"/>
    </row>
    <row r="595" spans="6:6" ht="18" customHeight="1">
      <c r="F595" s="3"/>
    </row>
    <row r="596" spans="6:6" ht="18" customHeight="1">
      <c r="F596" s="3"/>
    </row>
    <row r="597" spans="6:6" ht="18" customHeight="1">
      <c r="F597" s="3"/>
    </row>
    <row r="598" spans="6:6" ht="18" customHeight="1">
      <c r="F598" s="3"/>
    </row>
    <row r="599" spans="6:6" ht="18" customHeight="1">
      <c r="F599" s="3"/>
    </row>
    <row r="600" spans="6:6" ht="18" customHeight="1">
      <c r="F600" s="3"/>
    </row>
    <row r="601" spans="6:6" ht="18" customHeight="1">
      <c r="F601" s="3"/>
    </row>
    <row r="602" spans="6:6" ht="18" customHeight="1">
      <c r="F602" s="3"/>
    </row>
    <row r="603" spans="6:6" ht="18" customHeight="1">
      <c r="F603" s="3"/>
    </row>
    <row r="604" spans="6:6" ht="18" customHeight="1">
      <c r="F604" s="3"/>
    </row>
    <row r="605" spans="6:6" ht="18" customHeight="1">
      <c r="F605" s="3"/>
    </row>
    <row r="606" spans="6:6" ht="18" customHeight="1">
      <c r="F606" s="3"/>
    </row>
    <row r="607" spans="6:6" ht="18" customHeight="1">
      <c r="F607" s="3"/>
    </row>
    <row r="608" spans="6:6" ht="18" customHeight="1">
      <c r="F608" s="3"/>
    </row>
    <row r="609" spans="6:6" ht="18" customHeight="1">
      <c r="F609" s="3"/>
    </row>
    <row r="610" spans="6:6" ht="18" customHeight="1">
      <c r="F610" s="3"/>
    </row>
    <row r="611" spans="6:6" ht="18" customHeight="1">
      <c r="F611" s="3"/>
    </row>
    <row r="612" spans="6:6" ht="18" customHeight="1">
      <c r="F612" s="3"/>
    </row>
    <row r="613" spans="6:6" ht="18" customHeight="1">
      <c r="F613" s="3"/>
    </row>
    <row r="614" spans="6:6" ht="18" customHeight="1">
      <c r="F614" s="3"/>
    </row>
    <row r="615" spans="6:6" ht="18" customHeight="1">
      <c r="F615" s="3"/>
    </row>
    <row r="616" spans="6:6" ht="18" customHeight="1">
      <c r="F616" s="3"/>
    </row>
    <row r="617" spans="6:6" ht="18" customHeight="1">
      <c r="F617" s="3"/>
    </row>
    <row r="618" spans="6:6" ht="18" customHeight="1">
      <c r="F618" s="3"/>
    </row>
    <row r="619" spans="6:6" ht="18" customHeight="1">
      <c r="F619" s="3"/>
    </row>
    <row r="620" spans="6:6" ht="18" customHeight="1">
      <c r="F620" s="3"/>
    </row>
    <row r="621" spans="6:6" ht="18" customHeight="1">
      <c r="F621" s="3"/>
    </row>
    <row r="622" spans="6:6" ht="18" customHeight="1">
      <c r="F622" s="3"/>
    </row>
    <row r="623" spans="6:6" ht="18" customHeight="1">
      <c r="F623" s="3"/>
    </row>
    <row r="624" spans="6:6" ht="18" customHeight="1">
      <c r="F624" s="3"/>
    </row>
    <row r="625" spans="6:6" ht="18" customHeight="1">
      <c r="F625" s="3"/>
    </row>
    <row r="626" spans="6:6" ht="18" customHeight="1">
      <c r="F626" s="3"/>
    </row>
    <row r="627" spans="6:6" ht="18" customHeight="1">
      <c r="F627" s="3"/>
    </row>
    <row r="628" spans="6:6" ht="18" customHeight="1">
      <c r="F628" s="3"/>
    </row>
    <row r="629" spans="6:6" ht="18" customHeight="1">
      <c r="F629" s="3"/>
    </row>
    <row r="630" spans="6:6" ht="18" customHeight="1">
      <c r="F630" s="3"/>
    </row>
    <row r="631" spans="6:6" ht="18" customHeight="1">
      <c r="F631" s="3"/>
    </row>
    <row r="632" spans="6:6" ht="18" customHeight="1">
      <c r="F632" s="3"/>
    </row>
    <row r="633" spans="6:6" ht="18" customHeight="1">
      <c r="F633" s="3"/>
    </row>
    <row r="634" spans="6:6" ht="18" customHeight="1">
      <c r="F634" s="3"/>
    </row>
    <row r="635" spans="6:6" ht="18" customHeight="1">
      <c r="F635" s="3"/>
    </row>
    <row r="636" spans="6:6" ht="18" customHeight="1">
      <c r="F636" s="3"/>
    </row>
    <row r="637" spans="6:6" ht="18" customHeight="1">
      <c r="F637" s="3"/>
    </row>
    <row r="638" spans="6:6" ht="18" customHeight="1">
      <c r="F638" s="3"/>
    </row>
    <row r="639" spans="6:6" ht="18" customHeight="1">
      <c r="F639" s="3"/>
    </row>
    <row r="640" spans="6:6" ht="18" customHeight="1">
      <c r="F640" s="3"/>
    </row>
    <row r="641" spans="6:6" ht="18" customHeight="1">
      <c r="F641" s="3"/>
    </row>
    <row r="642" spans="6:6" ht="18" customHeight="1">
      <c r="F642" s="3"/>
    </row>
    <row r="643" spans="6:6" ht="18" customHeight="1">
      <c r="F643" s="3"/>
    </row>
    <row r="644" spans="6:6" ht="18" customHeight="1">
      <c r="F644" s="3"/>
    </row>
    <row r="645" spans="6:6" ht="18" customHeight="1">
      <c r="F645" s="3"/>
    </row>
    <row r="646" spans="6:6" ht="18" customHeight="1">
      <c r="F646" s="3"/>
    </row>
    <row r="647" spans="6:6" ht="18" customHeight="1">
      <c r="F647" s="3"/>
    </row>
    <row r="648" spans="6:6" ht="18" customHeight="1">
      <c r="F648" s="3"/>
    </row>
    <row r="649" spans="6:6" ht="18" customHeight="1">
      <c r="F649" s="3"/>
    </row>
    <row r="650" spans="6:6" ht="18" customHeight="1">
      <c r="F650" s="3"/>
    </row>
    <row r="651" spans="6:6" ht="18" customHeight="1">
      <c r="F651" s="3"/>
    </row>
    <row r="652" spans="6:6" ht="18" customHeight="1">
      <c r="F652" s="3"/>
    </row>
    <row r="653" spans="6:6" ht="18" customHeight="1">
      <c r="F653" s="3"/>
    </row>
    <row r="654" spans="6:6" ht="18" customHeight="1">
      <c r="F654" s="3"/>
    </row>
    <row r="655" spans="6:6" ht="18" customHeight="1">
      <c r="F655" s="3"/>
    </row>
    <row r="656" spans="6:6" ht="18" customHeight="1">
      <c r="F656" s="3"/>
    </row>
    <row r="657" spans="6:6" ht="18" customHeight="1">
      <c r="F657" s="3"/>
    </row>
    <row r="658" spans="6:6" ht="18" customHeight="1">
      <c r="F658" s="3"/>
    </row>
    <row r="659" spans="6:6" ht="18" customHeight="1">
      <c r="F659" s="3"/>
    </row>
    <row r="660" spans="6:6" ht="18" customHeight="1">
      <c r="F660" s="3"/>
    </row>
    <row r="661" spans="6:6" ht="18" customHeight="1">
      <c r="F661" s="3"/>
    </row>
    <row r="662" spans="6:6" ht="18" customHeight="1">
      <c r="F662" s="3"/>
    </row>
    <row r="663" spans="6:6" ht="18" customHeight="1">
      <c r="F663" s="3"/>
    </row>
    <row r="664" spans="6:6" ht="18" customHeight="1">
      <c r="F664" s="3"/>
    </row>
    <row r="665" spans="6:6" ht="18" customHeight="1">
      <c r="F665" s="3"/>
    </row>
    <row r="666" spans="6:6" ht="18" customHeight="1">
      <c r="F666" s="3"/>
    </row>
    <row r="667" spans="6:6" ht="18" customHeight="1">
      <c r="F667" s="3"/>
    </row>
    <row r="668" spans="6:6" ht="18" customHeight="1">
      <c r="F668" s="3"/>
    </row>
    <row r="669" spans="6:6" ht="18" customHeight="1">
      <c r="F669" s="3"/>
    </row>
    <row r="670" spans="6:6" ht="18" customHeight="1">
      <c r="F670" s="3"/>
    </row>
    <row r="671" spans="6:6" ht="18" customHeight="1">
      <c r="F671" s="3"/>
    </row>
    <row r="672" spans="6:6" ht="18" customHeight="1">
      <c r="F672" s="3"/>
    </row>
    <row r="673" spans="6:6" ht="18" customHeight="1">
      <c r="F673" s="3"/>
    </row>
    <row r="674" spans="6:6" ht="18" customHeight="1">
      <c r="F674" s="3"/>
    </row>
    <row r="675" spans="6:6" ht="18" customHeight="1">
      <c r="F675" s="3"/>
    </row>
    <row r="676" spans="6:6" ht="18" customHeight="1">
      <c r="F676" s="3"/>
    </row>
    <row r="677" spans="6:6" ht="18" customHeight="1">
      <c r="F677" s="3"/>
    </row>
    <row r="678" spans="6:6" ht="18" customHeight="1">
      <c r="F678" s="3"/>
    </row>
    <row r="679" spans="6:6" ht="18" customHeight="1">
      <c r="F679" s="3"/>
    </row>
    <row r="680" spans="6:6" ht="18" customHeight="1">
      <c r="F680" s="3"/>
    </row>
    <row r="681" spans="6:6" ht="18" customHeight="1">
      <c r="F681" s="3"/>
    </row>
    <row r="682" spans="6:6" ht="18" customHeight="1">
      <c r="F682" s="3"/>
    </row>
    <row r="683" spans="6:6" ht="18" customHeight="1">
      <c r="F683" s="3"/>
    </row>
    <row r="684" spans="6:6" ht="18" customHeight="1">
      <c r="F684" s="3"/>
    </row>
    <row r="685" spans="6:6" ht="18" customHeight="1">
      <c r="F685" s="3"/>
    </row>
    <row r="686" spans="6:6" ht="18" customHeight="1">
      <c r="F686" s="3"/>
    </row>
    <row r="687" spans="6:6" ht="18" customHeight="1">
      <c r="F687" s="3"/>
    </row>
    <row r="688" spans="6:6" ht="18" customHeight="1">
      <c r="F688" s="3"/>
    </row>
    <row r="689" spans="6:6" ht="18" customHeight="1">
      <c r="F689" s="3"/>
    </row>
    <row r="690" spans="6:6" ht="18" customHeight="1">
      <c r="F690" s="3"/>
    </row>
    <row r="691" spans="6:6" ht="18" customHeight="1">
      <c r="F691" s="3"/>
    </row>
    <row r="692" spans="6:6" ht="18" customHeight="1">
      <c r="F692" s="3"/>
    </row>
    <row r="693" spans="6:6" ht="18" customHeight="1">
      <c r="F693" s="3"/>
    </row>
    <row r="694" spans="6:6" ht="18" customHeight="1">
      <c r="F694" s="3"/>
    </row>
    <row r="695" spans="6:6" ht="18" customHeight="1">
      <c r="F695" s="3"/>
    </row>
    <row r="696" spans="6:6" ht="18" customHeight="1">
      <c r="F696" s="3"/>
    </row>
    <row r="697" spans="6:6" ht="18" customHeight="1">
      <c r="F697" s="3"/>
    </row>
    <row r="698" spans="6:6" ht="18" customHeight="1">
      <c r="F698" s="3"/>
    </row>
    <row r="699" spans="6:6" ht="18" customHeight="1">
      <c r="F699" s="3"/>
    </row>
    <row r="700" spans="6:6" ht="18" customHeight="1">
      <c r="F700" s="3"/>
    </row>
    <row r="701" spans="6:6" ht="18" customHeight="1">
      <c r="F701" s="3"/>
    </row>
    <row r="702" spans="6:6" ht="18" customHeight="1">
      <c r="F702" s="3"/>
    </row>
    <row r="703" spans="6:6" ht="18" customHeight="1">
      <c r="F703" s="3"/>
    </row>
    <row r="704" spans="6:6" ht="18" customHeight="1">
      <c r="F704" s="3"/>
    </row>
    <row r="705" spans="6:6" ht="18" customHeight="1">
      <c r="F705" s="3"/>
    </row>
    <row r="706" spans="6:6" ht="18" customHeight="1">
      <c r="F706" s="3"/>
    </row>
    <row r="707" spans="6:6" ht="18" customHeight="1">
      <c r="F707" s="3"/>
    </row>
    <row r="708" spans="6:6" ht="18" customHeight="1">
      <c r="F708" s="3"/>
    </row>
    <row r="709" spans="6:6" ht="18" customHeight="1">
      <c r="F709" s="3"/>
    </row>
    <row r="710" spans="6:6" ht="18" customHeight="1">
      <c r="F710" s="3"/>
    </row>
    <row r="711" spans="6:6" ht="18" customHeight="1">
      <c r="F711" s="3"/>
    </row>
    <row r="712" spans="6:6" ht="18" customHeight="1">
      <c r="F712" s="3"/>
    </row>
    <row r="713" spans="6:6" ht="18" customHeight="1">
      <c r="F713" s="3"/>
    </row>
    <row r="714" spans="6:6" ht="18" customHeight="1">
      <c r="F714" s="3"/>
    </row>
    <row r="715" spans="6:6" ht="18" customHeight="1">
      <c r="F715" s="3"/>
    </row>
    <row r="716" spans="6:6" ht="18" customHeight="1">
      <c r="F716" s="3"/>
    </row>
    <row r="717" spans="6:6" ht="18" customHeight="1">
      <c r="F717" s="3"/>
    </row>
    <row r="718" spans="6:6" ht="18" customHeight="1">
      <c r="F718" s="3"/>
    </row>
    <row r="719" spans="6:6" ht="18" customHeight="1">
      <c r="F719" s="3"/>
    </row>
    <row r="720" spans="6:6" ht="18" customHeight="1">
      <c r="F720" s="3"/>
    </row>
    <row r="721" spans="6:6" ht="18" customHeight="1">
      <c r="F721" s="3"/>
    </row>
    <row r="722" spans="6:6" ht="18" customHeight="1">
      <c r="F722" s="3"/>
    </row>
    <row r="723" spans="6:6" ht="18" customHeight="1">
      <c r="F723" s="3"/>
    </row>
    <row r="724" spans="6:6" ht="18" customHeight="1">
      <c r="F724" s="3"/>
    </row>
    <row r="725" spans="6:6" ht="18" customHeight="1">
      <c r="F725" s="3"/>
    </row>
    <row r="726" spans="6:6" ht="18" customHeight="1">
      <c r="F726" s="3"/>
    </row>
    <row r="727" spans="6:6" ht="18" customHeight="1">
      <c r="F727" s="3"/>
    </row>
    <row r="728" spans="6:6" ht="18" customHeight="1">
      <c r="F728" s="3"/>
    </row>
    <row r="729" spans="6:6" ht="18" customHeight="1">
      <c r="F729" s="3"/>
    </row>
    <row r="730" spans="6:6" ht="18" customHeight="1">
      <c r="F730" s="3"/>
    </row>
    <row r="731" spans="6:6" ht="18" customHeight="1">
      <c r="F731" s="3"/>
    </row>
    <row r="732" spans="6:6" ht="18" customHeight="1">
      <c r="F732" s="3"/>
    </row>
    <row r="733" spans="6:6" ht="18" customHeight="1">
      <c r="F733" s="3"/>
    </row>
    <row r="734" spans="6:6" ht="18" customHeight="1">
      <c r="F734" s="3"/>
    </row>
    <row r="735" spans="6:6" ht="18" customHeight="1">
      <c r="F735" s="3"/>
    </row>
    <row r="736" spans="6:6" ht="18" customHeight="1">
      <c r="F736" s="3"/>
    </row>
    <row r="737" spans="6:6" ht="18" customHeight="1">
      <c r="F737" s="3"/>
    </row>
    <row r="738" spans="6:6" ht="18" customHeight="1">
      <c r="F738" s="3"/>
    </row>
    <row r="739" spans="6:6" ht="18" customHeight="1">
      <c r="F739" s="3"/>
    </row>
    <row r="740" spans="6:6" ht="18" customHeight="1">
      <c r="F740" s="3"/>
    </row>
    <row r="741" spans="6:6" ht="18" customHeight="1">
      <c r="F741" s="3"/>
    </row>
    <row r="742" spans="6:6" ht="18" customHeight="1">
      <c r="F742" s="3"/>
    </row>
    <row r="743" spans="6:6" ht="18" customHeight="1">
      <c r="F743" s="3"/>
    </row>
    <row r="744" spans="6:6" ht="18" customHeight="1">
      <c r="F744" s="3"/>
    </row>
    <row r="745" spans="6:6" ht="18" customHeight="1">
      <c r="F745" s="3"/>
    </row>
    <row r="746" spans="6:6" ht="18" customHeight="1">
      <c r="F746" s="3"/>
    </row>
    <row r="747" spans="6:6" ht="18" customHeight="1">
      <c r="F747" s="3"/>
    </row>
    <row r="748" spans="6:6" ht="18" customHeight="1">
      <c r="F748" s="3"/>
    </row>
    <row r="749" spans="6:6" ht="18" customHeight="1">
      <c r="F749" s="3"/>
    </row>
    <row r="750" spans="6:6" ht="18" customHeight="1">
      <c r="F750" s="3"/>
    </row>
    <row r="751" spans="6:6" ht="18" customHeight="1">
      <c r="F751" s="3"/>
    </row>
    <row r="752" spans="6:6" ht="18" customHeight="1">
      <c r="F752" s="3"/>
    </row>
    <row r="753" spans="6:6" ht="18" customHeight="1">
      <c r="F753" s="3"/>
    </row>
    <row r="754" spans="6:6" ht="18" customHeight="1">
      <c r="F754" s="3"/>
    </row>
    <row r="755" spans="6:6" ht="18" customHeight="1">
      <c r="F755" s="3"/>
    </row>
    <row r="756" spans="6:6" ht="18" customHeight="1">
      <c r="F756" s="3"/>
    </row>
    <row r="757" spans="6:6" ht="18" customHeight="1">
      <c r="F757" s="3"/>
    </row>
    <row r="758" spans="6:6" ht="18" customHeight="1">
      <c r="F758" s="3"/>
    </row>
    <row r="759" spans="6:6" ht="18" customHeight="1">
      <c r="F759" s="3"/>
    </row>
    <row r="760" spans="6:6" ht="18" customHeight="1">
      <c r="F760" s="3"/>
    </row>
    <row r="761" spans="6:6" ht="18" customHeight="1">
      <c r="F761" s="3"/>
    </row>
    <row r="762" spans="6:6" ht="18" customHeight="1">
      <c r="F762" s="3"/>
    </row>
    <row r="763" spans="6:6" ht="18" customHeight="1">
      <c r="F763" s="3"/>
    </row>
    <row r="764" spans="6:6" ht="18" customHeight="1">
      <c r="F764" s="3"/>
    </row>
    <row r="765" spans="6:6" ht="18" customHeight="1">
      <c r="F765" s="3"/>
    </row>
    <row r="766" spans="6:6" ht="18" customHeight="1">
      <c r="F766" s="3"/>
    </row>
    <row r="767" spans="6:6" ht="18" customHeight="1">
      <c r="F767" s="3"/>
    </row>
    <row r="768" spans="6:6" ht="18" customHeight="1">
      <c r="F768" s="3"/>
    </row>
    <row r="769" spans="6:6" ht="18" customHeight="1">
      <c r="F769" s="3"/>
    </row>
    <row r="770" spans="6:6" ht="18" customHeight="1">
      <c r="F770" s="3"/>
    </row>
    <row r="771" spans="6:6" ht="18" customHeight="1">
      <c r="F771" s="3"/>
    </row>
    <row r="772" spans="6:6" ht="18" customHeight="1">
      <c r="F772" s="3"/>
    </row>
    <row r="773" spans="6:6" ht="18" customHeight="1">
      <c r="F773" s="3"/>
    </row>
    <row r="774" spans="6:6" ht="18" customHeight="1">
      <c r="F774" s="3"/>
    </row>
    <row r="775" spans="6:6" ht="18" customHeight="1">
      <c r="F775" s="3"/>
    </row>
    <row r="776" spans="6:6" ht="18" customHeight="1">
      <c r="F776" s="3"/>
    </row>
    <row r="777" spans="6:6" ht="18" customHeight="1">
      <c r="F777" s="3"/>
    </row>
    <row r="778" spans="6:6" ht="18" customHeight="1">
      <c r="F778" s="3"/>
    </row>
    <row r="779" spans="6:6" ht="18" customHeight="1">
      <c r="F779" s="3"/>
    </row>
    <row r="780" spans="6:6" ht="18" customHeight="1">
      <c r="F780" s="3"/>
    </row>
    <row r="781" spans="6:6" ht="18" customHeight="1">
      <c r="F781" s="3"/>
    </row>
    <row r="782" spans="6:6" ht="18" customHeight="1">
      <c r="F782" s="3"/>
    </row>
    <row r="783" spans="6:6" ht="18" customHeight="1">
      <c r="F783" s="3"/>
    </row>
    <row r="784" spans="6:6" ht="18" customHeight="1">
      <c r="F784" s="3"/>
    </row>
    <row r="785" spans="6:6" ht="18" customHeight="1">
      <c r="F785" s="3"/>
    </row>
    <row r="786" spans="6:6" ht="18" customHeight="1">
      <c r="F786" s="3"/>
    </row>
    <row r="787" spans="6:6" ht="18" customHeight="1">
      <c r="F787" s="3"/>
    </row>
    <row r="788" spans="6:6" ht="18" customHeight="1">
      <c r="F788" s="3"/>
    </row>
    <row r="789" spans="6:6" ht="18" customHeight="1">
      <c r="F789" s="3"/>
    </row>
    <row r="790" spans="6:6" ht="18" customHeight="1">
      <c r="F790" s="3"/>
    </row>
    <row r="791" spans="6:6" ht="18" customHeight="1">
      <c r="F791" s="3"/>
    </row>
    <row r="792" spans="6:6" ht="18" customHeight="1">
      <c r="F792" s="3"/>
    </row>
    <row r="793" spans="6:6" ht="18" customHeight="1">
      <c r="F793" s="3"/>
    </row>
    <row r="794" spans="6:6" ht="18" customHeight="1">
      <c r="F794" s="3"/>
    </row>
    <row r="795" spans="6:6" ht="18" customHeight="1">
      <c r="F795" s="3"/>
    </row>
    <row r="796" spans="6:6" ht="18" customHeight="1">
      <c r="F796" s="3"/>
    </row>
    <row r="797" spans="6:6" ht="18" customHeight="1">
      <c r="F797" s="3"/>
    </row>
    <row r="798" spans="6:6" ht="18" customHeight="1">
      <c r="F798" s="3"/>
    </row>
    <row r="799" spans="6:6" ht="18" customHeight="1">
      <c r="F799" s="3"/>
    </row>
    <row r="800" spans="6:6" ht="18" customHeight="1">
      <c r="F800" s="3"/>
    </row>
    <row r="801" spans="6:6" ht="18" customHeight="1">
      <c r="F801" s="3"/>
    </row>
    <row r="802" spans="6:6" ht="18" customHeight="1">
      <c r="F802" s="3"/>
    </row>
    <row r="803" spans="6:6" ht="18" customHeight="1">
      <c r="F803" s="3"/>
    </row>
    <row r="804" spans="6:6" ht="18" customHeight="1">
      <c r="F804" s="3"/>
    </row>
    <row r="805" spans="6:6" ht="18" customHeight="1">
      <c r="F805" s="3"/>
    </row>
    <row r="806" spans="6:6" ht="18" customHeight="1">
      <c r="F806" s="3"/>
    </row>
    <row r="807" spans="6:6" ht="18" customHeight="1">
      <c r="F807" s="3"/>
    </row>
    <row r="808" spans="6:6" ht="18" customHeight="1">
      <c r="F808" s="3"/>
    </row>
    <row r="809" spans="6:6" ht="18" customHeight="1">
      <c r="F809" s="3"/>
    </row>
    <row r="810" spans="6:6" ht="18" customHeight="1">
      <c r="F810" s="3"/>
    </row>
    <row r="811" spans="6:6" ht="18" customHeight="1">
      <c r="F811" s="3"/>
    </row>
    <row r="812" spans="6:6" ht="18" customHeight="1">
      <c r="F812" s="3"/>
    </row>
    <row r="813" spans="6:6" ht="18" customHeight="1">
      <c r="F813" s="3"/>
    </row>
    <row r="814" spans="6:6" ht="18" customHeight="1">
      <c r="F814" s="3"/>
    </row>
    <row r="815" spans="6:6" ht="18" customHeight="1">
      <c r="F815" s="3"/>
    </row>
    <row r="816" spans="6:6" ht="18" customHeight="1">
      <c r="F816" s="3"/>
    </row>
    <row r="817" spans="6:6" ht="18" customHeight="1">
      <c r="F817" s="3"/>
    </row>
    <row r="818" spans="6:6" ht="18" customHeight="1">
      <c r="F818" s="3"/>
    </row>
    <row r="819" spans="6:6" ht="18" customHeight="1">
      <c r="F819" s="3"/>
    </row>
    <row r="820" spans="6:6" ht="18" customHeight="1">
      <c r="F820" s="3"/>
    </row>
    <row r="821" spans="6:6" ht="18" customHeight="1">
      <c r="F821" s="3"/>
    </row>
    <row r="822" spans="6:6" ht="18" customHeight="1">
      <c r="F822" s="3"/>
    </row>
    <row r="823" spans="6:6" ht="18" customHeight="1">
      <c r="F823" s="3"/>
    </row>
    <row r="824" spans="6:6" ht="18" customHeight="1">
      <c r="F824" s="3"/>
    </row>
    <row r="825" spans="6:6" ht="18" customHeight="1">
      <c r="F825" s="3"/>
    </row>
    <row r="826" spans="6:6" ht="18" customHeight="1">
      <c r="F826" s="3"/>
    </row>
    <row r="827" spans="6:6" ht="18" customHeight="1">
      <c r="F827" s="3"/>
    </row>
    <row r="828" spans="6:6" ht="18" customHeight="1">
      <c r="F828" s="3"/>
    </row>
    <row r="829" spans="6:6" ht="18" customHeight="1">
      <c r="F829" s="3"/>
    </row>
    <row r="830" spans="6:6" ht="18" customHeight="1">
      <c r="F830" s="3"/>
    </row>
    <row r="831" spans="6:6" ht="18" customHeight="1">
      <c r="F831" s="3"/>
    </row>
    <row r="832" spans="6:6" ht="18" customHeight="1">
      <c r="F832" s="3"/>
    </row>
    <row r="833" spans="6:6" ht="18" customHeight="1">
      <c r="F833" s="3"/>
    </row>
    <row r="834" spans="6:6" ht="18" customHeight="1">
      <c r="F834" s="3"/>
    </row>
    <row r="835" spans="6:6" ht="18" customHeight="1">
      <c r="F835" s="3"/>
    </row>
    <row r="836" spans="6:6" ht="18" customHeight="1">
      <c r="F836" s="3"/>
    </row>
    <row r="837" spans="6:6" ht="18" customHeight="1">
      <c r="F837" s="3"/>
    </row>
    <row r="838" spans="6:6" ht="18" customHeight="1">
      <c r="F838" s="3"/>
    </row>
    <row r="839" spans="6:6" ht="18" customHeight="1">
      <c r="F839" s="3"/>
    </row>
    <row r="840" spans="6:6" ht="18" customHeight="1">
      <c r="F840" s="3"/>
    </row>
    <row r="841" spans="6:6" ht="18" customHeight="1">
      <c r="F841" s="3"/>
    </row>
    <row r="842" spans="6:6" ht="18" customHeight="1">
      <c r="F842" s="3"/>
    </row>
    <row r="843" spans="6:6" ht="18" customHeight="1">
      <c r="F843" s="3"/>
    </row>
    <row r="844" spans="6:6" ht="18" customHeight="1">
      <c r="F844" s="3"/>
    </row>
    <row r="845" spans="6:6" ht="18" customHeight="1">
      <c r="F845" s="3"/>
    </row>
    <row r="846" spans="6:6" ht="18" customHeight="1">
      <c r="F846" s="3"/>
    </row>
    <row r="847" spans="6:6" ht="18" customHeight="1">
      <c r="F847" s="3"/>
    </row>
    <row r="848" spans="6:6" ht="18" customHeight="1">
      <c r="F848" s="3"/>
    </row>
    <row r="849" spans="6:6" ht="18" customHeight="1">
      <c r="F849" s="3"/>
    </row>
    <row r="850" spans="6:6" ht="18" customHeight="1">
      <c r="F850" s="3"/>
    </row>
    <row r="851" spans="6:6" ht="18" customHeight="1">
      <c r="F851" s="3"/>
    </row>
    <row r="852" spans="6:6" ht="18" customHeight="1">
      <c r="F852" s="3"/>
    </row>
    <row r="853" spans="6:6" ht="18" customHeight="1">
      <c r="F853" s="3"/>
    </row>
    <row r="854" spans="6:6" ht="18" customHeight="1">
      <c r="F854" s="3"/>
    </row>
    <row r="855" spans="6:6" ht="18" customHeight="1">
      <c r="F855" s="3"/>
    </row>
    <row r="856" spans="6:6" ht="18" customHeight="1">
      <c r="F856" s="3"/>
    </row>
    <row r="857" spans="6:6" ht="18" customHeight="1">
      <c r="F857" s="3"/>
    </row>
    <row r="858" spans="6:6" ht="18" customHeight="1">
      <c r="F858" s="3"/>
    </row>
    <row r="859" spans="6:6" ht="18" customHeight="1">
      <c r="F859" s="3"/>
    </row>
    <row r="860" spans="6:6" ht="18" customHeight="1">
      <c r="F860" s="3"/>
    </row>
    <row r="861" spans="6:6" ht="18" customHeight="1">
      <c r="F861" s="3"/>
    </row>
    <row r="862" spans="6:6" ht="18" customHeight="1">
      <c r="F862" s="3"/>
    </row>
    <row r="863" spans="6:6" ht="18" customHeight="1">
      <c r="F863" s="3"/>
    </row>
    <row r="864" spans="6:6" ht="18" customHeight="1">
      <c r="F864" s="3"/>
    </row>
    <row r="865" spans="6:6" ht="18" customHeight="1">
      <c r="F865" s="3"/>
    </row>
    <row r="866" spans="6:6" ht="18" customHeight="1">
      <c r="F866" s="3"/>
    </row>
    <row r="867" spans="6:6" ht="18" customHeight="1">
      <c r="F867" s="3"/>
    </row>
    <row r="868" spans="6:6" ht="18" customHeight="1">
      <c r="F868" s="3"/>
    </row>
    <row r="869" spans="6:6" ht="18" customHeight="1">
      <c r="F869" s="3"/>
    </row>
    <row r="870" spans="6:6" ht="18" customHeight="1">
      <c r="F870" s="3"/>
    </row>
    <row r="871" spans="6:6" ht="18" customHeight="1">
      <c r="F871" s="3"/>
    </row>
    <row r="872" spans="6:6" ht="18" customHeight="1">
      <c r="F872" s="3"/>
    </row>
    <row r="873" spans="6:6" ht="18" customHeight="1">
      <c r="F873" s="3"/>
    </row>
    <row r="874" spans="6:6" ht="18" customHeight="1">
      <c r="F874" s="3"/>
    </row>
    <row r="875" spans="6:6" ht="18" customHeight="1">
      <c r="F875" s="3"/>
    </row>
    <row r="876" spans="6:6" ht="18" customHeight="1">
      <c r="F876" s="3"/>
    </row>
    <row r="877" spans="6:6" ht="18" customHeight="1">
      <c r="F877" s="3"/>
    </row>
    <row r="878" spans="6:6" ht="18" customHeight="1">
      <c r="F878" s="3"/>
    </row>
    <row r="879" spans="6:6" ht="18" customHeight="1">
      <c r="F879" s="3"/>
    </row>
    <row r="880" spans="6:6" ht="18" customHeight="1">
      <c r="F880" s="3"/>
    </row>
    <row r="881" spans="6:6" ht="18" customHeight="1">
      <c r="F881" s="3"/>
    </row>
    <row r="882" spans="6:6" ht="18" customHeight="1">
      <c r="F882" s="3"/>
    </row>
    <row r="883" spans="6:6" ht="18" customHeight="1">
      <c r="F883" s="3"/>
    </row>
    <row r="884" spans="6:6" ht="18" customHeight="1">
      <c r="F884" s="3"/>
    </row>
    <row r="885" spans="6:6" ht="18" customHeight="1">
      <c r="F885" s="3"/>
    </row>
    <row r="886" spans="6:6" ht="18" customHeight="1">
      <c r="F886" s="3"/>
    </row>
    <row r="887" spans="6:6" ht="18" customHeight="1">
      <c r="F887" s="3"/>
    </row>
    <row r="888" spans="6:6" ht="18" customHeight="1">
      <c r="F888" s="3"/>
    </row>
    <row r="889" spans="6:6" ht="18" customHeight="1">
      <c r="F889" s="3"/>
    </row>
    <row r="890" spans="6:6" ht="18" customHeight="1">
      <c r="F890" s="3"/>
    </row>
    <row r="891" spans="6:6" ht="18" customHeight="1">
      <c r="F891" s="3"/>
    </row>
    <row r="892" spans="6:6" ht="18" customHeight="1">
      <c r="F892" s="3"/>
    </row>
    <row r="893" spans="6:6" ht="18" customHeight="1">
      <c r="F893" s="3"/>
    </row>
    <row r="894" spans="6:6" ht="18" customHeight="1">
      <c r="F894" s="3"/>
    </row>
    <row r="895" spans="6:6" ht="18" customHeight="1">
      <c r="F895" s="3"/>
    </row>
    <row r="896" spans="6:6" ht="18" customHeight="1">
      <c r="F896" s="3"/>
    </row>
    <row r="897" spans="6:6" ht="18" customHeight="1">
      <c r="F897" s="3"/>
    </row>
    <row r="898" spans="6:6" ht="18" customHeight="1">
      <c r="F898" s="3"/>
    </row>
  </sheetData>
  <autoFilter ref="A1:I1" xr:uid="{00000000-0001-0000-2100-000000000000}"/>
  <phoneticPr fontId="5" type="noConversion"/>
  <conditionalFormatting sqref="D1 F1 H1:I1">
    <cfRule type="cellIs" dxfId="0" priority="7" operator="equal">
      <formula>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F82"/>
  <sheetViews>
    <sheetView zoomScaleNormal="100" workbookViewId="0"/>
  </sheetViews>
  <sheetFormatPr baseColWidth="10" defaultColWidth="10.83203125" defaultRowHeight="18" customHeight="1"/>
  <cols>
    <col min="1" max="1" width="10.83203125" style="7"/>
    <col min="2" max="2" width="13.33203125" style="7" customWidth="1"/>
    <col min="3" max="3" width="43.83203125" style="7" customWidth="1"/>
    <col min="4" max="5" width="10.83203125" style="34"/>
    <col min="6" max="6" width="129" style="34" customWidth="1"/>
    <col min="7" max="16384" width="10.83203125" style="34"/>
  </cols>
  <sheetData>
    <row r="1" spans="1:6" s="133" customFormat="1" ht="18" customHeight="1">
      <c r="A1" s="8" t="s">
        <v>76</v>
      </c>
      <c r="B1" s="8" t="s">
        <v>77</v>
      </c>
      <c r="C1" s="8" t="s">
        <v>0</v>
      </c>
      <c r="D1" s="133" t="s">
        <v>1066</v>
      </c>
      <c r="E1" s="133" t="s">
        <v>1067</v>
      </c>
      <c r="F1" s="77" t="s">
        <v>74</v>
      </c>
    </row>
    <row r="2" spans="1:6" ht="18" customHeight="1">
      <c r="A2" s="7" t="s">
        <v>94</v>
      </c>
      <c r="B2" s="7">
        <v>2019</v>
      </c>
      <c r="C2" s="7" t="s">
        <v>95</v>
      </c>
      <c r="D2">
        <v>89.5</v>
      </c>
      <c r="E2" s="34">
        <v>5325.8</v>
      </c>
    </row>
    <row r="3" spans="1:6" ht="18" customHeight="1">
      <c r="A3" s="7" t="s">
        <v>94</v>
      </c>
      <c r="B3" s="7">
        <v>2020</v>
      </c>
      <c r="C3" s="7" t="s">
        <v>95</v>
      </c>
      <c r="D3">
        <v>88.9</v>
      </c>
      <c r="E3" s="34">
        <v>5343.8</v>
      </c>
    </row>
    <row r="4" spans="1:6" ht="18" customHeight="1">
      <c r="A4" s="7" t="s">
        <v>94</v>
      </c>
      <c r="B4" s="7">
        <v>2021</v>
      </c>
      <c r="C4" s="7" t="s">
        <v>95</v>
      </c>
      <c r="D4">
        <v>89.7</v>
      </c>
      <c r="E4" s="34">
        <v>5348.1</v>
      </c>
    </row>
    <row r="5" spans="1:6" ht="18" customHeight="1">
      <c r="A5" s="7" t="s">
        <v>94</v>
      </c>
      <c r="B5" s="7">
        <v>2019</v>
      </c>
      <c r="C5" s="7" t="s">
        <v>96</v>
      </c>
      <c r="D5">
        <v>95</v>
      </c>
      <c r="E5" s="34">
        <v>2851.5</v>
      </c>
    </row>
    <row r="6" spans="1:6" ht="18" customHeight="1">
      <c r="A6" s="7" t="s">
        <v>94</v>
      </c>
      <c r="B6" s="7">
        <v>2020</v>
      </c>
      <c r="C6" s="7" t="s">
        <v>96</v>
      </c>
      <c r="D6">
        <v>93.5</v>
      </c>
      <c r="E6" s="34">
        <v>2658.6</v>
      </c>
    </row>
    <row r="7" spans="1:6" ht="18" customHeight="1">
      <c r="A7" s="7" t="s">
        <v>94</v>
      </c>
      <c r="B7" s="7">
        <v>2021</v>
      </c>
      <c r="C7" s="7" t="s">
        <v>96</v>
      </c>
      <c r="D7">
        <v>92.2</v>
      </c>
      <c r="E7" s="34">
        <v>2528.4</v>
      </c>
    </row>
    <row r="8" spans="1:6" ht="18" customHeight="1">
      <c r="A8" s="7" t="s">
        <v>94</v>
      </c>
      <c r="B8" s="7">
        <v>2019</v>
      </c>
      <c r="C8" s="7" t="s">
        <v>10</v>
      </c>
      <c r="D8">
        <v>87.9</v>
      </c>
      <c r="E8" s="34">
        <v>2378.6</v>
      </c>
    </row>
    <row r="9" spans="1:6" ht="18" customHeight="1">
      <c r="A9" s="7" t="s">
        <v>94</v>
      </c>
      <c r="B9" s="7">
        <v>2020</v>
      </c>
      <c r="C9" s="7" t="s">
        <v>10</v>
      </c>
      <c r="D9">
        <v>87.6</v>
      </c>
      <c r="E9" s="34">
        <v>2305.5</v>
      </c>
    </row>
    <row r="10" spans="1:6" ht="18" customHeight="1">
      <c r="A10" s="7" t="s">
        <v>94</v>
      </c>
      <c r="B10" s="7">
        <v>2021</v>
      </c>
      <c r="C10" s="7" t="s">
        <v>10</v>
      </c>
      <c r="D10">
        <v>86.7</v>
      </c>
      <c r="E10" s="34">
        <v>2246.3000000000002</v>
      </c>
    </row>
    <row r="11" spans="1:6" ht="18" customHeight="1">
      <c r="A11" s="7" t="s">
        <v>94</v>
      </c>
      <c r="B11" s="7">
        <v>2019</v>
      </c>
      <c r="C11" s="7" t="s">
        <v>12</v>
      </c>
      <c r="D11">
        <v>100</v>
      </c>
      <c r="E11" s="34">
        <v>9920.2999999999993</v>
      </c>
    </row>
    <row r="12" spans="1:6" ht="18" customHeight="1">
      <c r="A12" s="7" t="s">
        <v>94</v>
      </c>
      <c r="B12" s="7">
        <v>2020</v>
      </c>
      <c r="C12" s="7" t="s">
        <v>12</v>
      </c>
      <c r="D12">
        <v>100</v>
      </c>
      <c r="E12" s="34">
        <v>9860.9</v>
      </c>
    </row>
    <row r="13" spans="1:6" ht="18" customHeight="1">
      <c r="A13" s="7" t="s">
        <v>94</v>
      </c>
      <c r="B13" s="7">
        <v>2021</v>
      </c>
      <c r="C13" s="7" t="s">
        <v>12</v>
      </c>
      <c r="D13">
        <v>100</v>
      </c>
      <c r="E13" s="34">
        <v>9782.4</v>
      </c>
    </row>
    <row r="14" spans="1:6" ht="18" customHeight="1">
      <c r="A14" s="7" t="s">
        <v>94</v>
      </c>
      <c r="B14" s="7">
        <v>2019</v>
      </c>
      <c r="C14" s="7" t="s">
        <v>97</v>
      </c>
      <c r="D14">
        <v>90.5</v>
      </c>
      <c r="E14" s="34">
        <v>3609.3</v>
      </c>
    </row>
    <row r="15" spans="1:6" ht="18" customHeight="1">
      <c r="A15" s="7" t="s">
        <v>94</v>
      </c>
      <c r="B15" s="7">
        <v>2020</v>
      </c>
      <c r="C15" s="7" t="s">
        <v>97</v>
      </c>
      <c r="D15">
        <v>89.1</v>
      </c>
      <c r="E15" s="34">
        <v>3569.1</v>
      </c>
    </row>
    <row r="16" spans="1:6" ht="18" customHeight="1">
      <c r="A16" s="7" t="s">
        <v>94</v>
      </c>
      <c r="B16" s="7">
        <v>2021</v>
      </c>
      <c r="C16" s="7" t="s">
        <v>97</v>
      </c>
      <c r="D16">
        <v>90.7</v>
      </c>
      <c r="E16" s="34">
        <v>3605.3</v>
      </c>
    </row>
    <row r="17" spans="1:5" ht="18" customHeight="1">
      <c r="A17" s="7" t="s">
        <v>94</v>
      </c>
      <c r="B17" s="7">
        <v>2019</v>
      </c>
      <c r="C17" s="7" t="s">
        <v>17</v>
      </c>
      <c r="D17">
        <v>80</v>
      </c>
      <c r="E17" s="34">
        <v>3538</v>
      </c>
    </row>
    <row r="18" spans="1:5" ht="18" customHeight="1">
      <c r="A18" s="7" t="s">
        <v>94</v>
      </c>
      <c r="B18" s="7">
        <v>2020</v>
      </c>
      <c r="C18" s="7" t="s">
        <v>17</v>
      </c>
      <c r="D18">
        <v>75.900000000000006</v>
      </c>
      <c r="E18" s="34">
        <v>2260.8000000000002</v>
      </c>
    </row>
    <row r="19" spans="1:5" ht="18" customHeight="1">
      <c r="A19" s="7" t="s">
        <v>94</v>
      </c>
      <c r="B19" s="7">
        <v>2021</v>
      </c>
      <c r="C19" s="7" t="s">
        <v>17</v>
      </c>
      <c r="D19">
        <v>75.599999999999994</v>
      </c>
      <c r="E19" s="34">
        <v>2211.5</v>
      </c>
    </row>
    <row r="20" spans="1:5" ht="18" customHeight="1">
      <c r="A20" s="7" t="s">
        <v>94</v>
      </c>
      <c r="B20" s="7">
        <v>2019</v>
      </c>
      <c r="C20" s="7" t="s">
        <v>19</v>
      </c>
      <c r="D20">
        <v>62.2</v>
      </c>
      <c r="E20" s="34">
        <v>1315.5</v>
      </c>
    </row>
    <row r="21" spans="1:5" ht="18" customHeight="1">
      <c r="A21" s="7" t="s">
        <v>94</v>
      </c>
      <c r="B21" s="7">
        <v>2020</v>
      </c>
      <c r="C21" s="7" t="s">
        <v>19</v>
      </c>
      <c r="D21">
        <v>62.4</v>
      </c>
      <c r="E21" s="34">
        <v>1535.3</v>
      </c>
    </row>
    <row r="22" spans="1:5" ht="18" customHeight="1">
      <c r="A22" s="7" t="s">
        <v>94</v>
      </c>
      <c r="B22" s="7">
        <v>2021</v>
      </c>
      <c r="C22" s="7" t="s">
        <v>19</v>
      </c>
      <c r="D22">
        <v>70.3</v>
      </c>
      <c r="E22" s="34">
        <v>1790.9</v>
      </c>
    </row>
    <row r="23" spans="1:5" ht="18" customHeight="1">
      <c r="A23" s="7" t="s">
        <v>94</v>
      </c>
      <c r="B23" s="7">
        <v>2019</v>
      </c>
      <c r="C23" s="7" t="s">
        <v>1748</v>
      </c>
      <c r="D23">
        <v>35.5</v>
      </c>
      <c r="E23" s="34">
        <v>432.2</v>
      </c>
    </row>
    <row r="24" spans="1:5" ht="18" customHeight="1">
      <c r="A24" s="7" t="s">
        <v>94</v>
      </c>
      <c r="B24" s="7">
        <v>2020</v>
      </c>
      <c r="C24" s="7" t="s">
        <v>1748</v>
      </c>
      <c r="D24">
        <v>39.6</v>
      </c>
      <c r="E24" s="34">
        <v>490.9</v>
      </c>
    </row>
    <row r="25" spans="1:5" ht="18" customHeight="1">
      <c r="A25" s="7" t="s">
        <v>94</v>
      </c>
      <c r="B25" s="7">
        <v>2021</v>
      </c>
      <c r="C25" s="7" t="s">
        <v>1748</v>
      </c>
      <c r="D25">
        <v>35.4</v>
      </c>
      <c r="E25" s="34">
        <v>440.9</v>
      </c>
    </row>
    <row r="26" spans="1:5" ht="18" customHeight="1">
      <c r="A26" s="7" t="s">
        <v>94</v>
      </c>
      <c r="B26" s="7">
        <v>2019</v>
      </c>
      <c r="C26" s="7" t="s">
        <v>1749</v>
      </c>
      <c r="D26">
        <v>62.3</v>
      </c>
      <c r="E26" s="34">
        <v>1397</v>
      </c>
    </row>
    <row r="27" spans="1:5" ht="18" customHeight="1">
      <c r="A27" s="7" t="s">
        <v>94</v>
      </c>
      <c r="B27" s="7">
        <v>2020</v>
      </c>
      <c r="C27" s="7" t="s">
        <v>1749</v>
      </c>
      <c r="D27">
        <v>62.7</v>
      </c>
      <c r="E27" s="34">
        <v>1581.4</v>
      </c>
    </row>
    <row r="28" spans="1:5" ht="18" customHeight="1">
      <c r="A28" s="7" t="s">
        <v>94</v>
      </c>
      <c r="B28" s="7">
        <v>2021</v>
      </c>
      <c r="C28" s="7" t="s">
        <v>1749</v>
      </c>
      <c r="D28">
        <v>61.3</v>
      </c>
      <c r="E28" s="34">
        <v>1545.7</v>
      </c>
    </row>
    <row r="29" spans="1:5" ht="18" customHeight="1">
      <c r="A29" s="7" t="s">
        <v>94</v>
      </c>
      <c r="B29" s="7">
        <v>2019</v>
      </c>
      <c r="C29" s="7" t="s">
        <v>25</v>
      </c>
      <c r="D29">
        <v>43.4</v>
      </c>
      <c r="E29" s="34">
        <v>798.3</v>
      </c>
    </row>
    <row r="30" spans="1:5" ht="18" customHeight="1">
      <c r="A30" s="7" t="s">
        <v>94</v>
      </c>
      <c r="B30" s="7">
        <v>2020</v>
      </c>
      <c r="C30" s="7" t="s">
        <v>25</v>
      </c>
      <c r="D30">
        <v>37.5</v>
      </c>
      <c r="E30" s="34">
        <v>584.9</v>
      </c>
    </row>
    <row r="31" spans="1:5" ht="18" customHeight="1">
      <c r="A31" s="7" t="s">
        <v>94</v>
      </c>
      <c r="B31" s="7">
        <v>2021</v>
      </c>
      <c r="C31" s="7" t="s">
        <v>25</v>
      </c>
      <c r="D31">
        <v>43.4</v>
      </c>
      <c r="E31" s="34">
        <v>781.2</v>
      </c>
    </row>
    <row r="32" spans="1:5" ht="18" customHeight="1">
      <c r="A32" s="7" t="s">
        <v>94</v>
      </c>
      <c r="B32" s="7">
        <v>2019</v>
      </c>
      <c r="C32" s="7" t="s">
        <v>27</v>
      </c>
      <c r="D32">
        <v>22.2</v>
      </c>
      <c r="E32" s="34">
        <v>171.4</v>
      </c>
    </row>
    <row r="33" spans="1:5" ht="18" customHeight="1">
      <c r="A33" s="7" t="s">
        <v>94</v>
      </c>
      <c r="B33" s="7">
        <v>2020</v>
      </c>
      <c r="C33" s="7" t="s">
        <v>27</v>
      </c>
      <c r="D33">
        <v>20.2</v>
      </c>
      <c r="E33" s="34">
        <v>154.30000000000001</v>
      </c>
    </row>
    <row r="34" spans="1:5" ht="18" customHeight="1">
      <c r="A34" s="7" t="s">
        <v>94</v>
      </c>
      <c r="B34" s="7">
        <v>2021</v>
      </c>
      <c r="C34" s="7" t="s">
        <v>27</v>
      </c>
      <c r="D34">
        <v>25.2</v>
      </c>
      <c r="E34" s="34">
        <v>214</v>
      </c>
    </row>
    <row r="35" spans="1:5" ht="18" customHeight="1">
      <c r="A35" s="7" t="s">
        <v>94</v>
      </c>
      <c r="B35" s="7">
        <v>2019</v>
      </c>
      <c r="C35" s="7" t="s">
        <v>29</v>
      </c>
      <c r="D35">
        <v>55.3</v>
      </c>
      <c r="E35" s="34">
        <v>968.5</v>
      </c>
    </row>
    <row r="36" spans="1:5" ht="18" customHeight="1">
      <c r="A36" s="7" t="s">
        <v>94</v>
      </c>
      <c r="B36" s="7">
        <v>2020</v>
      </c>
      <c r="C36" s="7" t="s">
        <v>29</v>
      </c>
      <c r="D36">
        <v>57.4</v>
      </c>
      <c r="E36" s="34">
        <v>1095.5</v>
      </c>
    </row>
    <row r="37" spans="1:5" ht="18" customHeight="1">
      <c r="A37" s="7" t="s">
        <v>94</v>
      </c>
      <c r="B37" s="7">
        <v>2021</v>
      </c>
      <c r="C37" s="7" t="s">
        <v>29</v>
      </c>
      <c r="D37">
        <v>57.9</v>
      </c>
      <c r="E37" s="34">
        <v>1040.8</v>
      </c>
    </row>
    <row r="38" spans="1:5" ht="18" customHeight="1">
      <c r="A38" s="7" t="s">
        <v>94</v>
      </c>
      <c r="B38" s="7">
        <v>2019</v>
      </c>
      <c r="C38" s="7" t="s">
        <v>31</v>
      </c>
      <c r="D38">
        <v>53.7</v>
      </c>
      <c r="E38" s="34">
        <v>916.7</v>
      </c>
    </row>
    <row r="39" spans="1:5" ht="18" customHeight="1">
      <c r="A39" s="7" t="s">
        <v>94</v>
      </c>
      <c r="B39" s="7">
        <v>2020</v>
      </c>
      <c r="C39" s="7" t="s">
        <v>31</v>
      </c>
      <c r="D39">
        <v>57.9</v>
      </c>
      <c r="E39" s="34">
        <v>1448.2</v>
      </c>
    </row>
    <row r="40" spans="1:5" ht="18" customHeight="1">
      <c r="A40" s="7" t="s">
        <v>94</v>
      </c>
      <c r="B40" s="7">
        <v>2021</v>
      </c>
      <c r="C40" s="7" t="s">
        <v>31</v>
      </c>
      <c r="D40">
        <v>53.6</v>
      </c>
      <c r="E40" s="34">
        <v>1006.6</v>
      </c>
    </row>
    <row r="41" spans="1:5" ht="18" customHeight="1">
      <c r="A41" s="7" t="s">
        <v>93</v>
      </c>
      <c r="B41" s="7">
        <v>2019</v>
      </c>
      <c r="C41" s="7" t="s">
        <v>33</v>
      </c>
      <c r="D41" s="34">
        <v>62.2</v>
      </c>
      <c r="E41" s="34">
        <v>1267.0999999999999</v>
      </c>
    </row>
    <row r="42" spans="1:5" ht="18" customHeight="1">
      <c r="A42" s="7" t="s">
        <v>93</v>
      </c>
      <c r="B42" s="7">
        <v>2020</v>
      </c>
      <c r="C42" s="7" t="s">
        <v>33</v>
      </c>
      <c r="D42" s="34">
        <v>58.5</v>
      </c>
      <c r="E42" s="34">
        <v>1120.9000000000001</v>
      </c>
    </row>
    <row r="43" spans="1:5" ht="18" customHeight="1">
      <c r="A43" s="7" t="s">
        <v>93</v>
      </c>
      <c r="B43" s="7">
        <v>2021</v>
      </c>
      <c r="C43" s="7" t="s">
        <v>33</v>
      </c>
      <c r="D43" s="34">
        <v>57.7</v>
      </c>
      <c r="E43" s="34">
        <v>1098.0999999999999</v>
      </c>
    </row>
    <row r="44" spans="1:5" ht="18" customHeight="1">
      <c r="A44" s="7" t="s">
        <v>93</v>
      </c>
      <c r="B44" s="7">
        <v>2019</v>
      </c>
      <c r="C44" s="7" t="s">
        <v>35</v>
      </c>
      <c r="D44" s="34">
        <v>43.2</v>
      </c>
      <c r="E44" s="34">
        <v>625.70000000000005</v>
      </c>
    </row>
    <row r="45" spans="1:5" ht="18" customHeight="1">
      <c r="A45" s="7" t="s">
        <v>93</v>
      </c>
      <c r="B45" s="7">
        <v>2020</v>
      </c>
      <c r="C45" s="7" t="s">
        <v>35</v>
      </c>
      <c r="D45" s="34">
        <v>47.8</v>
      </c>
      <c r="E45" s="34">
        <v>772.3</v>
      </c>
    </row>
    <row r="46" spans="1:5" ht="18" customHeight="1">
      <c r="A46" s="7" t="s">
        <v>93</v>
      </c>
      <c r="B46" s="7">
        <v>2021</v>
      </c>
      <c r="C46" s="7" t="s">
        <v>35</v>
      </c>
      <c r="D46" s="34">
        <v>49.6</v>
      </c>
      <c r="E46" s="34">
        <v>868.6</v>
      </c>
    </row>
    <row r="47" spans="1:5" ht="18" customHeight="1">
      <c r="A47" s="7" t="s">
        <v>93</v>
      </c>
      <c r="B47" s="7">
        <v>2019</v>
      </c>
      <c r="C47" s="7" t="s">
        <v>37</v>
      </c>
      <c r="D47" s="34">
        <v>30.6</v>
      </c>
      <c r="E47" s="34">
        <v>348.6</v>
      </c>
    </row>
    <row r="48" spans="1:5" ht="18" customHeight="1">
      <c r="A48" s="7" t="s">
        <v>93</v>
      </c>
      <c r="B48" s="7">
        <v>2020</v>
      </c>
      <c r="C48" s="7" t="s">
        <v>37</v>
      </c>
      <c r="D48" s="34">
        <v>24.9</v>
      </c>
      <c r="E48" s="34">
        <v>221.3</v>
      </c>
    </row>
    <row r="49" spans="1:5" ht="18" customHeight="1">
      <c r="A49" s="7" t="s">
        <v>93</v>
      </c>
      <c r="B49" s="7">
        <v>2021</v>
      </c>
      <c r="C49" s="7" t="s">
        <v>37</v>
      </c>
      <c r="D49" s="34">
        <v>25.6</v>
      </c>
      <c r="E49" s="34">
        <v>231.8</v>
      </c>
    </row>
    <row r="50" spans="1:5" ht="18" customHeight="1">
      <c r="A50" s="7" t="s">
        <v>93</v>
      </c>
      <c r="B50" s="7">
        <v>2019</v>
      </c>
      <c r="C50" s="7" t="s">
        <v>39</v>
      </c>
      <c r="D50" s="34">
        <v>36.700000000000003</v>
      </c>
      <c r="E50" s="34">
        <v>554</v>
      </c>
    </row>
    <row r="51" spans="1:5" ht="18" customHeight="1">
      <c r="A51" s="7" t="s">
        <v>93</v>
      </c>
      <c r="B51" s="7">
        <v>2020</v>
      </c>
      <c r="C51" s="7" t="s">
        <v>39</v>
      </c>
      <c r="D51" s="34">
        <v>34.799999999999997</v>
      </c>
      <c r="E51" s="34">
        <v>464.2</v>
      </c>
    </row>
    <row r="52" spans="1:5" ht="18" customHeight="1">
      <c r="A52" s="7" t="s">
        <v>93</v>
      </c>
      <c r="B52" s="7">
        <v>2021</v>
      </c>
      <c r="C52" s="7" t="s">
        <v>39</v>
      </c>
      <c r="D52" s="34">
        <v>33.299999999999997</v>
      </c>
      <c r="E52" s="34">
        <v>420.9</v>
      </c>
    </row>
    <row r="53" spans="1:5" ht="18" customHeight="1">
      <c r="A53" s="7" t="s">
        <v>93</v>
      </c>
      <c r="B53" s="7">
        <v>2019</v>
      </c>
      <c r="C53" s="7" t="s">
        <v>44</v>
      </c>
      <c r="D53" s="34">
        <v>100</v>
      </c>
      <c r="E53" s="34">
        <v>5000.2</v>
      </c>
    </row>
    <row r="54" spans="1:5" ht="18" customHeight="1">
      <c r="A54" s="7" t="s">
        <v>93</v>
      </c>
      <c r="B54" s="7">
        <v>2020</v>
      </c>
      <c r="C54" s="7" t="s">
        <v>44</v>
      </c>
      <c r="D54" s="34">
        <v>100</v>
      </c>
      <c r="E54" s="34">
        <v>5000.5</v>
      </c>
    </row>
    <row r="55" spans="1:5" ht="18" customHeight="1">
      <c r="A55" s="7" t="s">
        <v>93</v>
      </c>
      <c r="B55" s="7">
        <v>2021</v>
      </c>
      <c r="C55" s="7" t="s">
        <v>44</v>
      </c>
      <c r="D55" s="34">
        <v>100</v>
      </c>
      <c r="E55" s="34">
        <v>5000.5</v>
      </c>
    </row>
    <row r="56" spans="1:5" ht="18" customHeight="1">
      <c r="A56" s="7" t="s">
        <v>93</v>
      </c>
      <c r="B56" s="7">
        <v>2019</v>
      </c>
      <c r="C56" s="7" t="s">
        <v>41</v>
      </c>
      <c r="D56" s="34">
        <v>76.8</v>
      </c>
      <c r="E56" s="34">
        <v>2184.1999999999998</v>
      </c>
    </row>
    <row r="57" spans="1:5" ht="18" customHeight="1">
      <c r="A57" s="7" t="s">
        <v>93</v>
      </c>
      <c r="B57" s="7">
        <v>2020</v>
      </c>
      <c r="C57" s="7" t="s">
        <v>41</v>
      </c>
      <c r="D57" s="34">
        <v>77.7</v>
      </c>
      <c r="E57" s="34">
        <v>2183.3000000000002</v>
      </c>
    </row>
    <row r="58" spans="1:5" ht="18" customHeight="1">
      <c r="A58" s="7" t="s">
        <v>93</v>
      </c>
      <c r="B58" s="7">
        <v>2021</v>
      </c>
      <c r="C58" s="7" t="s">
        <v>41</v>
      </c>
      <c r="D58" s="34">
        <v>90.9</v>
      </c>
      <c r="E58" s="34">
        <v>3047.8</v>
      </c>
    </row>
    <row r="59" spans="1:5" ht="18" customHeight="1">
      <c r="A59" s="7" t="s">
        <v>93</v>
      </c>
      <c r="B59" s="7">
        <v>2019</v>
      </c>
      <c r="C59" s="7" t="s">
        <v>1750</v>
      </c>
      <c r="D59" s="34">
        <v>99.8</v>
      </c>
      <c r="E59" s="34">
        <v>9769.7000000000007</v>
      </c>
    </row>
    <row r="60" spans="1:5" ht="18" customHeight="1">
      <c r="A60" s="7" t="s">
        <v>93</v>
      </c>
      <c r="B60" s="7">
        <v>2020</v>
      </c>
      <c r="C60" s="7" t="s">
        <v>1750</v>
      </c>
      <c r="D60" s="34">
        <v>99.8</v>
      </c>
      <c r="E60" s="34">
        <v>9781.5</v>
      </c>
    </row>
    <row r="61" spans="1:5" ht="18" customHeight="1">
      <c r="A61" s="7" t="s">
        <v>93</v>
      </c>
      <c r="B61" s="7">
        <v>2021</v>
      </c>
      <c r="C61" s="7" t="s">
        <v>1750</v>
      </c>
      <c r="D61" s="34">
        <v>99.7</v>
      </c>
      <c r="E61" s="34">
        <v>9712.7000000000007</v>
      </c>
    </row>
    <row r="62" spans="1:5" ht="18" customHeight="1">
      <c r="A62" s="7" t="s">
        <v>93</v>
      </c>
      <c r="B62" s="7">
        <v>2019</v>
      </c>
      <c r="C62" s="7" t="s">
        <v>1751</v>
      </c>
      <c r="D62" s="34">
        <v>99.6</v>
      </c>
      <c r="E62" s="34">
        <v>8671.9</v>
      </c>
    </row>
    <row r="63" spans="1:5" ht="18" customHeight="1">
      <c r="A63" s="7" t="s">
        <v>93</v>
      </c>
      <c r="B63" s="7">
        <v>2020</v>
      </c>
      <c r="C63" s="7" t="s">
        <v>1751</v>
      </c>
      <c r="D63" s="34">
        <v>99.5</v>
      </c>
      <c r="E63" s="34">
        <v>8561.5</v>
      </c>
    </row>
    <row r="64" spans="1:5" ht="18" customHeight="1">
      <c r="A64" s="7" t="s">
        <v>93</v>
      </c>
      <c r="B64" s="7">
        <v>2021</v>
      </c>
      <c r="C64" s="7" t="s">
        <v>1751</v>
      </c>
      <c r="D64" s="34">
        <v>99.5</v>
      </c>
      <c r="E64" s="34">
        <v>8244.7999999999993</v>
      </c>
    </row>
    <row r="65" spans="1:5" ht="18" customHeight="1">
      <c r="A65" s="7" t="s">
        <v>93</v>
      </c>
      <c r="B65" s="7">
        <v>2019</v>
      </c>
      <c r="C65" s="7" t="s">
        <v>1752</v>
      </c>
      <c r="D65" s="34">
        <v>99.6</v>
      </c>
      <c r="E65" s="34">
        <v>9279.4</v>
      </c>
    </row>
    <row r="66" spans="1:5" ht="18" customHeight="1">
      <c r="A66" s="7" t="s">
        <v>93</v>
      </c>
      <c r="B66" s="7">
        <v>2020</v>
      </c>
      <c r="C66" s="7" t="s">
        <v>1752</v>
      </c>
      <c r="D66" s="34">
        <v>99.7</v>
      </c>
      <c r="E66" s="34">
        <v>9257.2000000000007</v>
      </c>
    </row>
    <row r="67" spans="1:5" ht="18" customHeight="1">
      <c r="A67" s="7" t="s">
        <v>93</v>
      </c>
      <c r="B67" s="7">
        <v>2021</v>
      </c>
      <c r="C67" s="7" t="s">
        <v>1752</v>
      </c>
      <c r="D67" s="34">
        <v>99.6</v>
      </c>
      <c r="E67" s="34">
        <v>9123.7000000000007</v>
      </c>
    </row>
    <row r="68" spans="1:5" ht="18" customHeight="1">
      <c r="A68" s="7" t="s">
        <v>93</v>
      </c>
      <c r="B68" s="7">
        <v>2019</v>
      </c>
      <c r="C68" s="7" t="s">
        <v>51</v>
      </c>
      <c r="D68" s="34">
        <v>87.9</v>
      </c>
      <c r="E68" s="34">
        <v>2577.4</v>
      </c>
    </row>
    <row r="69" spans="1:5" ht="18" customHeight="1">
      <c r="A69" s="7" t="s">
        <v>93</v>
      </c>
      <c r="B69" s="7">
        <v>2020</v>
      </c>
      <c r="C69" s="7" t="s">
        <v>51</v>
      </c>
      <c r="D69" s="34">
        <v>82.9</v>
      </c>
      <c r="E69" s="34">
        <v>2277.6999999999998</v>
      </c>
    </row>
    <row r="70" spans="1:5" ht="18" customHeight="1">
      <c r="A70" s="7" t="s">
        <v>93</v>
      </c>
      <c r="B70" s="7">
        <v>2021</v>
      </c>
      <c r="C70" s="7" t="s">
        <v>51</v>
      </c>
      <c r="D70" s="34">
        <v>80.900000000000006</v>
      </c>
      <c r="E70" s="34">
        <v>2171.6999999999998</v>
      </c>
    </row>
    <row r="71" spans="1:5" ht="18" customHeight="1">
      <c r="A71" s="7" t="s">
        <v>93</v>
      </c>
      <c r="B71" s="7">
        <v>2019</v>
      </c>
      <c r="C71" s="7" t="s">
        <v>53</v>
      </c>
      <c r="D71" s="34">
        <v>99.9</v>
      </c>
      <c r="E71" s="34">
        <v>5816.7</v>
      </c>
    </row>
    <row r="72" spans="1:5" ht="18" customHeight="1">
      <c r="A72" s="7" t="s">
        <v>93</v>
      </c>
      <c r="B72" s="7">
        <v>2020</v>
      </c>
      <c r="C72" s="7" t="s">
        <v>53</v>
      </c>
      <c r="D72" s="34">
        <v>99.9</v>
      </c>
      <c r="E72" s="34">
        <v>6050.5</v>
      </c>
    </row>
    <row r="73" spans="1:5" ht="18" customHeight="1">
      <c r="A73" s="7" t="s">
        <v>93</v>
      </c>
      <c r="B73" s="7">
        <v>2021</v>
      </c>
      <c r="C73" s="7" t="s">
        <v>53</v>
      </c>
      <c r="D73" s="34">
        <v>99.9</v>
      </c>
      <c r="E73" s="34">
        <v>6091.9</v>
      </c>
    </row>
    <row r="74" spans="1:5" ht="18" customHeight="1">
      <c r="A74" s="7" t="s">
        <v>93</v>
      </c>
      <c r="B74" s="7">
        <v>2019</v>
      </c>
      <c r="C74" s="7" t="s">
        <v>55</v>
      </c>
      <c r="D74" s="34">
        <v>95.8</v>
      </c>
      <c r="E74" s="34">
        <v>5401.5</v>
      </c>
    </row>
    <row r="75" spans="1:5" ht="18" customHeight="1">
      <c r="A75" s="7" t="s">
        <v>93</v>
      </c>
      <c r="B75" s="7">
        <v>2020</v>
      </c>
      <c r="C75" s="7" t="s">
        <v>55</v>
      </c>
      <c r="D75" s="34">
        <v>98.5</v>
      </c>
      <c r="E75" s="34">
        <v>5743.4</v>
      </c>
    </row>
    <row r="76" spans="1:5" ht="18" customHeight="1">
      <c r="A76" s="7" t="s">
        <v>93</v>
      </c>
      <c r="B76" s="7">
        <v>2021</v>
      </c>
      <c r="C76" s="7" t="s">
        <v>55</v>
      </c>
      <c r="D76" s="34">
        <v>96.6</v>
      </c>
      <c r="E76" s="34">
        <v>6166.4</v>
      </c>
    </row>
    <row r="77" spans="1:5" ht="18" customHeight="1">
      <c r="A77" s="7" t="s">
        <v>93</v>
      </c>
      <c r="B77" s="7">
        <v>2019</v>
      </c>
      <c r="C77" s="7" t="s">
        <v>1753</v>
      </c>
      <c r="D77" s="34">
        <v>98.3</v>
      </c>
      <c r="E77" s="34">
        <v>4640.2</v>
      </c>
    </row>
    <row r="78" spans="1:5" ht="18" customHeight="1">
      <c r="A78" s="7" t="s">
        <v>93</v>
      </c>
      <c r="B78" s="7">
        <v>2020</v>
      </c>
      <c r="C78" s="7" t="s">
        <v>1753</v>
      </c>
      <c r="D78" s="34">
        <v>98.8</v>
      </c>
      <c r="E78" s="34">
        <v>4999.3999999999996</v>
      </c>
    </row>
    <row r="79" spans="1:5" ht="18" customHeight="1">
      <c r="A79" s="7" t="s">
        <v>93</v>
      </c>
      <c r="B79" s="7">
        <v>2021</v>
      </c>
      <c r="C79" s="7" t="s">
        <v>1753</v>
      </c>
      <c r="D79" s="34">
        <v>98.7</v>
      </c>
      <c r="E79" s="34">
        <v>5183.3999999999996</v>
      </c>
    </row>
    <row r="80" spans="1:5" ht="18" customHeight="1">
      <c r="A80" s="7" t="s">
        <v>93</v>
      </c>
      <c r="B80" s="7">
        <v>2019</v>
      </c>
      <c r="C80" s="7" t="s">
        <v>1754</v>
      </c>
      <c r="D80" s="34">
        <v>98</v>
      </c>
      <c r="E80" s="34">
        <v>4676.7</v>
      </c>
    </row>
    <row r="81" spans="1:5" ht="18" customHeight="1">
      <c r="A81" s="7" t="s">
        <v>93</v>
      </c>
      <c r="B81" s="7">
        <v>2020</v>
      </c>
      <c r="C81" s="7" t="s">
        <v>1754</v>
      </c>
      <c r="D81" s="34">
        <v>97.9</v>
      </c>
      <c r="E81" s="34">
        <v>4825.1000000000004</v>
      </c>
    </row>
    <row r="82" spans="1:5" ht="18" customHeight="1">
      <c r="A82" s="7" t="s">
        <v>93</v>
      </c>
      <c r="B82" s="7">
        <v>2021</v>
      </c>
      <c r="C82" s="7" t="s">
        <v>1754</v>
      </c>
      <c r="D82" s="34">
        <v>97.6</v>
      </c>
      <c r="E82" s="34">
        <v>4658.7</v>
      </c>
    </row>
  </sheetData>
  <autoFilter ref="A1:P1" xr:uid="{00000000-0001-0000-2700-000000000000}"/>
  <phoneticPr fontId="5" type="noConversion"/>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D146-5982-4BC2-8329-F3E060275FE4}">
  <dimension ref="A1:I151"/>
  <sheetViews>
    <sheetView zoomScaleNormal="100" workbookViewId="0">
      <pane ySplit="1" topLeftCell="A23" activePane="bottomLeft" state="frozen"/>
      <selection pane="bottomLeft" activeCell="A23" sqref="A23"/>
    </sheetView>
  </sheetViews>
  <sheetFormatPr baseColWidth="10" defaultColWidth="9" defaultRowHeight="16"/>
  <cols>
    <col min="1" max="1" width="9.33203125" style="7" customWidth="1"/>
    <col min="2" max="2" width="9" style="7"/>
    <col min="3" max="3" width="10.1640625" style="34" bestFit="1" customWidth="1"/>
    <col min="4" max="4" width="25.6640625" style="33" bestFit="1" customWidth="1"/>
    <col min="5" max="5" width="31" style="33" bestFit="1" customWidth="1"/>
    <col min="6" max="6" width="35.83203125" style="34" customWidth="1"/>
    <col min="7" max="7" width="35.1640625" style="34" hidden="1" customWidth="1"/>
    <col min="8" max="8" width="26.1640625" style="34" bestFit="1" customWidth="1"/>
    <col min="9" max="9" width="225.6640625" style="34" bestFit="1" customWidth="1"/>
    <col min="10" max="16384" width="9" style="34"/>
  </cols>
  <sheetData>
    <row r="1" spans="1:9" s="8" customFormat="1">
      <c r="A1" s="74" t="s">
        <v>76</v>
      </c>
      <c r="B1" s="74" t="s">
        <v>77</v>
      </c>
      <c r="C1" s="74" t="s">
        <v>0</v>
      </c>
      <c r="D1" s="74" t="s">
        <v>823</v>
      </c>
      <c r="E1" s="74" t="s">
        <v>824</v>
      </c>
      <c r="F1" s="74" t="s">
        <v>825</v>
      </c>
      <c r="G1" s="8" t="s">
        <v>826</v>
      </c>
      <c r="H1" s="74" t="s">
        <v>827</v>
      </c>
      <c r="I1" s="74" t="s">
        <v>74</v>
      </c>
    </row>
    <row r="2" spans="1:9">
      <c r="A2" s="228" t="s">
        <v>93</v>
      </c>
      <c r="B2" s="148">
        <v>1997</v>
      </c>
      <c r="C2" s="135" t="s">
        <v>5</v>
      </c>
      <c r="D2" s="148" t="s">
        <v>125</v>
      </c>
      <c r="E2" s="148" t="s">
        <v>179</v>
      </c>
      <c r="F2" s="226" t="s">
        <v>164</v>
      </c>
      <c r="G2" s="147"/>
      <c r="H2" s="226">
        <v>1997</v>
      </c>
      <c r="I2" s="135" t="s">
        <v>828</v>
      </c>
    </row>
    <row r="3" spans="1:9">
      <c r="A3" s="7" t="s">
        <v>93</v>
      </c>
      <c r="B3" s="33">
        <v>1999</v>
      </c>
      <c r="C3" s="11" t="s">
        <v>5</v>
      </c>
      <c r="D3" s="33" t="s">
        <v>829</v>
      </c>
      <c r="E3" s="33" t="s">
        <v>830</v>
      </c>
      <c r="F3" s="165">
        <v>7607</v>
      </c>
      <c r="G3" s="176"/>
      <c r="H3" s="18">
        <v>1999</v>
      </c>
      <c r="I3" s="11" t="s">
        <v>831</v>
      </c>
    </row>
    <row r="4" spans="1:9">
      <c r="A4" s="7" t="s">
        <v>93</v>
      </c>
      <c r="B4" s="33">
        <v>2001</v>
      </c>
      <c r="C4" s="11" t="s">
        <v>5</v>
      </c>
      <c r="D4" s="33" t="s">
        <v>832</v>
      </c>
      <c r="E4" s="33" t="s">
        <v>833</v>
      </c>
      <c r="F4" s="177">
        <v>8500</v>
      </c>
      <c r="G4" s="176"/>
      <c r="H4" s="18">
        <v>2001</v>
      </c>
      <c r="I4" s="11" t="s">
        <v>834</v>
      </c>
    </row>
    <row r="5" spans="1:9">
      <c r="A5" s="7" t="s">
        <v>93</v>
      </c>
      <c r="B5" s="33">
        <v>2003</v>
      </c>
      <c r="C5" s="11" t="s">
        <v>5</v>
      </c>
      <c r="D5" s="33" t="s">
        <v>835</v>
      </c>
      <c r="E5" s="33" t="s">
        <v>836</v>
      </c>
      <c r="F5" s="165">
        <v>137</v>
      </c>
      <c r="G5" s="176"/>
      <c r="H5" s="18">
        <v>2003</v>
      </c>
      <c r="I5" s="11" t="s">
        <v>837</v>
      </c>
    </row>
    <row r="6" spans="1:9">
      <c r="A6" s="7" t="s">
        <v>93</v>
      </c>
      <c r="B6" s="33">
        <v>2003</v>
      </c>
      <c r="C6" s="11" t="s">
        <v>838</v>
      </c>
      <c r="D6" s="33" t="s">
        <v>839</v>
      </c>
      <c r="E6" s="33" t="s">
        <v>840</v>
      </c>
      <c r="F6" s="165" t="s">
        <v>164</v>
      </c>
      <c r="G6" s="176"/>
      <c r="H6" s="18">
        <v>2003</v>
      </c>
      <c r="I6" s="11" t="s">
        <v>1755</v>
      </c>
    </row>
    <row r="7" spans="1:9">
      <c r="A7" s="7" t="s">
        <v>93</v>
      </c>
      <c r="B7" s="33">
        <v>2005</v>
      </c>
      <c r="C7" s="11" t="s">
        <v>5</v>
      </c>
      <c r="D7" s="33" t="s">
        <v>841</v>
      </c>
      <c r="E7" s="33" t="s">
        <v>146</v>
      </c>
      <c r="F7" s="165">
        <v>116</v>
      </c>
      <c r="G7" s="176"/>
      <c r="H7" s="18">
        <v>2005</v>
      </c>
      <c r="I7" s="11" t="s">
        <v>842</v>
      </c>
    </row>
    <row r="8" spans="1:9">
      <c r="A8" s="7" t="s">
        <v>93</v>
      </c>
      <c r="B8" s="33">
        <v>2006</v>
      </c>
      <c r="C8" s="11" t="s">
        <v>5</v>
      </c>
      <c r="D8" s="33" t="s">
        <v>843</v>
      </c>
      <c r="E8" s="33" t="s">
        <v>146</v>
      </c>
      <c r="F8" s="34">
        <v>80</v>
      </c>
      <c r="H8" s="34">
        <v>2006</v>
      </c>
      <c r="I8" s="33" t="s">
        <v>844</v>
      </c>
    </row>
    <row r="9" spans="1:9">
      <c r="A9" s="7" t="s">
        <v>93</v>
      </c>
      <c r="B9" s="33">
        <v>2006</v>
      </c>
      <c r="C9" s="11" t="s">
        <v>5</v>
      </c>
      <c r="D9" s="33" t="s">
        <v>845</v>
      </c>
      <c r="E9" s="148" t="s">
        <v>846</v>
      </c>
      <c r="F9" s="34">
        <v>232</v>
      </c>
      <c r="H9" s="34">
        <v>2006</v>
      </c>
      <c r="I9" s="33" t="s">
        <v>847</v>
      </c>
    </row>
    <row r="10" spans="1:9">
      <c r="A10" s="7" t="s">
        <v>93</v>
      </c>
      <c r="B10" s="33">
        <v>2007</v>
      </c>
      <c r="C10" s="11" t="s">
        <v>5</v>
      </c>
      <c r="D10" s="33" t="s">
        <v>848</v>
      </c>
      <c r="E10" s="33" t="s">
        <v>849</v>
      </c>
      <c r="F10" s="144">
        <v>4161</v>
      </c>
      <c r="H10" s="34">
        <v>2007</v>
      </c>
      <c r="I10" s="33" t="s">
        <v>850</v>
      </c>
    </row>
    <row r="11" spans="1:9">
      <c r="A11" s="7" t="s">
        <v>93</v>
      </c>
      <c r="B11" s="33">
        <v>2007</v>
      </c>
      <c r="C11" s="11" t="s">
        <v>5</v>
      </c>
      <c r="D11" s="33" t="s">
        <v>121</v>
      </c>
      <c r="E11" s="148" t="s">
        <v>145</v>
      </c>
      <c r="F11" s="144">
        <v>4200</v>
      </c>
      <c r="H11" s="34">
        <v>2007</v>
      </c>
      <c r="I11" s="34" t="s">
        <v>851</v>
      </c>
    </row>
    <row r="12" spans="1:9">
      <c r="A12" s="7" t="s">
        <v>93</v>
      </c>
      <c r="B12" s="33">
        <v>2007</v>
      </c>
      <c r="C12" s="11" t="s">
        <v>5</v>
      </c>
      <c r="D12" s="33" t="s">
        <v>852</v>
      </c>
      <c r="E12" s="148" t="s">
        <v>140</v>
      </c>
      <c r="F12" s="34">
        <v>775</v>
      </c>
      <c r="H12" s="34">
        <v>2007</v>
      </c>
      <c r="I12" s="34" t="s">
        <v>853</v>
      </c>
    </row>
    <row r="13" spans="1:9">
      <c r="A13" s="7" t="s">
        <v>93</v>
      </c>
      <c r="B13" s="33">
        <v>2010</v>
      </c>
      <c r="C13" s="11" t="s">
        <v>5</v>
      </c>
      <c r="D13" s="33" t="s">
        <v>1690</v>
      </c>
      <c r="E13" s="33" t="s">
        <v>152</v>
      </c>
      <c r="F13" s="144">
        <v>4480</v>
      </c>
      <c r="H13" s="34">
        <v>2011</v>
      </c>
      <c r="I13" s="34" t="s">
        <v>1756</v>
      </c>
    </row>
    <row r="14" spans="1:9">
      <c r="A14" s="7" t="s">
        <v>93</v>
      </c>
      <c r="B14" s="33">
        <v>2011</v>
      </c>
      <c r="C14" s="11" t="s">
        <v>5</v>
      </c>
      <c r="D14" s="33" t="s">
        <v>854</v>
      </c>
      <c r="E14" s="148" t="s">
        <v>855</v>
      </c>
      <c r="F14" s="144">
        <v>436</v>
      </c>
      <c r="H14" s="34">
        <v>2011</v>
      </c>
      <c r="I14" s="34" t="s">
        <v>856</v>
      </c>
    </row>
    <row r="15" spans="1:9">
      <c r="A15" s="7" t="s">
        <v>93</v>
      </c>
      <c r="B15" s="33">
        <v>2012</v>
      </c>
      <c r="C15" s="11" t="s">
        <v>5</v>
      </c>
      <c r="D15" s="33" t="s">
        <v>857</v>
      </c>
      <c r="E15" s="148" t="s">
        <v>858</v>
      </c>
      <c r="F15" s="152" t="s">
        <v>164</v>
      </c>
      <c r="H15" s="34">
        <v>2012</v>
      </c>
      <c r="I15" s="34" t="s">
        <v>859</v>
      </c>
    </row>
    <row r="16" spans="1:9">
      <c r="A16" s="7" t="s">
        <v>93</v>
      </c>
      <c r="B16" s="33">
        <v>2015</v>
      </c>
      <c r="C16" s="11" t="s">
        <v>5</v>
      </c>
      <c r="D16" s="33" t="s">
        <v>860</v>
      </c>
      <c r="E16" s="33" t="s">
        <v>861</v>
      </c>
      <c r="F16" s="144">
        <v>21800</v>
      </c>
      <c r="H16" s="34">
        <v>2016</v>
      </c>
      <c r="I16" s="34" t="s">
        <v>1757</v>
      </c>
    </row>
    <row r="17" spans="1:9">
      <c r="A17" s="7" t="s">
        <v>93</v>
      </c>
      <c r="B17" s="33">
        <v>2016</v>
      </c>
      <c r="C17" s="11" t="s">
        <v>5</v>
      </c>
      <c r="D17" s="33" t="s">
        <v>862</v>
      </c>
      <c r="E17" s="148" t="s">
        <v>833</v>
      </c>
      <c r="F17" s="144">
        <v>806</v>
      </c>
      <c r="H17" s="34">
        <v>2016</v>
      </c>
      <c r="I17" s="34" t="s">
        <v>1758</v>
      </c>
    </row>
    <row r="18" spans="1:9">
      <c r="A18" s="7" t="s">
        <v>93</v>
      </c>
      <c r="B18" s="33">
        <v>2020</v>
      </c>
      <c r="C18" s="11" t="s">
        <v>5</v>
      </c>
      <c r="D18" s="33" t="s">
        <v>1691</v>
      </c>
      <c r="E18" s="148" t="s">
        <v>129</v>
      </c>
      <c r="F18" s="16" t="s">
        <v>164</v>
      </c>
      <c r="H18" s="34">
        <v>2021</v>
      </c>
      <c r="I18" s="34" t="s">
        <v>863</v>
      </c>
    </row>
    <row r="19" spans="1:9">
      <c r="A19" s="7" t="s">
        <v>93</v>
      </c>
      <c r="B19" s="33">
        <v>2002</v>
      </c>
      <c r="C19" s="11" t="s">
        <v>8</v>
      </c>
      <c r="D19" s="33" t="s">
        <v>864</v>
      </c>
      <c r="E19" s="148" t="s">
        <v>151</v>
      </c>
      <c r="F19" s="34">
        <v>105</v>
      </c>
      <c r="H19" s="34">
        <v>2002</v>
      </c>
      <c r="I19" s="34" t="s">
        <v>865</v>
      </c>
    </row>
    <row r="20" spans="1:9">
      <c r="A20" s="7" t="s">
        <v>93</v>
      </c>
      <c r="B20" s="33">
        <v>2005</v>
      </c>
      <c r="C20" s="11" t="s">
        <v>8</v>
      </c>
      <c r="D20" s="33" t="s">
        <v>866</v>
      </c>
      <c r="E20" s="33" t="s">
        <v>125</v>
      </c>
      <c r="F20" s="144">
        <v>1421</v>
      </c>
      <c r="H20" s="34">
        <v>2005</v>
      </c>
      <c r="I20" s="34" t="s">
        <v>867</v>
      </c>
    </row>
    <row r="21" spans="1:9">
      <c r="A21" s="7" t="s">
        <v>93</v>
      </c>
      <c r="B21" s="33">
        <v>2005</v>
      </c>
      <c r="C21" s="11" t="s">
        <v>8</v>
      </c>
      <c r="D21" s="33" t="s">
        <v>151</v>
      </c>
      <c r="E21" s="33" t="s">
        <v>715</v>
      </c>
      <c r="F21" s="144"/>
      <c r="H21" s="34">
        <v>2006</v>
      </c>
      <c r="I21" s="34" t="s">
        <v>1759</v>
      </c>
    </row>
    <row r="22" spans="1:9">
      <c r="A22" s="7" t="s">
        <v>93</v>
      </c>
      <c r="B22" s="33">
        <v>2016</v>
      </c>
      <c r="C22" s="11" t="s">
        <v>8</v>
      </c>
      <c r="D22" s="33" t="s">
        <v>868</v>
      </c>
      <c r="E22" s="148" t="s">
        <v>125</v>
      </c>
      <c r="F22" s="34">
        <v>4.5</v>
      </c>
      <c r="H22" s="34">
        <v>2016</v>
      </c>
      <c r="I22" s="34" t="s">
        <v>869</v>
      </c>
    </row>
    <row r="23" spans="1:9">
      <c r="A23" s="7" t="s">
        <v>93</v>
      </c>
      <c r="B23" s="33">
        <v>2016</v>
      </c>
      <c r="C23" s="11" t="s">
        <v>8</v>
      </c>
      <c r="D23" s="33" t="s">
        <v>1692</v>
      </c>
      <c r="E23" s="148" t="s">
        <v>870</v>
      </c>
      <c r="H23" s="34">
        <v>2016</v>
      </c>
      <c r="I23" s="34" t="s">
        <v>1760</v>
      </c>
    </row>
    <row r="24" spans="1:9">
      <c r="A24" s="7" t="s">
        <v>93</v>
      </c>
      <c r="B24" s="33">
        <v>2018</v>
      </c>
      <c r="C24" s="11" t="s">
        <v>8</v>
      </c>
      <c r="D24" s="33" t="s">
        <v>1693</v>
      </c>
      <c r="E24" s="148" t="s">
        <v>1127</v>
      </c>
      <c r="F24" s="144">
        <v>2450</v>
      </c>
      <c r="H24" s="34">
        <v>2018</v>
      </c>
      <c r="I24" s="34" t="s">
        <v>1761</v>
      </c>
    </row>
    <row r="25" spans="1:9">
      <c r="A25" s="7" t="s">
        <v>93</v>
      </c>
      <c r="B25" s="33">
        <v>1996</v>
      </c>
      <c r="C25" s="11" t="s">
        <v>10</v>
      </c>
      <c r="D25" s="33" t="s">
        <v>871</v>
      </c>
      <c r="E25" s="148" t="s">
        <v>125</v>
      </c>
      <c r="F25" s="152" t="s">
        <v>164</v>
      </c>
      <c r="H25" s="34">
        <v>1996</v>
      </c>
      <c r="I25" s="34" t="s">
        <v>872</v>
      </c>
    </row>
    <row r="26" spans="1:9">
      <c r="A26" s="7" t="s">
        <v>93</v>
      </c>
      <c r="B26" s="33">
        <v>2021</v>
      </c>
      <c r="C26" s="11" t="s">
        <v>10</v>
      </c>
      <c r="D26" s="33" t="s">
        <v>168</v>
      </c>
      <c r="E26" s="148" t="s">
        <v>171</v>
      </c>
      <c r="F26" s="144">
        <v>1125</v>
      </c>
      <c r="H26" s="34">
        <v>2021</v>
      </c>
      <c r="I26" s="34" t="s">
        <v>873</v>
      </c>
    </row>
    <row r="27" spans="1:9">
      <c r="A27" s="7" t="s">
        <v>93</v>
      </c>
      <c r="B27" s="33">
        <v>2021</v>
      </c>
      <c r="C27" s="11" t="s">
        <v>10</v>
      </c>
      <c r="D27" s="33" t="s">
        <v>874</v>
      </c>
      <c r="E27" s="148" t="s">
        <v>598</v>
      </c>
      <c r="F27" s="34">
        <v>53</v>
      </c>
      <c r="H27" s="34">
        <v>2022</v>
      </c>
      <c r="I27" s="34" t="s">
        <v>875</v>
      </c>
    </row>
    <row r="28" spans="1:9">
      <c r="A28" s="7" t="s">
        <v>93</v>
      </c>
      <c r="B28" s="33">
        <v>1997</v>
      </c>
      <c r="C28" s="11" t="s">
        <v>876</v>
      </c>
      <c r="D28" s="33" t="s">
        <v>177</v>
      </c>
      <c r="E28" s="33" t="s">
        <v>1694</v>
      </c>
      <c r="F28" s="16" t="s">
        <v>164</v>
      </c>
      <c r="H28" s="34">
        <v>1998</v>
      </c>
      <c r="I28" s="34" t="s">
        <v>877</v>
      </c>
    </row>
    <row r="29" spans="1:9">
      <c r="A29" s="7" t="s">
        <v>93</v>
      </c>
      <c r="B29" s="33">
        <v>2002</v>
      </c>
      <c r="C29" s="11" t="s">
        <v>876</v>
      </c>
      <c r="D29" s="33" t="s">
        <v>878</v>
      </c>
      <c r="E29" s="33" t="s">
        <v>181</v>
      </c>
      <c r="F29" s="34">
        <v>871</v>
      </c>
      <c r="H29" s="34">
        <v>2003</v>
      </c>
      <c r="I29" s="34" t="s">
        <v>879</v>
      </c>
    </row>
    <row r="30" spans="1:9">
      <c r="A30" s="7" t="s">
        <v>93</v>
      </c>
      <c r="B30" s="33">
        <v>2010</v>
      </c>
      <c r="C30" s="11" t="s">
        <v>876</v>
      </c>
      <c r="D30" s="33" t="s">
        <v>880</v>
      </c>
      <c r="E30" s="33" t="s">
        <v>881</v>
      </c>
      <c r="F30" s="16" t="s">
        <v>164</v>
      </c>
      <c r="H30" s="34">
        <v>2010</v>
      </c>
      <c r="I30" s="34" t="s">
        <v>882</v>
      </c>
    </row>
    <row r="31" spans="1:9">
      <c r="A31" s="7" t="s">
        <v>93</v>
      </c>
      <c r="B31" s="33">
        <v>2000</v>
      </c>
      <c r="C31" s="11" t="s">
        <v>876</v>
      </c>
      <c r="D31" s="33" t="s">
        <v>883</v>
      </c>
      <c r="E31" s="33" t="s">
        <v>181</v>
      </c>
      <c r="F31" s="16" t="s">
        <v>164</v>
      </c>
      <c r="H31" s="34">
        <v>2002</v>
      </c>
      <c r="I31" s="34" t="s">
        <v>884</v>
      </c>
    </row>
    <row r="32" spans="1:9">
      <c r="A32" s="7" t="s">
        <v>93</v>
      </c>
      <c r="B32" s="33">
        <v>1982</v>
      </c>
      <c r="C32" s="11" t="s">
        <v>14</v>
      </c>
      <c r="D32" s="33" t="s">
        <v>885</v>
      </c>
      <c r="E32" s="33" t="s">
        <v>185</v>
      </c>
      <c r="F32" s="34">
        <v>149</v>
      </c>
      <c r="H32" s="34">
        <v>1983</v>
      </c>
      <c r="I32" s="34" t="s">
        <v>886</v>
      </c>
    </row>
    <row r="33" spans="1:9">
      <c r="A33" s="7" t="s">
        <v>93</v>
      </c>
      <c r="B33" s="33">
        <v>1984</v>
      </c>
      <c r="C33" s="11" t="s">
        <v>14</v>
      </c>
      <c r="D33" s="33" t="s">
        <v>887</v>
      </c>
      <c r="E33" s="33" t="s">
        <v>185</v>
      </c>
      <c r="F33" s="34">
        <v>542</v>
      </c>
      <c r="H33" s="34">
        <v>1984</v>
      </c>
      <c r="I33" s="34" t="s">
        <v>888</v>
      </c>
    </row>
    <row r="34" spans="1:9">
      <c r="A34" s="7" t="s">
        <v>93</v>
      </c>
      <c r="B34" s="33">
        <v>1995</v>
      </c>
      <c r="C34" s="11" t="s">
        <v>14</v>
      </c>
      <c r="D34" s="33" t="s">
        <v>889</v>
      </c>
      <c r="E34" s="33" t="s">
        <v>342</v>
      </c>
      <c r="F34" s="34">
        <v>516</v>
      </c>
      <c r="H34" s="34">
        <v>1995</v>
      </c>
      <c r="I34" s="34" t="s">
        <v>890</v>
      </c>
    </row>
    <row r="35" spans="1:9">
      <c r="A35" s="7" t="s">
        <v>93</v>
      </c>
      <c r="B35" s="33">
        <v>1995</v>
      </c>
      <c r="C35" s="11" t="s">
        <v>14</v>
      </c>
      <c r="D35" s="33" t="s">
        <v>891</v>
      </c>
      <c r="E35" s="148" t="s">
        <v>342</v>
      </c>
      <c r="F35" s="16" t="s">
        <v>164</v>
      </c>
      <c r="H35" s="34">
        <v>1995</v>
      </c>
      <c r="I35" s="34" t="s">
        <v>892</v>
      </c>
    </row>
    <row r="36" spans="1:9">
      <c r="A36" s="7" t="s">
        <v>93</v>
      </c>
      <c r="B36" s="33">
        <v>1996</v>
      </c>
      <c r="C36" s="11" t="s">
        <v>14</v>
      </c>
      <c r="D36" s="33" t="s">
        <v>893</v>
      </c>
      <c r="E36" s="148" t="s">
        <v>894</v>
      </c>
      <c r="F36" s="16" t="s">
        <v>164</v>
      </c>
      <c r="H36" s="34">
        <v>1996</v>
      </c>
      <c r="I36" s="34" t="s">
        <v>895</v>
      </c>
    </row>
    <row r="37" spans="1:9">
      <c r="A37" s="7" t="s">
        <v>93</v>
      </c>
      <c r="B37" s="33">
        <v>2000</v>
      </c>
      <c r="C37" s="11" t="s">
        <v>14</v>
      </c>
      <c r="D37" s="33" t="s">
        <v>896</v>
      </c>
      <c r="E37" s="33" t="s">
        <v>1695</v>
      </c>
      <c r="F37" s="34">
        <v>387</v>
      </c>
      <c r="H37" s="34">
        <v>2001</v>
      </c>
      <c r="I37" s="34" t="s">
        <v>1762</v>
      </c>
    </row>
    <row r="38" spans="1:9">
      <c r="A38" s="7" t="s">
        <v>93</v>
      </c>
      <c r="B38" s="33">
        <v>2002</v>
      </c>
      <c r="C38" s="11" t="s">
        <v>14</v>
      </c>
      <c r="D38" s="33" t="s">
        <v>897</v>
      </c>
      <c r="E38" s="33" t="s">
        <v>898</v>
      </c>
      <c r="F38" s="16" t="s">
        <v>164</v>
      </c>
      <c r="H38" s="34">
        <v>2002</v>
      </c>
      <c r="I38" s="34" t="s">
        <v>899</v>
      </c>
    </row>
    <row r="39" spans="1:9">
      <c r="A39" s="7" t="s">
        <v>93</v>
      </c>
      <c r="B39" s="33">
        <v>2004</v>
      </c>
      <c r="C39" s="11" t="s">
        <v>14</v>
      </c>
      <c r="D39" s="33" t="s">
        <v>900</v>
      </c>
      <c r="E39" s="33" t="s">
        <v>448</v>
      </c>
      <c r="F39" s="34">
        <v>115</v>
      </c>
      <c r="H39" s="34">
        <v>2005</v>
      </c>
      <c r="I39" s="34" t="s">
        <v>901</v>
      </c>
    </row>
    <row r="40" spans="1:9">
      <c r="A40" s="7" t="s">
        <v>93</v>
      </c>
      <c r="B40" s="33">
        <v>2013</v>
      </c>
      <c r="C40" s="11" t="s">
        <v>14</v>
      </c>
      <c r="D40" s="33" t="s">
        <v>902</v>
      </c>
      <c r="E40" s="148" t="s">
        <v>198</v>
      </c>
      <c r="F40" s="34">
        <v>1</v>
      </c>
      <c r="H40" s="34">
        <v>2013</v>
      </c>
      <c r="I40" s="34" t="s">
        <v>903</v>
      </c>
    </row>
    <row r="41" spans="1:9">
      <c r="A41" s="7" t="s">
        <v>93</v>
      </c>
      <c r="B41" s="33">
        <v>2012</v>
      </c>
      <c r="C41" s="11" t="s">
        <v>14</v>
      </c>
      <c r="D41" s="33" t="s">
        <v>904</v>
      </c>
      <c r="E41" s="148" t="s">
        <v>1696</v>
      </c>
      <c r="F41" s="16" t="s">
        <v>164</v>
      </c>
      <c r="H41" s="34">
        <v>2013</v>
      </c>
      <c r="I41" s="34" t="s">
        <v>905</v>
      </c>
    </row>
    <row r="42" spans="1:9">
      <c r="A42" s="7" t="s">
        <v>93</v>
      </c>
      <c r="B42" s="33">
        <v>2015</v>
      </c>
      <c r="C42" s="11" t="s">
        <v>14</v>
      </c>
      <c r="D42" s="33" t="s">
        <v>1697</v>
      </c>
      <c r="E42" s="148" t="s">
        <v>1698</v>
      </c>
      <c r="F42" s="34">
        <v>19</v>
      </c>
      <c r="H42" s="34">
        <v>2015</v>
      </c>
      <c r="I42" s="34" t="s">
        <v>906</v>
      </c>
    </row>
    <row r="43" spans="1:9">
      <c r="A43" s="7" t="s">
        <v>93</v>
      </c>
      <c r="B43" s="33">
        <v>2015</v>
      </c>
      <c r="C43" s="11" t="s">
        <v>14</v>
      </c>
      <c r="D43" s="33" t="s">
        <v>1699</v>
      </c>
      <c r="E43" s="148" t="s">
        <v>1696</v>
      </c>
      <c r="F43" s="34">
        <v>17</v>
      </c>
      <c r="H43" s="34">
        <v>2015</v>
      </c>
      <c r="I43" s="34" t="s">
        <v>907</v>
      </c>
    </row>
    <row r="44" spans="1:9">
      <c r="A44" s="7" t="s">
        <v>93</v>
      </c>
      <c r="B44" s="33">
        <v>2017</v>
      </c>
      <c r="C44" s="11" t="s">
        <v>14</v>
      </c>
      <c r="D44" s="33" t="s">
        <v>908</v>
      </c>
      <c r="E44" s="33" t="s">
        <v>209</v>
      </c>
      <c r="F44" s="16" t="s">
        <v>164</v>
      </c>
      <c r="H44" s="34">
        <v>2019</v>
      </c>
      <c r="I44" s="34" t="s">
        <v>1763</v>
      </c>
    </row>
    <row r="45" spans="1:9">
      <c r="A45" s="7" t="s">
        <v>93</v>
      </c>
      <c r="B45" s="33">
        <v>1998</v>
      </c>
      <c r="C45" s="11" t="s">
        <v>909</v>
      </c>
      <c r="D45" s="33" t="s">
        <v>910</v>
      </c>
      <c r="E45" s="148" t="s">
        <v>911</v>
      </c>
      <c r="F45" s="16" t="s">
        <v>164</v>
      </c>
      <c r="H45" s="34">
        <v>1998</v>
      </c>
      <c r="I45" s="34" t="s">
        <v>912</v>
      </c>
    </row>
    <row r="46" spans="1:9">
      <c r="A46" s="7" t="s">
        <v>93</v>
      </c>
      <c r="B46" s="33">
        <v>2010</v>
      </c>
      <c r="C46" s="11" t="s">
        <v>909</v>
      </c>
      <c r="D46" s="33" t="s">
        <v>913</v>
      </c>
      <c r="E46" s="33" t="s">
        <v>1700</v>
      </c>
      <c r="F46" s="16" t="s">
        <v>164</v>
      </c>
      <c r="H46" s="34">
        <v>2010</v>
      </c>
      <c r="I46" s="34" t="s">
        <v>914</v>
      </c>
    </row>
    <row r="47" spans="1:9">
      <c r="A47" s="7" t="s">
        <v>93</v>
      </c>
      <c r="B47" s="33">
        <v>2014</v>
      </c>
      <c r="C47" s="11" t="s">
        <v>909</v>
      </c>
      <c r="D47" s="33" t="s">
        <v>915</v>
      </c>
      <c r="E47" s="33" t="s">
        <v>318</v>
      </c>
      <c r="F47" s="16">
        <v>6</v>
      </c>
      <c r="H47" s="34">
        <v>2014</v>
      </c>
      <c r="I47" s="34" t="s">
        <v>916</v>
      </c>
    </row>
    <row r="48" spans="1:9">
      <c r="A48" s="7" t="s">
        <v>93</v>
      </c>
      <c r="B48" s="33">
        <v>2015</v>
      </c>
      <c r="C48" s="11" t="s">
        <v>909</v>
      </c>
      <c r="D48" s="33" t="s">
        <v>917</v>
      </c>
      <c r="E48" s="33" t="s">
        <v>1701</v>
      </c>
      <c r="F48" s="16" t="s">
        <v>164</v>
      </c>
      <c r="H48" s="34">
        <v>2015</v>
      </c>
      <c r="I48" s="34" t="s">
        <v>918</v>
      </c>
    </row>
    <row r="49" spans="1:9">
      <c r="A49" s="7" t="s">
        <v>93</v>
      </c>
      <c r="B49" s="33">
        <v>2017</v>
      </c>
      <c r="C49" s="11" t="s">
        <v>909</v>
      </c>
      <c r="D49" s="33" t="s">
        <v>919</v>
      </c>
      <c r="E49" s="33" t="s">
        <v>1702</v>
      </c>
      <c r="F49" s="16">
        <v>37</v>
      </c>
      <c r="H49" s="34">
        <v>2017</v>
      </c>
      <c r="I49" s="34" t="s">
        <v>920</v>
      </c>
    </row>
    <row r="50" spans="1:9">
      <c r="A50" s="7" t="s">
        <v>93</v>
      </c>
      <c r="B50" s="33">
        <v>2017</v>
      </c>
      <c r="C50" s="11" t="s">
        <v>909</v>
      </c>
      <c r="D50" s="33" t="s">
        <v>921</v>
      </c>
      <c r="E50" s="33" t="s">
        <v>1703</v>
      </c>
      <c r="F50" s="16" t="s">
        <v>164</v>
      </c>
      <c r="H50" s="34">
        <v>2017</v>
      </c>
      <c r="I50" s="34" t="s">
        <v>922</v>
      </c>
    </row>
    <row r="51" spans="1:9">
      <c r="A51" s="7" t="s">
        <v>93</v>
      </c>
      <c r="B51" s="33">
        <v>2018</v>
      </c>
      <c r="C51" s="11" t="s">
        <v>909</v>
      </c>
      <c r="D51" s="33" t="s">
        <v>923</v>
      </c>
      <c r="E51" s="33" t="s">
        <v>924</v>
      </c>
      <c r="F51" s="16" t="s">
        <v>164</v>
      </c>
      <c r="H51" s="34">
        <v>2018</v>
      </c>
      <c r="I51" s="34" t="s">
        <v>925</v>
      </c>
    </row>
    <row r="52" spans="1:9">
      <c r="A52" s="7" t="s">
        <v>93</v>
      </c>
      <c r="B52" s="33">
        <v>2019</v>
      </c>
      <c r="C52" s="11" t="s">
        <v>909</v>
      </c>
      <c r="D52" s="33" t="s">
        <v>926</v>
      </c>
      <c r="E52" s="33" t="s">
        <v>323</v>
      </c>
      <c r="F52" s="16" t="s">
        <v>164</v>
      </c>
      <c r="H52" s="34">
        <v>2019</v>
      </c>
      <c r="I52" s="34" t="s">
        <v>1764</v>
      </c>
    </row>
    <row r="53" spans="1:9">
      <c r="A53" s="7" t="s">
        <v>93</v>
      </c>
      <c r="B53" s="33">
        <v>2019</v>
      </c>
      <c r="C53" s="11" t="s">
        <v>909</v>
      </c>
      <c r="D53" s="33" t="s">
        <v>927</v>
      </c>
      <c r="E53" s="33" t="s">
        <v>323</v>
      </c>
      <c r="F53" s="16" t="s">
        <v>164</v>
      </c>
      <c r="H53" s="34">
        <v>2019</v>
      </c>
      <c r="I53" s="34" t="s">
        <v>1765</v>
      </c>
    </row>
    <row r="54" spans="1:9">
      <c r="A54" s="7" t="s">
        <v>93</v>
      </c>
      <c r="B54" s="33">
        <v>2019</v>
      </c>
      <c r="C54" s="11" t="s">
        <v>909</v>
      </c>
      <c r="D54" s="33" t="s">
        <v>928</v>
      </c>
      <c r="E54" s="33" t="s">
        <v>929</v>
      </c>
      <c r="F54" s="16">
        <v>35.700000000000003</v>
      </c>
      <c r="H54" s="34">
        <v>2019</v>
      </c>
      <c r="I54" s="34" t="s">
        <v>930</v>
      </c>
    </row>
    <row r="55" spans="1:9">
      <c r="A55" s="7" t="s">
        <v>93</v>
      </c>
      <c r="B55" s="33">
        <v>2020</v>
      </c>
      <c r="C55" s="11" t="s">
        <v>909</v>
      </c>
      <c r="D55" s="33" t="s">
        <v>931</v>
      </c>
      <c r="E55" s="33" t="s">
        <v>1704</v>
      </c>
      <c r="F55" s="16" t="s">
        <v>164</v>
      </c>
      <c r="H55" s="34">
        <v>2020</v>
      </c>
      <c r="I55" s="34" t="s">
        <v>932</v>
      </c>
    </row>
    <row r="56" spans="1:9">
      <c r="A56" s="7" t="s">
        <v>93</v>
      </c>
      <c r="B56" s="33">
        <v>2020</v>
      </c>
      <c r="C56" s="11" t="s">
        <v>909</v>
      </c>
      <c r="D56" s="33" t="s">
        <v>933</v>
      </c>
      <c r="E56" s="33" t="s">
        <v>1704</v>
      </c>
      <c r="F56" s="16" t="s">
        <v>164</v>
      </c>
      <c r="H56" s="34">
        <v>2020</v>
      </c>
      <c r="I56" s="34" t="s">
        <v>934</v>
      </c>
    </row>
    <row r="57" spans="1:9">
      <c r="A57" s="7" t="s">
        <v>93</v>
      </c>
      <c r="B57" s="33">
        <v>2022</v>
      </c>
      <c r="C57" s="11" t="s">
        <v>909</v>
      </c>
      <c r="D57" s="33" t="s">
        <v>935</v>
      </c>
      <c r="E57" s="33" t="s">
        <v>323</v>
      </c>
      <c r="F57" s="16" t="s">
        <v>164</v>
      </c>
      <c r="H57" s="34">
        <v>2022</v>
      </c>
      <c r="I57" s="34" t="s">
        <v>936</v>
      </c>
    </row>
    <row r="58" spans="1:9">
      <c r="A58" s="7" t="s">
        <v>93</v>
      </c>
      <c r="B58" s="33">
        <v>2022</v>
      </c>
      <c r="C58" s="11" t="s">
        <v>909</v>
      </c>
      <c r="D58" s="33" t="s">
        <v>937</v>
      </c>
      <c r="E58" s="33" t="s">
        <v>332</v>
      </c>
      <c r="F58" s="16">
        <v>8.3000000000000007</v>
      </c>
      <c r="H58" s="34">
        <v>2022</v>
      </c>
      <c r="I58" s="34" t="s">
        <v>1766</v>
      </c>
    </row>
    <row r="59" spans="1:9">
      <c r="A59" s="7" t="s">
        <v>93</v>
      </c>
      <c r="B59" s="33">
        <v>2007</v>
      </c>
      <c r="C59" s="11" t="s">
        <v>334</v>
      </c>
      <c r="D59" s="33" t="s">
        <v>1705</v>
      </c>
      <c r="E59" s="33" t="s">
        <v>1700</v>
      </c>
      <c r="F59" s="16">
        <v>152</v>
      </c>
      <c r="H59" s="34">
        <v>2007</v>
      </c>
      <c r="I59" s="34" t="s">
        <v>939</v>
      </c>
    </row>
    <row r="60" spans="1:9">
      <c r="A60" s="7" t="s">
        <v>93</v>
      </c>
      <c r="B60" s="33">
        <v>2007</v>
      </c>
      <c r="C60" s="11" t="s">
        <v>334</v>
      </c>
      <c r="D60" s="33" t="s">
        <v>938</v>
      </c>
      <c r="E60" s="33" t="s">
        <v>332</v>
      </c>
      <c r="F60" s="16" t="s">
        <v>164</v>
      </c>
      <c r="H60" s="34">
        <v>2007</v>
      </c>
      <c r="I60" s="34" t="s">
        <v>1767</v>
      </c>
    </row>
    <row r="61" spans="1:9">
      <c r="A61" s="7" t="s">
        <v>93</v>
      </c>
      <c r="B61" s="33">
        <v>2020</v>
      </c>
      <c r="C61" s="11" t="s">
        <v>334</v>
      </c>
      <c r="D61" s="33" t="s">
        <v>940</v>
      </c>
      <c r="E61" s="33" t="s">
        <v>332</v>
      </c>
      <c r="F61" s="16">
        <v>8.4809999999999999</v>
      </c>
      <c r="H61" s="34">
        <v>2020</v>
      </c>
      <c r="I61" s="34" t="s">
        <v>1768</v>
      </c>
    </row>
    <row r="62" spans="1:9">
      <c r="A62" s="7" t="s">
        <v>93</v>
      </c>
      <c r="B62" s="33">
        <v>2015</v>
      </c>
      <c r="C62" s="11" t="s">
        <v>25</v>
      </c>
      <c r="D62" s="33" t="s">
        <v>941</v>
      </c>
      <c r="E62" s="33" t="s">
        <v>1706</v>
      </c>
      <c r="F62" s="16" t="s">
        <v>164</v>
      </c>
      <c r="H62" s="34">
        <v>2015</v>
      </c>
      <c r="I62" s="34" t="s">
        <v>942</v>
      </c>
    </row>
    <row r="63" spans="1:9">
      <c r="A63" s="7" t="s">
        <v>93</v>
      </c>
      <c r="B63" s="33">
        <v>2016</v>
      </c>
      <c r="C63" s="11" t="s">
        <v>25</v>
      </c>
      <c r="D63" s="33" t="s">
        <v>943</v>
      </c>
      <c r="E63" s="33" t="s">
        <v>1706</v>
      </c>
      <c r="F63" s="16" t="s">
        <v>164</v>
      </c>
      <c r="H63" s="34">
        <v>2016</v>
      </c>
      <c r="I63" s="34" t="s">
        <v>944</v>
      </c>
    </row>
    <row r="64" spans="1:9">
      <c r="A64" s="7" t="s">
        <v>93</v>
      </c>
      <c r="B64" s="33">
        <v>1988</v>
      </c>
      <c r="C64" s="11" t="s">
        <v>29</v>
      </c>
      <c r="D64" s="33" t="s">
        <v>945</v>
      </c>
      <c r="E64" s="148" t="s">
        <v>452</v>
      </c>
      <c r="F64" s="16" t="s">
        <v>164</v>
      </c>
      <c r="H64" s="34">
        <v>1988</v>
      </c>
      <c r="I64" s="34" t="s">
        <v>946</v>
      </c>
    </row>
    <row r="65" spans="1:9">
      <c r="A65" s="7" t="s">
        <v>93</v>
      </c>
      <c r="B65" s="33">
        <v>1996</v>
      </c>
      <c r="C65" s="11" t="s">
        <v>29</v>
      </c>
      <c r="D65" s="33" t="s">
        <v>947</v>
      </c>
      <c r="E65" s="148" t="s">
        <v>1707</v>
      </c>
      <c r="F65" s="16" t="s">
        <v>164</v>
      </c>
      <c r="H65" s="34">
        <v>1996</v>
      </c>
      <c r="I65" s="34" t="s">
        <v>948</v>
      </c>
    </row>
    <row r="66" spans="1:9">
      <c r="A66" s="7" t="s">
        <v>93</v>
      </c>
      <c r="B66" s="33">
        <v>1998</v>
      </c>
      <c r="C66" s="11" t="s">
        <v>29</v>
      </c>
      <c r="D66" s="33" t="s">
        <v>1708</v>
      </c>
      <c r="E66" s="148" t="s">
        <v>1707</v>
      </c>
      <c r="F66" s="16" t="s">
        <v>164</v>
      </c>
      <c r="H66" s="34">
        <v>1998</v>
      </c>
      <c r="I66" s="34" t="s">
        <v>1769</v>
      </c>
    </row>
    <row r="67" spans="1:9">
      <c r="A67" s="7" t="s">
        <v>93</v>
      </c>
      <c r="B67" s="33">
        <v>1998</v>
      </c>
      <c r="C67" s="11" t="s">
        <v>29</v>
      </c>
      <c r="D67" s="33" t="s">
        <v>949</v>
      </c>
      <c r="E67" s="148" t="s">
        <v>950</v>
      </c>
      <c r="F67" s="16" t="s">
        <v>164</v>
      </c>
      <c r="H67" s="34">
        <v>1998</v>
      </c>
      <c r="I67" s="34" t="s">
        <v>1770</v>
      </c>
    </row>
    <row r="68" spans="1:9">
      <c r="A68" s="7" t="s">
        <v>93</v>
      </c>
      <c r="B68" s="33">
        <v>2005</v>
      </c>
      <c r="C68" s="11" t="s">
        <v>29</v>
      </c>
      <c r="D68" s="33" t="s">
        <v>455</v>
      </c>
      <c r="E68" s="33" t="s">
        <v>1709</v>
      </c>
      <c r="F68" s="34">
        <v>39.6</v>
      </c>
      <c r="H68" s="34">
        <v>2005</v>
      </c>
      <c r="I68" s="34" t="s">
        <v>1771</v>
      </c>
    </row>
    <row r="69" spans="1:9">
      <c r="A69" s="7" t="s">
        <v>93</v>
      </c>
      <c r="B69" s="33">
        <v>2007</v>
      </c>
      <c r="C69" s="11" t="s">
        <v>29</v>
      </c>
      <c r="D69" s="33" t="s">
        <v>1710</v>
      </c>
      <c r="E69" s="33" t="s">
        <v>452</v>
      </c>
      <c r="F69" s="16" t="s">
        <v>164</v>
      </c>
      <c r="H69" s="34">
        <v>2007</v>
      </c>
      <c r="I69" s="34" t="s">
        <v>1772</v>
      </c>
    </row>
    <row r="70" spans="1:9">
      <c r="A70" s="7" t="s">
        <v>93</v>
      </c>
      <c r="B70" s="33">
        <v>2015</v>
      </c>
      <c r="C70" s="11" t="s">
        <v>29</v>
      </c>
      <c r="D70" s="33" t="s">
        <v>1709</v>
      </c>
      <c r="E70" s="33" t="s">
        <v>1700</v>
      </c>
      <c r="F70" s="34">
        <v>36.799999999999997</v>
      </c>
      <c r="H70" s="34">
        <v>2015</v>
      </c>
      <c r="I70" s="34" t="s">
        <v>951</v>
      </c>
    </row>
    <row r="71" spans="1:9">
      <c r="A71" s="7" t="s">
        <v>93</v>
      </c>
      <c r="B71" s="33">
        <v>2016</v>
      </c>
      <c r="C71" s="11" t="s">
        <v>29</v>
      </c>
      <c r="D71" s="33" t="s">
        <v>1711</v>
      </c>
      <c r="E71" s="33" t="s">
        <v>1700</v>
      </c>
      <c r="F71" s="16" t="s">
        <v>164</v>
      </c>
      <c r="H71" s="34">
        <v>2016</v>
      </c>
      <c r="I71" s="34" t="s">
        <v>952</v>
      </c>
    </row>
    <row r="72" spans="1:9">
      <c r="A72" s="7" t="s">
        <v>93</v>
      </c>
      <c r="B72" s="33">
        <v>2017</v>
      </c>
      <c r="C72" s="11" t="s">
        <v>29</v>
      </c>
      <c r="D72" s="33" t="s">
        <v>953</v>
      </c>
      <c r="E72" s="33" t="s">
        <v>1700</v>
      </c>
      <c r="F72" s="34">
        <v>30</v>
      </c>
      <c r="H72" s="34">
        <v>2017</v>
      </c>
      <c r="I72" s="34" t="s">
        <v>954</v>
      </c>
    </row>
    <row r="73" spans="1:9">
      <c r="A73" s="7" t="s">
        <v>93</v>
      </c>
      <c r="B73" s="33">
        <v>2018</v>
      </c>
      <c r="C73" s="11" t="s">
        <v>29</v>
      </c>
      <c r="D73" s="33" t="s">
        <v>955</v>
      </c>
      <c r="E73" s="33" t="s">
        <v>1700</v>
      </c>
      <c r="F73" s="16" t="s">
        <v>164</v>
      </c>
      <c r="H73" s="34">
        <v>2018</v>
      </c>
      <c r="I73" s="34" t="s">
        <v>1773</v>
      </c>
    </row>
    <row r="74" spans="1:9">
      <c r="A74" s="7" t="s">
        <v>93</v>
      </c>
      <c r="B74" s="33">
        <v>1989</v>
      </c>
      <c r="C74" s="11" t="s">
        <v>31</v>
      </c>
      <c r="D74" s="33" t="s">
        <v>956</v>
      </c>
      <c r="E74" s="148" t="s">
        <v>505</v>
      </c>
      <c r="F74" s="16" t="s">
        <v>164</v>
      </c>
      <c r="H74" s="34">
        <v>1989</v>
      </c>
      <c r="I74" s="34" t="s">
        <v>1774</v>
      </c>
    </row>
    <row r="75" spans="1:9">
      <c r="A75" s="7" t="s">
        <v>93</v>
      </c>
      <c r="B75" s="33">
        <v>1993</v>
      </c>
      <c r="C75" s="11" t="s">
        <v>31</v>
      </c>
      <c r="D75" s="33" t="s">
        <v>957</v>
      </c>
      <c r="E75" s="148" t="s">
        <v>1712</v>
      </c>
      <c r="F75" s="16" t="s">
        <v>164</v>
      </c>
      <c r="H75" s="34">
        <v>1994</v>
      </c>
      <c r="I75" s="34" t="s">
        <v>958</v>
      </c>
    </row>
    <row r="76" spans="1:9">
      <c r="A76" s="7" t="s">
        <v>93</v>
      </c>
      <c r="B76" s="33">
        <v>1998</v>
      </c>
      <c r="C76" s="11" t="s">
        <v>31</v>
      </c>
      <c r="D76" s="33" t="s">
        <v>959</v>
      </c>
      <c r="E76" s="148" t="s">
        <v>505</v>
      </c>
      <c r="F76" s="16" t="s">
        <v>164</v>
      </c>
      <c r="H76" s="34">
        <v>1999</v>
      </c>
      <c r="I76" s="34" t="s">
        <v>1775</v>
      </c>
    </row>
    <row r="77" spans="1:9">
      <c r="A77" s="7" t="s">
        <v>93</v>
      </c>
      <c r="B77" s="33">
        <v>1999</v>
      </c>
      <c r="C77" s="11" t="s">
        <v>31</v>
      </c>
      <c r="D77" s="33" t="s">
        <v>1713</v>
      </c>
      <c r="E77" s="148" t="s">
        <v>1714</v>
      </c>
      <c r="F77" s="16">
        <v>10.329000000000001</v>
      </c>
      <c r="H77" s="34">
        <v>1999</v>
      </c>
      <c r="I77" s="34" t="s">
        <v>960</v>
      </c>
    </row>
    <row r="78" spans="1:9">
      <c r="A78" s="7" t="s">
        <v>93</v>
      </c>
      <c r="B78" s="33">
        <v>2018</v>
      </c>
      <c r="C78" s="11" t="s">
        <v>31</v>
      </c>
      <c r="D78" s="33" t="s">
        <v>961</v>
      </c>
      <c r="E78" s="148" t="s">
        <v>962</v>
      </c>
      <c r="F78" s="16" t="s">
        <v>164</v>
      </c>
      <c r="H78" s="34">
        <v>2018</v>
      </c>
      <c r="I78" s="34" t="s">
        <v>963</v>
      </c>
    </row>
    <row r="79" spans="1:9">
      <c r="A79" s="7" t="s">
        <v>93</v>
      </c>
      <c r="B79" s="33">
        <v>2018</v>
      </c>
      <c r="C79" s="11" t="s">
        <v>31</v>
      </c>
      <c r="D79" s="33" t="s">
        <v>964</v>
      </c>
      <c r="E79" s="33" t="s">
        <v>1715</v>
      </c>
      <c r="F79" s="16" t="s">
        <v>164</v>
      </c>
      <c r="H79" s="34">
        <v>2018</v>
      </c>
      <c r="I79" s="34" t="s">
        <v>965</v>
      </c>
    </row>
    <row r="80" spans="1:9">
      <c r="A80" s="7" t="s">
        <v>93</v>
      </c>
      <c r="B80" s="33">
        <v>2018</v>
      </c>
      <c r="C80" s="11" t="s">
        <v>31</v>
      </c>
      <c r="D80" s="33" t="s">
        <v>966</v>
      </c>
      <c r="E80" s="33" t="s">
        <v>962</v>
      </c>
      <c r="F80" s="16" t="s">
        <v>164</v>
      </c>
      <c r="H80" s="34">
        <v>2018</v>
      </c>
      <c r="I80" s="34" t="s">
        <v>967</v>
      </c>
    </row>
    <row r="81" spans="1:9">
      <c r="A81" s="7" t="s">
        <v>93</v>
      </c>
      <c r="B81" s="33">
        <v>2018</v>
      </c>
      <c r="C81" s="11" t="s">
        <v>31</v>
      </c>
      <c r="D81" s="33" t="s">
        <v>968</v>
      </c>
      <c r="E81" s="33" t="s">
        <v>969</v>
      </c>
      <c r="F81" s="16" t="s">
        <v>164</v>
      </c>
      <c r="H81" s="34">
        <v>2018</v>
      </c>
      <c r="I81" s="34" t="s">
        <v>970</v>
      </c>
    </row>
    <row r="82" spans="1:9">
      <c r="A82" s="7" t="s">
        <v>93</v>
      </c>
      <c r="B82" s="33">
        <v>2018</v>
      </c>
      <c r="C82" s="11" t="s">
        <v>31</v>
      </c>
      <c r="D82" s="33" t="s">
        <v>971</v>
      </c>
      <c r="E82" s="33" t="s">
        <v>962</v>
      </c>
      <c r="F82" s="16" t="s">
        <v>164</v>
      </c>
      <c r="H82" s="34">
        <v>2018</v>
      </c>
      <c r="I82" s="34" t="s">
        <v>972</v>
      </c>
    </row>
    <row r="83" spans="1:9">
      <c r="A83" s="7" t="s">
        <v>93</v>
      </c>
      <c r="B83" s="33">
        <v>2019</v>
      </c>
      <c r="C83" s="11" t="s">
        <v>31</v>
      </c>
      <c r="D83" s="33" t="s">
        <v>519</v>
      </c>
      <c r="E83" s="33" t="s">
        <v>962</v>
      </c>
      <c r="F83" s="16" t="s">
        <v>164</v>
      </c>
      <c r="H83" s="34">
        <v>2019</v>
      </c>
      <c r="I83" s="34" t="s">
        <v>973</v>
      </c>
    </row>
    <row r="84" spans="1:9">
      <c r="A84" s="7" t="s">
        <v>93</v>
      </c>
      <c r="B84" s="33">
        <v>1985</v>
      </c>
      <c r="C84" s="11" t="s">
        <v>33</v>
      </c>
      <c r="D84" s="33" t="s">
        <v>974</v>
      </c>
      <c r="E84" s="33" t="s">
        <v>975</v>
      </c>
      <c r="F84" s="16" t="s">
        <v>164</v>
      </c>
      <c r="H84" s="34">
        <v>1985</v>
      </c>
      <c r="I84" s="34" t="s">
        <v>976</v>
      </c>
    </row>
    <row r="85" spans="1:9">
      <c r="A85" s="7" t="s">
        <v>93</v>
      </c>
      <c r="B85" s="33">
        <v>1987</v>
      </c>
      <c r="C85" s="11" t="s">
        <v>33</v>
      </c>
      <c r="D85" s="33" t="s">
        <v>977</v>
      </c>
      <c r="E85" s="33" t="s">
        <v>978</v>
      </c>
      <c r="F85" s="16" t="s">
        <v>164</v>
      </c>
      <c r="H85" s="34">
        <v>1987</v>
      </c>
      <c r="I85" s="34" t="s">
        <v>979</v>
      </c>
    </row>
    <row r="86" spans="1:9">
      <c r="A86" s="7" t="s">
        <v>93</v>
      </c>
      <c r="B86" s="33">
        <v>1988</v>
      </c>
      <c r="C86" s="11" t="s">
        <v>33</v>
      </c>
      <c r="D86" s="33" t="s">
        <v>980</v>
      </c>
      <c r="E86" s="33" t="s">
        <v>981</v>
      </c>
      <c r="F86" s="34">
        <v>9.8119999999999994</v>
      </c>
      <c r="H86" s="34">
        <v>1988</v>
      </c>
      <c r="I86" s="34" t="s">
        <v>982</v>
      </c>
    </row>
    <row r="87" spans="1:9">
      <c r="A87" s="7" t="s">
        <v>93</v>
      </c>
      <c r="B87" s="33">
        <v>1991</v>
      </c>
      <c r="C87" s="11" t="s">
        <v>33</v>
      </c>
      <c r="D87" s="33" t="s">
        <v>983</v>
      </c>
      <c r="E87" s="33" t="s">
        <v>984</v>
      </c>
      <c r="F87" s="16" t="s">
        <v>164</v>
      </c>
      <c r="H87" s="34">
        <v>1991</v>
      </c>
      <c r="I87" s="34" t="s">
        <v>985</v>
      </c>
    </row>
    <row r="88" spans="1:9">
      <c r="A88" s="7" t="s">
        <v>93</v>
      </c>
      <c r="B88" s="33">
        <v>1991</v>
      </c>
      <c r="C88" s="11" t="s">
        <v>33</v>
      </c>
      <c r="D88" s="33" t="s">
        <v>553</v>
      </c>
      <c r="E88" s="33" t="s">
        <v>642</v>
      </c>
      <c r="F88" s="16" t="s">
        <v>164</v>
      </c>
      <c r="H88" s="34">
        <v>1991</v>
      </c>
      <c r="I88" s="34" t="s">
        <v>986</v>
      </c>
    </row>
    <row r="89" spans="1:9">
      <c r="A89" s="7" t="s">
        <v>93</v>
      </c>
      <c r="B89" s="33">
        <v>1994</v>
      </c>
      <c r="C89" s="11" t="s">
        <v>33</v>
      </c>
      <c r="D89" s="33" t="s">
        <v>549</v>
      </c>
      <c r="E89" s="148" t="s">
        <v>987</v>
      </c>
      <c r="F89" s="16" t="s">
        <v>164</v>
      </c>
      <c r="H89" s="34">
        <v>1994</v>
      </c>
      <c r="I89" s="34" t="s">
        <v>988</v>
      </c>
    </row>
    <row r="90" spans="1:9">
      <c r="A90" s="7" t="s">
        <v>93</v>
      </c>
      <c r="B90" s="33">
        <v>1994</v>
      </c>
      <c r="C90" s="11" t="s">
        <v>33</v>
      </c>
      <c r="D90" s="33" t="s">
        <v>989</v>
      </c>
      <c r="E90" s="148" t="s">
        <v>990</v>
      </c>
      <c r="F90" s="16" t="s">
        <v>164</v>
      </c>
      <c r="H90" s="34">
        <v>1994</v>
      </c>
      <c r="I90" s="34" t="s">
        <v>991</v>
      </c>
    </row>
    <row r="91" spans="1:9">
      <c r="A91" s="7" t="s">
        <v>93</v>
      </c>
      <c r="B91" s="33">
        <v>1995</v>
      </c>
      <c r="C91" s="11" t="s">
        <v>33</v>
      </c>
      <c r="D91" s="33" t="s">
        <v>992</v>
      </c>
      <c r="E91" s="33" t="s">
        <v>558</v>
      </c>
      <c r="F91" s="34">
        <v>41.832999999999998</v>
      </c>
      <c r="H91" s="34">
        <v>1995</v>
      </c>
      <c r="I91" s="34" t="s">
        <v>1776</v>
      </c>
    </row>
    <row r="92" spans="1:9">
      <c r="A92" s="7" t="s">
        <v>93</v>
      </c>
      <c r="B92" s="33">
        <v>1996</v>
      </c>
      <c r="C92" s="11" t="s">
        <v>33</v>
      </c>
      <c r="D92" s="33" t="s">
        <v>1716</v>
      </c>
      <c r="E92" s="33" t="s">
        <v>993</v>
      </c>
      <c r="F92" s="34">
        <v>36.151000000000003</v>
      </c>
      <c r="H92" s="34">
        <v>1996</v>
      </c>
      <c r="I92" s="34" t="s">
        <v>1777</v>
      </c>
    </row>
    <row r="93" spans="1:9">
      <c r="A93" s="7" t="s">
        <v>93</v>
      </c>
      <c r="B93" s="33">
        <v>1996</v>
      </c>
      <c r="C93" s="11" t="s">
        <v>33</v>
      </c>
      <c r="D93" s="33" t="s">
        <v>994</v>
      </c>
      <c r="E93" s="33" t="s">
        <v>558</v>
      </c>
      <c r="F93" s="34">
        <v>46.481000000000002</v>
      </c>
      <c r="H93" s="34">
        <v>1996</v>
      </c>
      <c r="I93" s="34" t="s">
        <v>1778</v>
      </c>
    </row>
    <row r="94" spans="1:9">
      <c r="A94" s="7" t="s">
        <v>93</v>
      </c>
      <c r="B94" s="33">
        <v>1996</v>
      </c>
      <c r="C94" s="11" t="s">
        <v>33</v>
      </c>
      <c r="D94" s="33" t="s">
        <v>995</v>
      </c>
      <c r="E94" s="33" t="s">
        <v>558</v>
      </c>
      <c r="F94" s="34">
        <v>183</v>
      </c>
      <c r="H94" s="34">
        <v>1996</v>
      </c>
      <c r="I94" s="34" t="s">
        <v>1779</v>
      </c>
    </row>
    <row r="95" spans="1:9">
      <c r="A95" s="7" t="s">
        <v>93</v>
      </c>
      <c r="B95" s="33">
        <v>1997</v>
      </c>
      <c r="C95" s="11" t="s">
        <v>33</v>
      </c>
      <c r="D95" s="33" t="s">
        <v>996</v>
      </c>
      <c r="E95" s="33" t="s">
        <v>559</v>
      </c>
      <c r="F95" s="16">
        <v>5.7320000000000002</v>
      </c>
      <c r="H95" s="34">
        <v>1997</v>
      </c>
      <c r="I95" s="34" t="s">
        <v>997</v>
      </c>
    </row>
    <row r="96" spans="1:9">
      <c r="A96" s="7" t="s">
        <v>93</v>
      </c>
      <c r="B96" s="33">
        <v>1998</v>
      </c>
      <c r="C96" s="11" t="s">
        <v>33</v>
      </c>
      <c r="D96" s="33" t="s">
        <v>998</v>
      </c>
      <c r="E96" s="33" t="s">
        <v>1728</v>
      </c>
      <c r="F96" s="16" t="s">
        <v>164</v>
      </c>
      <c r="H96" s="34">
        <v>1998</v>
      </c>
      <c r="I96" s="34" t="s">
        <v>999</v>
      </c>
    </row>
    <row r="97" spans="1:9">
      <c r="A97" s="7" t="s">
        <v>93</v>
      </c>
      <c r="B97" s="33">
        <v>1998</v>
      </c>
      <c r="C97" s="11" t="s">
        <v>33</v>
      </c>
      <c r="D97" s="33" t="s">
        <v>1000</v>
      </c>
      <c r="E97" s="148" t="s">
        <v>1728</v>
      </c>
      <c r="F97" s="16" t="s">
        <v>164</v>
      </c>
      <c r="H97" s="34">
        <v>1998</v>
      </c>
      <c r="I97" s="34" t="s">
        <v>1001</v>
      </c>
    </row>
    <row r="98" spans="1:9">
      <c r="A98" s="7" t="s">
        <v>93</v>
      </c>
      <c r="B98" s="33">
        <v>1998</v>
      </c>
      <c r="C98" s="11" t="s">
        <v>33</v>
      </c>
      <c r="D98" s="33" t="s">
        <v>1002</v>
      </c>
      <c r="E98" s="33" t="s">
        <v>548</v>
      </c>
      <c r="F98" s="16" t="s">
        <v>164</v>
      </c>
      <c r="H98" s="34">
        <v>1998</v>
      </c>
      <c r="I98" s="34" t="s">
        <v>1003</v>
      </c>
    </row>
    <row r="99" spans="1:9">
      <c r="A99" s="7" t="s">
        <v>93</v>
      </c>
      <c r="B99" s="33">
        <v>2001</v>
      </c>
      <c r="C99" s="11" t="s">
        <v>33</v>
      </c>
      <c r="D99" s="33" t="s">
        <v>1717</v>
      </c>
      <c r="E99" s="33" t="s">
        <v>1004</v>
      </c>
      <c r="F99" s="16">
        <v>30</v>
      </c>
      <c r="H99" s="34">
        <v>2001</v>
      </c>
      <c r="I99" s="34" t="s">
        <v>1005</v>
      </c>
    </row>
    <row r="100" spans="1:9">
      <c r="A100" s="7" t="s">
        <v>93</v>
      </c>
      <c r="B100" s="33">
        <v>2004</v>
      </c>
      <c r="C100" s="11" t="s">
        <v>33</v>
      </c>
      <c r="D100" s="33" t="s">
        <v>1006</v>
      </c>
      <c r="E100" s="33" t="s">
        <v>558</v>
      </c>
      <c r="F100" s="34">
        <v>24.08</v>
      </c>
      <c r="H100" s="34">
        <v>2004</v>
      </c>
      <c r="I100" s="34" t="s">
        <v>1780</v>
      </c>
    </row>
    <row r="101" spans="1:9">
      <c r="A101" s="7" t="s">
        <v>93</v>
      </c>
      <c r="B101" s="33">
        <v>2007</v>
      </c>
      <c r="C101" s="11" t="s">
        <v>33</v>
      </c>
      <c r="D101" s="33" t="s">
        <v>1717</v>
      </c>
      <c r="E101" s="33" t="s">
        <v>582</v>
      </c>
      <c r="F101" s="16" t="s">
        <v>164</v>
      </c>
      <c r="H101" s="34">
        <v>2007</v>
      </c>
      <c r="I101" s="34" t="s">
        <v>1007</v>
      </c>
    </row>
    <row r="102" spans="1:9">
      <c r="A102" s="7" t="s">
        <v>93</v>
      </c>
      <c r="B102" s="33">
        <v>2008</v>
      </c>
      <c r="C102" s="11" t="s">
        <v>33</v>
      </c>
      <c r="D102" s="33" t="s">
        <v>1008</v>
      </c>
      <c r="E102" s="33" t="s">
        <v>1718</v>
      </c>
      <c r="F102" s="16" t="s">
        <v>164</v>
      </c>
      <c r="H102" s="34">
        <v>2008</v>
      </c>
      <c r="I102" s="34" t="s">
        <v>1781</v>
      </c>
    </row>
    <row r="103" spans="1:9">
      <c r="A103" s="7" t="s">
        <v>93</v>
      </c>
      <c r="B103" s="33">
        <v>2012</v>
      </c>
      <c r="C103" s="11" t="s">
        <v>33</v>
      </c>
      <c r="D103" s="33" t="s">
        <v>1719</v>
      </c>
      <c r="E103" s="33" t="s">
        <v>245</v>
      </c>
      <c r="F103" s="16" t="s">
        <v>164</v>
      </c>
      <c r="H103" s="34">
        <v>2014</v>
      </c>
      <c r="I103" s="34" t="s">
        <v>1782</v>
      </c>
    </row>
    <row r="104" spans="1:9">
      <c r="A104" s="7" t="s">
        <v>93</v>
      </c>
      <c r="B104" s="33">
        <v>2013</v>
      </c>
      <c r="C104" s="11" t="s">
        <v>33</v>
      </c>
      <c r="D104" s="33" t="s">
        <v>1009</v>
      </c>
      <c r="E104" s="148" t="s">
        <v>1004</v>
      </c>
      <c r="F104" s="16" t="s">
        <v>164</v>
      </c>
      <c r="H104" s="34">
        <v>2013</v>
      </c>
      <c r="I104" s="34" t="s">
        <v>1010</v>
      </c>
    </row>
    <row r="105" spans="1:9">
      <c r="A105" s="7" t="s">
        <v>93</v>
      </c>
      <c r="B105" s="33">
        <v>2014</v>
      </c>
      <c r="C105" s="11" t="s">
        <v>33</v>
      </c>
      <c r="D105" s="33" t="s">
        <v>1011</v>
      </c>
      <c r="E105" s="33" t="s">
        <v>1720</v>
      </c>
      <c r="F105" s="16" t="s">
        <v>164</v>
      </c>
      <c r="H105" s="34">
        <v>2014</v>
      </c>
      <c r="I105" s="34" t="s">
        <v>1783</v>
      </c>
    </row>
    <row r="106" spans="1:9">
      <c r="A106" s="7" t="s">
        <v>93</v>
      </c>
      <c r="B106" s="33">
        <v>2016</v>
      </c>
      <c r="C106" s="11" t="s">
        <v>33</v>
      </c>
      <c r="D106" s="33" t="s">
        <v>1721</v>
      </c>
      <c r="E106" s="33" t="s">
        <v>1004</v>
      </c>
      <c r="F106" s="34">
        <v>12.5</v>
      </c>
      <c r="H106" s="34">
        <v>2016</v>
      </c>
      <c r="I106" s="34" t="s">
        <v>1012</v>
      </c>
    </row>
    <row r="107" spans="1:9">
      <c r="A107" s="7" t="s">
        <v>93</v>
      </c>
      <c r="B107" s="33">
        <v>2017</v>
      </c>
      <c r="C107" s="11" t="s">
        <v>33</v>
      </c>
      <c r="D107" s="33" t="s">
        <v>1722</v>
      </c>
      <c r="E107" s="33" t="s">
        <v>1728</v>
      </c>
      <c r="F107" s="16" t="s">
        <v>164</v>
      </c>
      <c r="H107" s="34">
        <v>2019</v>
      </c>
      <c r="I107" s="34" t="s">
        <v>1013</v>
      </c>
    </row>
    <row r="108" spans="1:9">
      <c r="A108" s="7" t="s">
        <v>93</v>
      </c>
      <c r="B108" s="33">
        <v>2017</v>
      </c>
      <c r="C108" s="11" t="s">
        <v>33</v>
      </c>
      <c r="D108" s="33" t="s">
        <v>1723</v>
      </c>
      <c r="E108" s="33" t="s">
        <v>990</v>
      </c>
      <c r="F108" s="16" t="s">
        <v>164</v>
      </c>
      <c r="H108" s="34">
        <v>2017</v>
      </c>
      <c r="I108" s="34" t="s">
        <v>1014</v>
      </c>
    </row>
    <row r="109" spans="1:9">
      <c r="A109" s="7" t="s">
        <v>93</v>
      </c>
      <c r="B109" s="33">
        <v>2017</v>
      </c>
      <c r="C109" s="11" t="s">
        <v>33</v>
      </c>
      <c r="D109" s="33" t="s">
        <v>1015</v>
      </c>
      <c r="E109" s="33" t="s">
        <v>1724</v>
      </c>
      <c r="F109" s="16" t="s">
        <v>164</v>
      </c>
      <c r="H109" s="34">
        <v>2017</v>
      </c>
      <c r="I109" s="34" t="s">
        <v>1725</v>
      </c>
    </row>
    <row r="110" spans="1:9">
      <c r="A110" s="7" t="s">
        <v>93</v>
      </c>
      <c r="B110" s="33">
        <v>2017</v>
      </c>
      <c r="C110" s="11" t="s">
        <v>33</v>
      </c>
      <c r="D110" s="33" t="s">
        <v>1016</v>
      </c>
      <c r="E110" s="33" t="s">
        <v>1724</v>
      </c>
      <c r="F110" s="16" t="s">
        <v>164</v>
      </c>
      <c r="H110" s="34">
        <v>2017</v>
      </c>
      <c r="I110" s="34" t="s">
        <v>1726</v>
      </c>
    </row>
    <row r="111" spans="1:9">
      <c r="A111" s="7" t="s">
        <v>93</v>
      </c>
      <c r="B111" s="33">
        <v>2018</v>
      </c>
      <c r="C111" s="11" t="s">
        <v>33</v>
      </c>
      <c r="D111" s="33" t="s">
        <v>1017</v>
      </c>
      <c r="E111" s="33" t="s">
        <v>559</v>
      </c>
      <c r="F111" s="16" t="s">
        <v>164</v>
      </c>
      <c r="H111" s="34">
        <v>2018</v>
      </c>
      <c r="I111" s="34" t="s">
        <v>1018</v>
      </c>
    </row>
    <row r="112" spans="1:9">
      <c r="A112" s="7" t="s">
        <v>93</v>
      </c>
      <c r="B112" s="33">
        <v>2019</v>
      </c>
      <c r="C112" s="11" t="s">
        <v>33</v>
      </c>
      <c r="D112" s="33" t="s">
        <v>1019</v>
      </c>
      <c r="E112" s="33" t="s">
        <v>1020</v>
      </c>
      <c r="F112" s="16">
        <v>102.5</v>
      </c>
      <c r="H112" s="34">
        <v>2020</v>
      </c>
      <c r="I112" s="34" t="s">
        <v>1727</v>
      </c>
    </row>
    <row r="113" spans="1:9">
      <c r="A113" s="7" t="s">
        <v>93</v>
      </c>
      <c r="B113" s="33">
        <v>2020</v>
      </c>
      <c r="C113" s="11" t="s">
        <v>33</v>
      </c>
      <c r="D113" s="33" t="s">
        <v>1729</v>
      </c>
      <c r="E113" s="33" t="s">
        <v>1021</v>
      </c>
      <c r="F113" s="16" t="s">
        <v>164</v>
      </c>
      <c r="H113" s="34">
        <v>2020</v>
      </c>
      <c r="I113" s="34" t="s">
        <v>1784</v>
      </c>
    </row>
    <row r="114" spans="1:9">
      <c r="A114" s="7" t="s">
        <v>93</v>
      </c>
      <c r="B114" s="33">
        <v>2021</v>
      </c>
      <c r="C114" s="11" t="s">
        <v>33</v>
      </c>
      <c r="D114" s="33" t="s">
        <v>1022</v>
      </c>
      <c r="E114" s="33" t="s">
        <v>1021</v>
      </c>
      <c r="F114" s="16" t="s">
        <v>164</v>
      </c>
      <c r="H114" s="34">
        <v>2022</v>
      </c>
      <c r="I114" s="34" t="s">
        <v>1023</v>
      </c>
    </row>
    <row r="115" spans="1:9">
      <c r="A115" s="7" t="s">
        <v>93</v>
      </c>
      <c r="B115" s="33">
        <v>2022</v>
      </c>
      <c r="C115" s="11" t="s">
        <v>33</v>
      </c>
      <c r="D115" s="33" t="s">
        <v>1730</v>
      </c>
      <c r="E115" s="148" t="s">
        <v>1024</v>
      </c>
      <c r="F115" s="16" t="s">
        <v>164</v>
      </c>
      <c r="H115" s="34">
        <v>2022</v>
      </c>
      <c r="I115" s="34" t="s">
        <v>1785</v>
      </c>
    </row>
    <row r="116" spans="1:9">
      <c r="A116" s="7" t="s">
        <v>93</v>
      </c>
      <c r="B116" s="33">
        <v>2023</v>
      </c>
      <c r="C116" s="11" t="s">
        <v>33</v>
      </c>
      <c r="D116" s="33" t="s">
        <v>1731</v>
      </c>
      <c r="E116" s="148" t="s">
        <v>1004</v>
      </c>
      <c r="F116" s="16" t="s">
        <v>164</v>
      </c>
      <c r="H116" s="34">
        <v>2023</v>
      </c>
      <c r="I116" s="34" t="s">
        <v>1025</v>
      </c>
    </row>
    <row r="117" spans="1:9">
      <c r="A117" s="7" t="s">
        <v>93</v>
      </c>
      <c r="B117" s="33">
        <v>2001</v>
      </c>
      <c r="C117" s="11" t="s">
        <v>35</v>
      </c>
      <c r="D117" s="33" t="s">
        <v>1026</v>
      </c>
      <c r="E117" s="148" t="s">
        <v>1027</v>
      </c>
      <c r="F117" s="16" t="s">
        <v>164</v>
      </c>
      <c r="H117" s="34">
        <v>2001</v>
      </c>
      <c r="I117" s="34" t="s">
        <v>1028</v>
      </c>
    </row>
    <row r="118" spans="1:9">
      <c r="A118" s="7" t="s">
        <v>93</v>
      </c>
      <c r="B118" s="33">
        <v>2002</v>
      </c>
      <c r="C118" s="11" t="s">
        <v>35</v>
      </c>
      <c r="D118" s="33" t="s">
        <v>704</v>
      </c>
      <c r="E118" s="148" t="s">
        <v>123</v>
      </c>
      <c r="F118" s="16">
        <v>27</v>
      </c>
      <c r="H118" s="34">
        <v>2003</v>
      </c>
      <c r="I118" s="34" t="s">
        <v>1786</v>
      </c>
    </row>
    <row r="119" spans="1:9">
      <c r="A119" s="7" t="s">
        <v>93</v>
      </c>
      <c r="B119" s="33">
        <v>2012</v>
      </c>
      <c r="C119" s="11" t="s">
        <v>35</v>
      </c>
      <c r="D119" s="33" t="s">
        <v>1029</v>
      </c>
      <c r="E119" s="33" t="s">
        <v>1728</v>
      </c>
      <c r="F119" s="16" t="s">
        <v>164</v>
      </c>
      <c r="H119" s="34">
        <v>2012</v>
      </c>
      <c r="I119" s="34" t="s">
        <v>1030</v>
      </c>
    </row>
    <row r="120" spans="1:9">
      <c r="A120" s="7" t="s">
        <v>93</v>
      </c>
      <c r="B120" s="33">
        <v>1994</v>
      </c>
      <c r="C120" s="11" t="s">
        <v>37</v>
      </c>
      <c r="D120" s="33" t="s">
        <v>1031</v>
      </c>
      <c r="E120" s="148" t="s">
        <v>630</v>
      </c>
      <c r="F120" s="16" t="s">
        <v>164</v>
      </c>
      <c r="H120" s="34">
        <v>1994</v>
      </c>
      <c r="I120" s="34" t="s">
        <v>1032</v>
      </c>
    </row>
    <row r="121" spans="1:9">
      <c r="A121" s="7" t="s">
        <v>93</v>
      </c>
      <c r="B121" s="33">
        <v>1994</v>
      </c>
      <c r="C121" s="11" t="s">
        <v>37</v>
      </c>
      <c r="D121" s="33" t="s">
        <v>1033</v>
      </c>
      <c r="E121" s="148" t="s">
        <v>1034</v>
      </c>
      <c r="F121" s="16">
        <v>11.67</v>
      </c>
      <c r="H121" s="34">
        <v>1994</v>
      </c>
      <c r="I121" s="34" t="s">
        <v>1035</v>
      </c>
    </row>
    <row r="122" spans="1:9">
      <c r="A122" s="7" t="s">
        <v>93</v>
      </c>
      <c r="B122" s="33">
        <v>1994</v>
      </c>
      <c r="C122" s="11" t="s">
        <v>37</v>
      </c>
      <c r="D122" s="33" t="s">
        <v>632</v>
      </c>
      <c r="E122" s="148" t="s">
        <v>680</v>
      </c>
      <c r="F122" s="16">
        <v>217.94</v>
      </c>
      <c r="H122" s="34">
        <v>1994</v>
      </c>
      <c r="I122" s="34" t="s">
        <v>1787</v>
      </c>
    </row>
    <row r="123" spans="1:9">
      <c r="A123" s="7" t="s">
        <v>93</v>
      </c>
      <c r="B123" s="33">
        <v>1994</v>
      </c>
      <c r="C123" s="11" t="s">
        <v>37</v>
      </c>
      <c r="D123" s="33" t="s">
        <v>1036</v>
      </c>
      <c r="E123" s="148" t="s">
        <v>1037</v>
      </c>
      <c r="F123" s="16" t="s">
        <v>164</v>
      </c>
      <c r="H123" s="34">
        <v>1994</v>
      </c>
      <c r="I123" s="34" t="s">
        <v>1788</v>
      </c>
    </row>
    <row r="124" spans="1:9">
      <c r="A124" s="7" t="s">
        <v>93</v>
      </c>
      <c r="B124" s="33">
        <v>1995</v>
      </c>
      <c r="C124" s="11" t="s">
        <v>37</v>
      </c>
      <c r="D124" s="33" t="s">
        <v>1038</v>
      </c>
      <c r="E124" s="148" t="s">
        <v>1039</v>
      </c>
      <c r="F124" s="16">
        <v>9.1999999999999993</v>
      </c>
      <c r="H124" s="34">
        <v>1995</v>
      </c>
      <c r="I124" s="34" t="s">
        <v>1789</v>
      </c>
    </row>
    <row r="125" spans="1:9">
      <c r="A125" s="7" t="s">
        <v>93</v>
      </c>
      <c r="B125" s="33">
        <v>1997</v>
      </c>
      <c r="C125" s="11" t="s">
        <v>37</v>
      </c>
      <c r="D125" s="33" t="s">
        <v>1040</v>
      </c>
      <c r="E125" s="148" t="s">
        <v>1728</v>
      </c>
      <c r="F125" s="16" t="s">
        <v>164</v>
      </c>
      <c r="H125" s="34">
        <v>1997</v>
      </c>
      <c r="I125" s="34" t="s">
        <v>1790</v>
      </c>
    </row>
    <row r="126" spans="1:9">
      <c r="A126" s="7" t="s">
        <v>93</v>
      </c>
      <c r="B126" s="33">
        <v>2000</v>
      </c>
      <c r="C126" s="11" t="s">
        <v>37</v>
      </c>
      <c r="D126" s="33" t="s">
        <v>1041</v>
      </c>
      <c r="E126" s="148" t="s">
        <v>220</v>
      </c>
      <c r="F126" s="16">
        <v>36.151000000000003</v>
      </c>
      <c r="H126" s="34">
        <v>2000</v>
      </c>
      <c r="I126" s="34" t="s">
        <v>1791</v>
      </c>
    </row>
    <row r="127" spans="1:9">
      <c r="A127" s="7" t="s">
        <v>93</v>
      </c>
      <c r="B127" s="33">
        <v>2000</v>
      </c>
      <c r="C127" s="11" t="s">
        <v>37</v>
      </c>
      <c r="D127" s="33" t="s">
        <v>1732</v>
      </c>
      <c r="E127" s="148" t="s">
        <v>1027</v>
      </c>
      <c r="F127" s="16" t="s">
        <v>164</v>
      </c>
      <c r="H127" s="34">
        <v>2002</v>
      </c>
      <c r="I127" s="34" t="s">
        <v>1042</v>
      </c>
    </row>
    <row r="128" spans="1:9">
      <c r="A128" s="7" t="s">
        <v>93</v>
      </c>
      <c r="B128" s="33">
        <v>2002</v>
      </c>
      <c r="C128" s="11" t="s">
        <v>37</v>
      </c>
      <c r="D128" s="33" t="s">
        <v>1733</v>
      </c>
      <c r="E128" s="148" t="s">
        <v>1027</v>
      </c>
      <c r="F128" s="16" t="s">
        <v>164</v>
      </c>
      <c r="H128" s="34">
        <v>2002</v>
      </c>
      <c r="I128" s="34" t="s">
        <v>1792</v>
      </c>
    </row>
    <row r="129" spans="1:9">
      <c r="A129" s="7" t="s">
        <v>93</v>
      </c>
      <c r="B129" s="33">
        <v>2011</v>
      </c>
      <c r="C129" s="11" t="s">
        <v>37</v>
      </c>
      <c r="D129" s="33" t="s">
        <v>1043</v>
      </c>
      <c r="E129" s="33" t="s">
        <v>1734</v>
      </c>
      <c r="F129" s="16" t="s">
        <v>164</v>
      </c>
      <c r="H129" s="34">
        <v>2011</v>
      </c>
      <c r="I129" s="34" t="s">
        <v>1793</v>
      </c>
    </row>
    <row r="130" spans="1:9">
      <c r="A130" s="7" t="s">
        <v>93</v>
      </c>
      <c r="B130" s="33">
        <v>2019</v>
      </c>
      <c r="C130" s="11" t="s">
        <v>37</v>
      </c>
      <c r="D130" s="33" t="s">
        <v>1735</v>
      </c>
      <c r="E130" s="33" t="s">
        <v>1736</v>
      </c>
      <c r="F130" s="16" t="s">
        <v>164</v>
      </c>
      <c r="H130" s="34">
        <v>2020</v>
      </c>
      <c r="I130" s="34" t="s">
        <v>1794</v>
      </c>
    </row>
    <row r="131" spans="1:9">
      <c r="A131" s="7" t="s">
        <v>93</v>
      </c>
      <c r="B131" s="33">
        <v>2021</v>
      </c>
      <c r="C131" s="11" t="s">
        <v>37</v>
      </c>
      <c r="D131" s="33" t="s">
        <v>1737</v>
      </c>
      <c r="E131" s="33" t="s">
        <v>1736</v>
      </c>
      <c r="F131" s="16" t="s">
        <v>164</v>
      </c>
      <c r="H131" s="34">
        <v>2022</v>
      </c>
      <c r="I131" s="34" t="s">
        <v>1795</v>
      </c>
    </row>
    <row r="132" spans="1:9">
      <c r="A132" s="7" t="s">
        <v>93</v>
      </c>
      <c r="B132" s="33">
        <v>1990</v>
      </c>
      <c r="C132" s="11" t="s">
        <v>39</v>
      </c>
      <c r="D132" s="33" t="s">
        <v>1738</v>
      </c>
      <c r="E132" s="148" t="s">
        <v>629</v>
      </c>
      <c r="F132" s="16" t="s">
        <v>164</v>
      </c>
      <c r="H132" s="34">
        <v>1990</v>
      </c>
      <c r="I132" s="34" t="s">
        <v>1796</v>
      </c>
    </row>
    <row r="133" spans="1:9">
      <c r="A133" s="7" t="s">
        <v>93</v>
      </c>
      <c r="B133" s="33">
        <v>1994</v>
      </c>
      <c r="C133" s="11" t="s">
        <v>39</v>
      </c>
      <c r="D133" s="33" t="s">
        <v>1044</v>
      </c>
      <c r="E133" s="148" t="s">
        <v>1739</v>
      </c>
      <c r="F133" s="16">
        <v>67.650000000000006</v>
      </c>
      <c r="H133" s="34">
        <v>1994</v>
      </c>
      <c r="I133" s="34" t="s">
        <v>1045</v>
      </c>
    </row>
    <row r="134" spans="1:9">
      <c r="A134" s="7" t="s">
        <v>93</v>
      </c>
      <c r="B134" s="33">
        <v>1995</v>
      </c>
      <c r="C134" s="11" t="s">
        <v>39</v>
      </c>
      <c r="D134" s="33" t="s">
        <v>1046</v>
      </c>
      <c r="E134" s="148" t="s">
        <v>1047</v>
      </c>
      <c r="F134" s="16" t="s">
        <v>164</v>
      </c>
      <c r="H134" s="34">
        <v>1995</v>
      </c>
    </row>
    <row r="135" spans="1:9">
      <c r="A135" s="7" t="s">
        <v>93</v>
      </c>
      <c r="B135" s="33">
        <v>1996</v>
      </c>
      <c r="C135" s="11" t="s">
        <v>39</v>
      </c>
      <c r="D135" s="33" t="s">
        <v>1048</v>
      </c>
      <c r="E135" s="148" t="s">
        <v>1740</v>
      </c>
      <c r="F135" s="16" t="s">
        <v>164</v>
      </c>
      <c r="H135" s="34">
        <v>1998</v>
      </c>
      <c r="I135" s="34" t="s">
        <v>1049</v>
      </c>
    </row>
    <row r="136" spans="1:9">
      <c r="A136" s="7" t="s">
        <v>93</v>
      </c>
      <c r="B136" s="33">
        <v>1997</v>
      </c>
      <c r="C136" s="11" t="s">
        <v>39</v>
      </c>
      <c r="D136" s="33" t="s">
        <v>1741</v>
      </c>
      <c r="E136" s="148" t="s">
        <v>340</v>
      </c>
      <c r="F136" s="16" t="s">
        <v>164</v>
      </c>
      <c r="H136" s="34">
        <v>1997</v>
      </c>
      <c r="I136" s="34" t="s">
        <v>1050</v>
      </c>
    </row>
    <row r="137" spans="1:9">
      <c r="A137" s="7" t="s">
        <v>93</v>
      </c>
      <c r="B137" s="33">
        <v>1997</v>
      </c>
      <c r="C137" s="11" t="s">
        <v>39</v>
      </c>
      <c r="D137" s="33" t="s">
        <v>1742</v>
      </c>
      <c r="E137" s="148" t="s">
        <v>340</v>
      </c>
      <c r="F137" s="16">
        <v>22.2</v>
      </c>
      <c r="H137" s="34">
        <v>1997</v>
      </c>
      <c r="I137" s="34" t="s">
        <v>1797</v>
      </c>
    </row>
    <row r="138" spans="1:9">
      <c r="A138" s="7" t="s">
        <v>93</v>
      </c>
      <c r="B138" s="33">
        <v>1998</v>
      </c>
      <c r="C138" s="11" t="s">
        <v>39</v>
      </c>
      <c r="D138" s="33" t="s">
        <v>1051</v>
      </c>
      <c r="E138" s="148" t="s">
        <v>1740</v>
      </c>
      <c r="F138" s="16" t="s">
        <v>164</v>
      </c>
      <c r="H138" s="34">
        <v>1998</v>
      </c>
      <c r="I138" s="34" t="s">
        <v>1052</v>
      </c>
    </row>
    <row r="139" spans="1:9">
      <c r="A139" s="7" t="s">
        <v>93</v>
      </c>
      <c r="B139" s="33">
        <v>1998</v>
      </c>
      <c r="C139" s="11" t="s">
        <v>39</v>
      </c>
      <c r="D139" s="33" t="s">
        <v>1053</v>
      </c>
      <c r="E139" s="148" t="s">
        <v>1740</v>
      </c>
      <c r="F139" s="16" t="s">
        <v>164</v>
      </c>
      <c r="H139" s="34">
        <v>1998</v>
      </c>
    </row>
    <row r="140" spans="1:9">
      <c r="A140" s="7" t="s">
        <v>93</v>
      </c>
      <c r="B140" s="33">
        <v>1998</v>
      </c>
      <c r="C140" s="11" t="s">
        <v>39</v>
      </c>
      <c r="D140" s="33" t="s">
        <v>1054</v>
      </c>
      <c r="E140" s="148" t="s">
        <v>1739</v>
      </c>
      <c r="F140" s="16" t="s">
        <v>164</v>
      </c>
      <c r="H140" s="34">
        <v>1998</v>
      </c>
    </row>
    <row r="141" spans="1:9">
      <c r="A141" s="7" t="s">
        <v>93</v>
      </c>
      <c r="B141" s="33">
        <v>1999</v>
      </c>
      <c r="C141" s="11" t="s">
        <v>39</v>
      </c>
      <c r="D141" s="33" t="s">
        <v>1055</v>
      </c>
      <c r="E141" s="33" t="s">
        <v>1739</v>
      </c>
      <c r="F141" s="16">
        <v>30.1</v>
      </c>
      <c r="H141" s="34">
        <v>1999</v>
      </c>
      <c r="I141" s="34" t="s">
        <v>1798</v>
      </c>
    </row>
    <row r="142" spans="1:9">
      <c r="A142" s="7" t="s">
        <v>93</v>
      </c>
      <c r="B142" s="33">
        <v>1999</v>
      </c>
      <c r="C142" s="11" t="s">
        <v>39</v>
      </c>
      <c r="D142" s="33" t="s">
        <v>1056</v>
      </c>
      <c r="E142" s="148" t="s">
        <v>1739</v>
      </c>
      <c r="F142" s="16" t="s">
        <v>164</v>
      </c>
      <c r="H142" s="34">
        <v>1999</v>
      </c>
    </row>
    <row r="143" spans="1:9">
      <c r="A143" s="7" t="s">
        <v>93</v>
      </c>
      <c r="B143" s="33">
        <v>2003</v>
      </c>
      <c r="C143" s="11" t="s">
        <v>39</v>
      </c>
      <c r="D143" s="33" t="s">
        <v>1057</v>
      </c>
      <c r="E143" s="33" t="s">
        <v>1739</v>
      </c>
      <c r="F143" s="16">
        <v>20.399999999999999</v>
      </c>
      <c r="H143" s="34">
        <v>2003</v>
      </c>
      <c r="I143" s="34" t="s">
        <v>1799</v>
      </c>
    </row>
    <row r="144" spans="1:9">
      <c r="A144" s="7" t="s">
        <v>93</v>
      </c>
      <c r="B144" s="33">
        <v>2006</v>
      </c>
      <c r="C144" s="11" t="s">
        <v>39</v>
      </c>
      <c r="D144" s="33" t="s">
        <v>1058</v>
      </c>
      <c r="E144" s="33" t="s">
        <v>685</v>
      </c>
      <c r="F144" s="16" t="s">
        <v>164</v>
      </c>
      <c r="H144" s="34">
        <v>2006</v>
      </c>
      <c r="I144" s="34" t="s">
        <v>1059</v>
      </c>
    </row>
    <row r="145" spans="1:9">
      <c r="A145" s="7" t="s">
        <v>93</v>
      </c>
      <c r="B145" s="33">
        <v>2014</v>
      </c>
      <c r="C145" s="11" t="s">
        <v>39</v>
      </c>
      <c r="D145" s="33" t="s">
        <v>1743</v>
      </c>
      <c r="E145" s="33" t="s">
        <v>1060</v>
      </c>
      <c r="F145" s="16" t="s">
        <v>164</v>
      </c>
      <c r="H145" s="34">
        <v>2014</v>
      </c>
      <c r="I145" s="34" t="s">
        <v>1061</v>
      </c>
    </row>
    <row r="146" spans="1:9">
      <c r="A146" s="7" t="s">
        <v>93</v>
      </c>
      <c r="B146" s="33">
        <v>2015</v>
      </c>
      <c r="C146" s="11" t="s">
        <v>39</v>
      </c>
      <c r="D146" s="33" t="s">
        <v>1744</v>
      </c>
      <c r="E146" s="33" t="s">
        <v>1739</v>
      </c>
      <c r="F146" s="16">
        <v>129.6</v>
      </c>
      <c r="H146" s="34">
        <v>2016</v>
      </c>
      <c r="I146" s="34" t="s">
        <v>1800</v>
      </c>
    </row>
    <row r="147" spans="1:9">
      <c r="A147" s="7" t="s">
        <v>93</v>
      </c>
      <c r="B147" s="33">
        <v>2016</v>
      </c>
      <c r="C147" s="11" t="s">
        <v>39</v>
      </c>
      <c r="D147" s="33" t="s">
        <v>1745</v>
      </c>
      <c r="E147" s="33" t="s">
        <v>1060</v>
      </c>
      <c r="F147" s="16">
        <v>16.5</v>
      </c>
      <c r="H147" s="34">
        <v>2016</v>
      </c>
      <c r="I147" s="166"/>
    </row>
    <row r="148" spans="1:9">
      <c r="A148" s="7" t="s">
        <v>93</v>
      </c>
      <c r="B148" s="33">
        <v>2016</v>
      </c>
      <c r="C148" s="11" t="s">
        <v>39</v>
      </c>
      <c r="D148" s="33" t="s">
        <v>1746</v>
      </c>
      <c r="E148" s="33" t="s">
        <v>1062</v>
      </c>
      <c r="F148" s="16">
        <v>8.9</v>
      </c>
      <c r="H148" s="34">
        <v>2016</v>
      </c>
      <c r="I148" s="166"/>
    </row>
    <row r="149" spans="1:9">
      <c r="A149" s="7" t="s">
        <v>93</v>
      </c>
      <c r="B149" s="33">
        <v>2020</v>
      </c>
      <c r="C149" s="11" t="s">
        <v>39</v>
      </c>
      <c r="D149" s="33" t="s">
        <v>1063</v>
      </c>
      <c r="E149" s="33" t="s">
        <v>235</v>
      </c>
      <c r="F149" s="16" t="s">
        <v>164</v>
      </c>
      <c r="H149" s="34">
        <v>2020</v>
      </c>
      <c r="I149" s="34" t="s">
        <v>1064</v>
      </c>
    </row>
    <row r="150" spans="1:9">
      <c r="A150" s="7" t="s">
        <v>93</v>
      </c>
      <c r="B150" s="33">
        <v>2021</v>
      </c>
      <c r="C150" s="11" t="s">
        <v>39</v>
      </c>
      <c r="D150" s="33" t="s">
        <v>1747</v>
      </c>
      <c r="E150" s="33" t="s">
        <v>1739</v>
      </c>
      <c r="F150" s="34">
        <v>135.69999999999999</v>
      </c>
      <c r="H150" s="34">
        <v>2021</v>
      </c>
      <c r="I150" s="34" t="s">
        <v>1801</v>
      </c>
    </row>
    <row r="151" spans="1:9">
      <c r="A151" s="7" t="s">
        <v>93</v>
      </c>
      <c r="B151" s="33">
        <v>2022</v>
      </c>
      <c r="C151" s="11" t="s">
        <v>39</v>
      </c>
      <c r="D151" s="33" t="s">
        <v>1065</v>
      </c>
      <c r="E151" s="33" t="s">
        <v>1739</v>
      </c>
      <c r="F151" s="34">
        <v>14.2</v>
      </c>
      <c r="H151" s="34">
        <v>2022</v>
      </c>
      <c r="I151" s="34" t="s">
        <v>1802</v>
      </c>
    </row>
  </sheetData>
  <dataConsolidate>
    <dataRefs count="4">
      <dataRef ref="A1:XFD1048576" sheet="Concentration Metrics"/>
      <dataRef ref="A2:H132" sheet="Mergers &amp; Acquisitions"/>
      <dataRef ref="A2:O276" sheet="Wireless"/>
      <dataRef ref="A1:M525" sheet="Wireline"/>
    </dataRefs>
  </dataConsolidate>
  <phoneticPr fontId="12" type="noConversion"/>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7"/>
  <sheetViews>
    <sheetView zoomScaleNormal="100" workbookViewId="0">
      <selection activeCell="C5" sqref="C5"/>
    </sheetView>
  </sheetViews>
  <sheetFormatPr baseColWidth="10" defaultColWidth="8.83203125" defaultRowHeight="16"/>
  <sheetData>
    <row r="27" ht="18" customHeight="1"/>
  </sheetData>
  <phoneticPr fontId="5" type="noConversion"/>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4BE7-6C8D-4B0E-9991-A155232C0675}">
  <dimension ref="A27"/>
  <sheetViews>
    <sheetView zoomScaleNormal="100" workbookViewId="0">
      <selection activeCell="K17" sqref="K17"/>
    </sheetView>
  </sheetViews>
  <sheetFormatPr baseColWidth="10" defaultColWidth="8.83203125" defaultRowHeight="16"/>
  <sheetData>
    <row r="27" ht="18" customHeight="1"/>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81AF96A0F05343950243DD60CAD513" ma:contentTypeVersion="2" ma:contentTypeDescription="Create a new document." ma:contentTypeScope="" ma:versionID="bffd66be121e21e589e17c387a71e9ec">
  <xsd:schema xmlns:xsd="http://www.w3.org/2001/XMLSchema" xmlns:xs="http://www.w3.org/2001/XMLSchema" xmlns:p="http://schemas.microsoft.com/office/2006/metadata/properties" xmlns:ns2="5b460bb7-8fe2-49b1-8142-5b73dfdf64a1" targetNamespace="http://schemas.microsoft.com/office/2006/metadata/properties" ma:root="true" ma:fieldsID="612e3c455ca758845454aae840670966" ns2:_="">
    <xsd:import namespace="5b460bb7-8fe2-49b1-8142-5b73dfdf64a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60bb7-8fe2-49b1-8142-5b73dfdf6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88B696-EA80-4594-BC92-B88E41B68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60bb7-8fe2-49b1-8142-5b73dfdf6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EE790A-5E3D-4979-9764-F7EC8FD3B09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0C381B-801E-44B0-9A90-BA5AB516EE9B}">
  <ds:schemaRefs>
    <ds:schemaRef ds:uri="http://schemas.microsoft.com/DataMashup"/>
  </ds:schemaRefs>
</ds:datastoreItem>
</file>

<file path=customXml/itemProps4.xml><?xml version="1.0" encoding="utf-8"?>
<ds:datastoreItem xmlns:ds="http://schemas.openxmlformats.org/officeDocument/2006/customXml" ds:itemID="{DC2DE733-B9B1-4B8D-87DB-27F0BD6AD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Contents</vt:lpstr>
      <vt:lpstr>Total Revenue (Millions)</vt:lpstr>
      <vt:lpstr>Wireline</vt:lpstr>
      <vt:lpstr>Wireless</vt:lpstr>
      <vt:lpstr>ISP</vt:lpstr>
      <vt:lpstr>Multichannel Video Distribution</vt:lpstr>
      <vt:lpstr>Broadcast TV</vt:lpstr>
      <vt:lpstr>Pay TV Programming Services </vt:lpstr>
      <vt:lpstr>Online Video Services</vt:lpstr>
      <vt:lpstr>Film TV Online Video Production</vt:lpstr>
      <vt:lpstr>Film TV OVS Distribution</vt:lpstr>
      <vt:lpstr>Film Exhibition</vt:lpstr>
      <vt:lpstr>Digital Games</vt:lpstr>
      <vt:lpstr>Broadcast Radio</vt:lpstr>
      <vt:lpstr>Music Services</vt:lpstr>
      <vt:lpstr>Newspapers</vt:lpstr>
      <vt:lpstr>Online News Media</vt:lpstr>
      <vt:lpstr>Magazines</vt:lpstr>
      <vt:lpstr>Books</vt:lpstr>
      <vt:lpstr>Internet Advertising</vt:lpstr>
      <vt:lpstr>App Distribution</vt:lpstr>
      <vt:lpstr>Search Engines-Mobile</vt:lpstr>
      <vt:lpstr>Search Engines-Desktop</vt:lpstr>
      <vt:lpstr>Search Engines</vt:lpstr>
      <vt:lpstr>Social Media Platforms</vt:lpstr>
      <vt:lpstr>Mobile OS</vt:lpstr>
      <vt:lpstr>Desktop OS</vt:lpstr>
      <vt:lpstr>Mobile Browsers</vt:lpstr>
      <vt:lpstr>Desktop Browsers</vt:lpstr>
      <vt:lpstr>Concentration Metrics</vt:lpstr>
      <vt:lpstr>Mergers &amp; Acquisitions</vt:lpstr>
      <vt:lpstr>Notes</vt:lpstr>
      <vt:lpstr>Sandbox</vt:lpstr>
      <vt:lpstr>Contents!Print_Area</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DD</cp:lastModifiedBy>
  <cp:revision/>
  <dcterms:created xsi:type="dcterms:W3CDTF">2021-05-16T15:25:06Z</dcterms:created>
  <dcterms:modified xsi:type="dcterms:W3CDTF">2024-01-05T15:53:24Z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2021-06-26T15:07:06Z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c10e3565-ece2-43e1-9d55-d16ea1ea2460</vt:lpwstr>
  </property>
  <property fmtid="{D5CDD505-2E9C-101B-9397-08002B2CF9AE}" pid="8" name="MSIP_Label_a9694e0f-943f-4e6f-bf55-6e34fbc91307_ContentBits">
    <vt:lpwstr>0</vt:lpwstr>
  </property>
  <property fmtid="{D5CDD505-2E9C-101B-9397-08002B2CF9AE}" pid="9" name="ContentTypeId">
    <vt:lpwstr>0x010100AF81AF96A0F05343950243DD60CAD513</vt:lpwstr>
  </property>
</Properties>
</file>